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mna\Downloads\projects_resume\Superstore Sales &amp; Business Performance Analysis\"/>
    </mc:Choice>
  </mc:AlternateContent>
  <xr:revisionPtr revIDLastSave="0" documentId="13_ncr:1_{68FFD878-1A29-4A3D-8F6C-9B8F858B595B}" xr6:coauthVersionLast="47" xr6:coauthVersionMax="47" xr10:uidLastSave="{00000000-0000-0000-0000-000000000000}"/>
  <bookViews>
    <workbookView xWindow="-110" yWindow="-110" windowWidth="19420" windowHeight="10300" activeTab="1" xr2:uid="{22AED4A0-A4B4-4048-929D-79544D4FCC5F}"/>
  </bookViews>
  <sheets>
    <sheet name="PT_Region" sheetId="3" r:id="rId1"/>
    <sheet name="PT_Category" sheetId="4" r:id="rId2"/>
    <sheet name="PT_MonthlyTrend" sheetId="5" r:id="rId3"/>
    <sheet name="PT_TopBottomProducts" sheetId="6" r:id="rId4"/>
    <sheet name="PT_Segment" sheetId="7" r:id="rId5"/>
    <sheet name="Raw_Data" sheetId="1" r:id="rId6"/>
    <sheet name="Data_check" sheetId="2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W3" i="1"/>
  <c r="X3" i="1"/>
  <c r="Y3" i="1"/>
  <c r="V4" i="1"/>
  <c r="W4" i="1"/>
  <c r="X4" i="1"/>
  <c r="Y4" i="1"/>
  <c r="V5" i="1"/>
  <c r="W5" i="1"/>
  <c r="X5" i="1"/>
  <c r="Y5" i="1"/>
  <c r="V6" i="1"/>
  <c r="W6" i="1"/>
  <c r="X6" i="1"/>
  <c r="Y6" i="1"/>
  <c r="V7" i="1"/>
  <c r="W7" i="1"/>
  <c r="X7" i="1"/>
  <c r="Y7" i="1"/>
  <c r="V8" i="1"/>
  <c r="W8" i="1"/>
  <c r="X8" i="1"/>
  <c r="Y8" i="1"/>
  <c r="V9" i="1"/>
  <c r="W9" i="1"/>
  <c r="X9" i="1"/>
  <c r="Y9" i="1"/>
  <c r="V10" i="1"/>
  <c r="W10" i="1"/>
  <c r="X10" i="1"/>
  <c r="Y10" i="1"/>
  <c r="V11" i="1"/>
  <c r="W11" i="1"/>
  <c r="X11" i="1"/>
  <c r="Y11" i="1"/>
  <c r="V12" i="1"/>
  <c r="W12" i="1"/>
  <c r="X12" i="1"/>
  <c r="Y12" i="1"/>
  <c r="V13" i="1"/>
  <c r="W13" i="1"/>
  <c r="X13" i="1"/>
  <c r="Y13" i="1"/>
  <c r="V14" i="1"/>
  <c r="W14" i="1"/>
  <c r="X14" i="1"/>
  <c r="Y14" i="1"/>
  <c r="V15" i="1"/>
  <c r="W15" i="1"/>
  <c r="X15" i="1"/>
  <c r="Y15" i="1"/>
  <c r="V16" i="1"/>
  <c r="W16" i="1"/>
  <c r="X16" i="1"/>
  <c r="Y16" i="1"/>
  <c r="V17" i="1"/>
  <c r="W17" i="1"/>
  <c r="X17" i="1"/>
  <c r="Y17" i="1"/>
  <c r="V18" i="1"/>
  <c r="W18" i="1"/>
  <c r="X18" i="1"/>
  <c r="Y18" i="1"/>
  <c r="V19" i="1"/>
  <c r="W19" i="1"/>
  <c r="X19" i="1"/>
  <c r="Y19" i="1"/>
  <c r="V20" i="1"/>
  <c r="W20" i="1"/>
  <c r="X20" i="1"/>
  <c r="Y20" i="1"/>
  <c r="V21" i="1"/>
  <c r="W21" i="1"/>
  <c r="X21" i="1"/>
  <c r="Y21" i="1"/>
  <c r="V22" i="1"/>
  <c r="W22" i="1"/>
  <c r="X22" i="1"/>
  <c r="Y22" i="1"/>
  <c r="V23" i="1"/>
  <c r="W23" i="1"/>
  <c r="X23" i="1"/>
  <c r="Y23" i="1"/>
  <c r="V24" i="1"/>
  <c r="W24" i="1"/>
  <c r="X24" i="1"/>
  <c r="Y24" i="1"/>
  <c r="V25" i="1"/>
  <c r="W25" i="1"/>
  <c r="X25" i="1"/>
  <c r="Y25" i="1"/>
  <c r="V26" i="1"/>
  <c r="W26" i="1"/>
  <c r="X26" i="1"/>
  <c r="Y26" i="1"/>
  <c r="V27" i="1"/>
  <c r="W27" i="1"/>
  <c r="X27" i="1"/>
  <c r="Y27" i="1"/>
  <c r="V28" i="1"/>
  <c r="W28" i="1"/>
  <c r="X28" i="1"/>
  <c r="Y28" i="1"/>
  <c r="V29" i="1"/>
  <c r="W29" i="1"/>
  <c r="X29" i="1"/>
  <c r="Y29" i="1"/>
  <c r="V30" i="1"/>
  <c r="W30" i="1"/>
  <c r="X30" i="1"/>
  <c r="Y30" i="1"/>
  <c r="V31" i="1"/>
  <c r="W31" i="1"/>
  <c r="X31" i="1"/>
  <c r="Y31" i="1"/>
  <c r="V32" i="1"/>
  <c r="W32" i="1"/>
  <c r="X32" i="1"/>
  <c r="Y32" i="1"/>
  <c r="V33" i="1"/>
  <c r="W33" i="1"/>
  <c r="X33" i="1"/>
  <c r="Y33" i="1"/>
  <c r="V34" i="1"/>
  <c r="W34" i="1"/>
  <c r="X34" i="1"/>
  <c r="Y34" i="1"/>
  <c r="V35" i="1"/>
  <c r="W35" i="1"/>
  <c r="X35" i="1"/>
  <c r="Y35" i="1"/>
  <c r="V36" i="1"/>
  <c r="W36" i="1"/>
  <c r="X36" i="1"/>
  <c r="Y36" i="1"/>
  <c r="V37" i="1"/>
  <c r="W37" i="1"/>
  <c r="X37" i="1"/>
  <c r="Y37" i="1"/>
  <c r="V38" i="1"/>
  <c r="W38" i="1"/>
  <c r="X38" i="1"/>
  <c r="Y38" i="1"/>
  <c r="V39" i="1"/>
  <c r="W39" i="1"/>
  <c r="X39" i="1"/>
  <c r="Y39" i="1"/>
  <c r="V40" i="1"/>
  <c r="W40" i="1"/>
  <c r="X40" i="1"/>
  <c r="Y40" i="1"/>
  <c r="V41" i="1"/>
  <c r="W41" i="1"/>
  <c r="X41" i="1"/>
  <c r="Y41" i="1"/>
  <c r="V42" i="1"/>
  <c r="W42" i="1"/>
  <c r="X42" i="1"/>
  <c r="Y42" i="1"/>
  <c r="V43" i="1"/>
  <c r="W43" i="1"/>
  <c r="X43" i="1"/>
  <c r="Y43" i="1"/>
  <c r="V44" i="1"/>
  <c r="W44" i="1"/>
  <c r="X44" i="1"/>
  <c r="Y44" i="1"/>
  <c r="V45" i="1"/>
  <c r="W45" i="1"/>
  <c r="X45" i="1"/>
  <c r="Y45" i="1"/>
  <c r="V46" i="1"/>
  <c r="W46" i="1"/>
  <c r="X46" i="1"/>
  <c r="Y46" i="1"/>
  <c r="V47" i="1"/>
  <c r="W47" i="1"/>
  <c r="X47" i="1"/>
  <c r="Y47" i="1"/>
  <c r="V48" i="1"/>
  <c r="W48" i="1"/>
  <c r="X48" i="1"/>
  <c r="Y48" i="1"/>
  <c r="V49" i="1"/>
  <c r="W49" i="1"/>
  <c r="X49" i="1"/>
  <c r="Y49" i="1"/>
  <c r="V50" i="1"/>
  <c r="W50" i="1"/>
  <c r="X50" i="1"/>
  <c r="Y50" i="1"/>
  <c r="V51" i="1"/>
  <c r="W51" i="1"/>
  <c r="X51" i="1"/>
  <c r="Y51" i="1"/>
  <c r="V52" i="1"/>
  <c r="W52" i="1"/>
  <c r="X52" i="1"/>
  <c r="Y52" i="1"/>
  <c r="V53" i="1"/>
  <c r="W53" i="1"/>
  <c r="X53" i="1"/>
  <c r="Y53" i="1"/>
  <c r="V54" i="1"/>
  <c r="W54" i="1"/>
  <c r="X54" i="1"/>
  <c r="Y54" i="1"/>
  <c r="V55" i="1"/>
  <c r="W55" i="1"/>
  <c r="X55" i="1"/>
  <c r="Y55" i="1"/>
  <c r="V56" i="1"/>
  <c r="W56" i="1"/>
  <c r="X56" i="1"/>
  <c r="Y56" i="1"/>
  <c r="V57" i="1"/>
  <c r="W57" i="1"/>
  <c r="X57" i="1"/>
  <c r="Y57" i="1"/>
  <c r="V58" i="1"/>
  <c r="W58" i="1"/>
  <c r="X58" i="1"/>
  <c r="Y58" i="1"/>
  <c r="V59" i="1"/>
  <c r="W59" i="1"/>
  <c r="X59" i="1"/>
  <c r="Y59" i="1"/>
  <c r="V60" i="1"/>
  <c r="W60" i="1"/>
  <c r="X60" i="1"/>
  <c r="Y60" i="1"/>
  <c r="V61" i="1"/>
  <c r="W61" i="1"/>
  <c r="X61" i="1"/>
  <c r="Y61" i="1"/>
  <c r="V62" i="1"/>
  <c r="W62" i="1"/>
  <c r="X62" i="1"/>
  <c r="Y62" i="1"/>
  <c r="V63" i="1"/>
  <c r="W63" i="1"/>
  <c r="X63" i="1"/>
  <c r="Y63" i="1"/>
  <c r="V64" i="1"/>
  <c r="W64" i="1"/>
  <c r="X64" i="1"/>
  <c r="Y64" i="1"/>
  <c r="V65" i="1"/>
  <c r="W65" i="1"/>
  <c r="X65" i="1"/>
  <c r="Y65" i="1"/>
  <c r="V66" i="1"/>
  <c r="W66" i="1"/>
  <c r="X66" i="1"/>
  <c r="Y66" i="1"/>
  <c r="V67" i="1"/>
  <c r="W67" i="1"/>
  <c r="X67" i="1"/>
  <c r="Y67" i="1"/>
  <c r="V68" i="1"/>
  <c r="W68" i="1"/>
  <c r="X68" i="1"/>
  <c r="Y68" i="1"/>
  <c r="V69" i="1"/>
  <c r="W69" i="1"/>
  <c r="X69" i="1"/>
  <c r="Y69" i="1"/>
  <c r="V70" i="1"/>
  <c r="W70" i="1"/>
  <c r="X70" i="1"/>
  <c r="Y70" i="1"/>
  <c r="V71" i="1"/>
  <c r="W71" i="1"/>
  <c r="X71" i="1"/>
  <c r="Y71" i="1"/>
  <c r="V72" i="1"/>
  <c r="W72" i="1"/>
  <c r="X72" i="1"/>
  <c r="Y72" i="1"/>
  <c r="V73" i="1"/>
  <c r="W73" i="1"/>
  <c r="X73" i="1"/>
  <c r="Y73" i="1"/>
  <c r="V74" i="1"/>
  <c r="W74" i="1"/>
  <c r="X74" i="1"/>
  <c r="Y74" i="1"/>
  <c r="V75" i="1"/>
  <c r="W75" i="1"/>
  <c r="X75" i="1"/>
  <c r="Y75" i="1"/>
  <c r="V76" i="1"/>
  <c r="W76" i="1"/>
  <c r="X76" i="1"/>
  <c r="Y76" i="1"/>
  <c r="V77" i="1"/>
  <c r="W77" i="1"/>
  <c r="X77" i="1"/>
  <c r="Y77" i="1"/>
  <c r="V78" i="1"/>
  <c r="W78" i="1"/>
  <c r="X78" i="1"/>
  <c r="Y78" i="1"/>
  <c r="V79" i="1"/>
  <c r="W79" i="1"/>
  <c r="X79" i="1"/>
  <c r="Y79" i="1"/>
  <c r="V80" i="1"/>
  <c r="W80" i="1"/>
  <c r="X80" i="1"/>
  <c r="Y80" i="1"/>
  <c r="V81" i="1"/>
  <c r="W81" i="1"/>
  <c r="X81" i="1"/>
  <c r="Y81" i="1"/>
  <c r="V82" i="1"/>
  <c r="W82" i="1"/>
  <c r="X82" i="1"/>
  <c r="Y82" i="1"/>
  <c r="V83" i="1"/>
  <c r="W83" i="1"/>
  <c r="X83" i="1"/>
  <c r="Y83" i="1"/>
  <c r="V84" i="1"/>
  <c r="W84" i="1"/>
  <c r="X84" i="1"/>
  <c r="Y84" i="1"/>
  <c r="V85" i="1"/>
  <c r="W85" i="1"/>
  <c r="X85" i="1"/>
  <c r="Y85" i="1"/>
  <c r="V86" i="1"/>
  <c r="W86" i="1"/>
  <c r="X86" i="1"/>
  <c r="Y86" i="1"/>
  <c r="V87" i="1"/>
  <c r="W87" i="1"/>
  <c r="X87" i="1"/>
  <c r="Y87" i="1"/>
  <c r="V88" i="1"/>
  <c r="W88" i="1"/>
  <c r="X88" i="1"/>
  <c r="Y88" i="1"/>
  <c r="V89" i="1"/>
  <c r="W89" i="1"/>
  <c r="X89" i="1"/>
  <c r="Y89" i="1"/>
  <c r="V90" i="1"/>
  <c r="W90" i="1"/>
  <c r="X90" i="1"/>
  <c r="Y90" i="1"/>
  <c r="V91" i="1"/>
  <c r="W91" i="1"/>
  <c r="X91" i="1"/>
  <c r="Y91" i="1"/>
  <c r="V92" i="1"/>
  <c r="W92" i="1"/>
  <c r="X92" i="1"/>
  <c r="Y92" i="1"/>
  <c r="V93" i="1"/>
  <c r="W93" i="1"/>
  <c r="X93" i="1"/>
  <c r="Y93" i="1"/>
  <c r="V94" i="1"/>
  <c r="W94" i="1"/>
  <c r="X94" i="1"/>
  <c r="Y94" i="1"/>
  <c r="V95" i="1"/>
  <c r="W95" i="1"/>
  <c r="X95" i="1"/>
  <c r="Y95" i="1"/>
  <c r="V96" i="1"/>
  <c r="W96" i="1"/>
  <c r="X96" i="1"/>
  <c r="Y96" i="1"/>
  <c r="V97" i="1"/>
  <c r="W97" i="1"/>
  <c r="X97" i="1"/>
  <c r="Y97" i="1"/>
  <c r="V98" i="1"/>
  <c r="W98" i="1"/>
  <c r="X98" i="1"/>
  <c r="Y98" i="1"/>
  <c r="V99" i="1"/>
  <c r="W99" i="1"/>
  <c r="X99" i="1"/>
  <c r="Y99" i="1"/>
  <c r="V100" i="1"/>
  <c r="W100" i="1"/>
  <c r="X100" i="1"/>
  <c r="Y100" i="1"/>
  <c r="V101" i="1"/>
  <c r="W101" i="1"/>
  <c r="X101" i="1"/>
  <c r="Y101" i="1"/>
  <c r="V102" i="1"/>
  <c r="W102" i="1"/>
  <c r="X102" i="1"/>
  <c r="Y102" i="1"/>
  <c r="V103" i="1"/>
  <c r="W103" i="1"/>
  <c r="X103" i="1"/>
  <c r="Y103" i="1"/>
  <c r="V104" i="1"/>
  <c r="W104" i="1"/>
  <c r="X104" i="1"/>
  <c r="Y104" i="1"/>
  <c r="V105" i="1"/>
  <c r="W105" i="1"/>
  <c r="X105" i="1"/>
  <c r="Y105" i="1"/>
  <c r="V106" i="1"/>
  <c r="W106" i="1"/>
  <c r="X106" i="1"/>
  <c r="Y106" i="1"/>
  <c r="V107" i="1"/>
  <c r="W107" i="1"/>
  <c r="X107" i="1"/>
  <c r="Y107" i="1"/>
  <c r="V108" i="1"/>
  <c r="W108" i="1"/>
  <c r="X108" i="1"/>
  <c r="Y108" i="1"/>
  <c r="V109" i="1"/>
  <c r="W109" i="1"/>
  <c r="X109" i="1"/>
  <c r="Y109" i="1"/>
  <c r="V110" i="1"/>
  <c r="W110" i="1"/>
  <c r="X110" i="1"/>
  <c r="Y110" i="1"/>
  <c r="V111" i="1"/>
  <c r="W111" i="1"/>
  <c r="X111" i="1"/>
  <c r="Y111" i="1"/>
  <c r="V112" i="1"/>
  <c r="W112" i="1"/>
  <c r="X112" i="1"/>
  <c r="Y112" i="1"/>
  <c r="V113" i="1"/>
  <c r="W113" i="1"/>
  <c r="X113" i="1"/>
  <c r="Y113" i="1"/>
  <c r="V114" i="1"/>
  <c r="W114" i="1"/>
  <c r="X114" i="1"/>
  <c r="Y114" i="1"/>
  <c r="V115" i="1"/>
  <c r="W115" i="1"/>
  <c r="X115" i="1"/>
  <c r="Y115" i="1"/>
  <c r="V116" i="1"/>
  <c r="W116" i="1"/>
  <c r="X116" i="1"/>
  <c r="Y116" i="1"/>
  <c r="V117" i="1"/>
  <c r="W117" i="1"/>
  <c r="X117" i="1"/>
  <c r="Y117" i="1"/>
  <c r="V118" i="1"/>
  <c r="W118" i="1"/>
  <c r="X118" i="1"/>
  <c r="Y118" i="1"/>
  <c r="V119" i="1"/>
  <c r="W119" i="1"/>
  <c r="X119" i="1"/>
  <c r="Y119" i="1"/>
  <c r="V120" i="1"/>
  <c r="W120" i="1"/>
  <c r="X120" i="1"/>
  <c r="Y120" i="1"/>
  <c r="V121" i="1"/>
  <c r="W121" i="1"/>
  <c r="X121" i="1"/>
  <c r="Y121" i="1"/>
  <c r="V122" i="1"/>
  <c r="W122" i="1"/>
  <c r="X122" i="1"/>
  <c r="Y122" i="1"/>
  <c r="V123" i="1"/>
  <c r="W123" i="1"/>
  <c r="X123" i="1"/>
  <c r="Y123" i="1"/>
  <c r="V124" i="1"/>
  <c r="W124" i="1"/>
  <c r="X124" i="1"/>
  <c r="Y124" i="1"/>
  <c r="V125" i="1"/>
  <c r="W125" i="1"/>
  <c r="X125" i="1"/>
  <c r="Y125" i="1"/>
  <c r="V126" i="1"/>
  <c r="W126" i="1"/>
  <c r="X126" i="1"/>
  <c r="Y126" i="1"/>
  <c r="V127" i="1"/>
  <c r="W127" i="1"/>
  <c r="X127" i="1"/>
  <c r="Y127" i="1"/>
  <c r="V128" i="1"/>
  <c r="W128" i="1"/>
  <c r="X128" i="1"/>
  <c r="Y128" i="1"/>
  <c r="V129" i="1"/>
  <c r="W129" i="1"/>
  <c r="X129" i="1"/>
  <c r="Y129" i="1"/>
  <c r="V130" i="1"/>
  <c r="W130" i="1"/>
  <c r="X130" i="1"/>
  <c r="Y130" i="1"/>
  <c r="V131" i="1"/>
  <c r="W131" i="1"/>
  <c r="X131" i="1"/>
  <c r="Y131" i="1"/>
  <c r="V132" i="1"/>
  <c r="W132" i="1"/>
  <c r="X132" i="1"/>
  <c r="Y132" i="1"/>
  <c r="V133" i="1"/>
  <c r="W133" i="1"/>
  <c r="X133" i="1"/>
  <c r="Y133" i="1"/>
  <c r="V134" i="1"/>
  <c r="W134" i="1"/>
  <c r="X134" i="1"/>
  <c r="Y134" i="1"/>
  <c r="V135" i="1"/>
  <c r="W135" i="1"/>
  <c r="X135" i="1"/>
  <c r="Y135" i="1"/>
  <c r="V136" i="1"/>
  <c r="W136" i="1"/>
  <c r="X136" i="1"/>
  <c r="Y136" i="1"/>
  <c r="V137" i="1"/>
  <c r="W137" i="1"/>
  <c r="X137" i="1"/>
  <c r="Y137" i="1"/>
  <c r="V138" i="1"/>
  <c r="W138" i="1"/>
  <c r="X138" i="1"/>
  <c r="Y138" i="1"/>
  <c r="V139" i="1"/>
  <c r="W139" i="1"/>
  <c r="X139" i="1"/>
  <c r="Y139" i="1"/>
  <c r="V140" i="1"/>
  <c r="W140" i="1"/>
  <c r="X140" i="1"/>
  <c r="Y140" i="1"/>
  <c r="V141" i="1"/>
  <c r="W141" i="1"/>
  <c r="X141" i="1"/>
  <c r="Y141" i="1"/>
  <c r="V142" i="1"/>
  <c r="W142" i="1"/>
  <c r="X142" i="1"/>
  <c r="Y142" i="1"/>
  <c r="V143" i="1"/>
  <c r="W143" i="1"/>
  <c r="X143" i="1"/>
  <c r="Y143" i="1"/>
  <c r="V144" i="1"/>
  <c r="W144" i="1"/>
  <c r="X144" i="1"/>
  <c r="Y144" i="1"/>
  <c r="V145" i="1"/>
  <c r="W145" i="1"/>
  <c r="X145" i="1"/>
  <c r="Y145" i="1"/>
  <c r="V146" i="1"/>
  <c r="W146" i="1"/>
  <c r="X146" i="1"/>
  <c r="Y146" i="1"/>
  <c r="V147" i="1"/>
  <c r="W147" i="1"/>
  <c r="X147" i="1"/>
  <c r="Y147" i="1"/>
  <c r="V148" i="1"/>
  <c r="W148" i="1"/>
  <c r="X148" i="1"/>
  <c r="Y148" i="1"/>
  <c r="V149" i="1"/>
  <c r="W149" i="1"/>
  <c r="X149" i="1"/>
  <c r="Y149" i="1"/>
  <c r="V150" i="1"/>
  <c r="W150" i="1"/>
  <c r="X150" i="1"/>
  <c r="Y150" i="1"/>
  <c r="V151" i="1"/>
  <c r="W151" i="1"/>
  <c r="X151" i="1"/>
  <c r="Y151" i="1"/>
  <c r="V152" i="1"/>
  <c r="W152" i="1"/>
  <c r="X152" i="1"/>
  <c r="Y152" i="1"/>
  <c r="V153" i="1"/>
  <c r="W153" i="1"/>
  <c r="X153" i="1"/>
  <c r="Y153" i="1"/>
  <c r="V154" i="1"/>
  <c r="W154" i="1"/>
  <c r="X154" i="1"/>
  <c r="Y154" i="1"/>
  <c r="V155" i="1"/>
  <c r="W155" i="1"/>
  <c r="X155" i="1"/>
  <c r="Y155" i="1"/>
  <c r="V156" i="1"/>
  <c r="W156" i="1"/>
  <c r="X156" i="1"/>
  <c r="Y156" i="1"/>
  <c r="V157" i="1"/>
  <c r="W157" i="1"/>
  <c r="X157" i="1"/>
  <c r="Y157" i="1"/>
  <c r="V158" i="1"/>
  <c r="W158" i="1"/>
  <c r="X158" i="1"/>
  <c r="Y158" i="1"/>
  <c r="V159" i="1"/>
  <c r="W159" i="1"/>
  <c r="X159" i="1"/>
  <c r="Y159" i="1"/>
  <c r="V160" i="1"/>
  <c r="W160" i="1"/>
  <c r="X160" i="1"/>
  <c r="Y160" i="1"/>
  <c r="V161" i="1"/>
  <c r="W161" i="1"/>
  <c r="X161" i="1"/>
  <c r="Y161" i="1"/>
  <c r="V162" i="1"/>
  <c r="W162" i="1"/>
  <c r="X162" i="1"/>
  <c r="Y162" i="1"/>
  <c r="V163" i="1"/>
  <c r="W163" i="1"/>
  <c r="X163" i="1"/>
  <c r="Y163" i="1"/>
  <c r="V164" i="1"/>
  <c r="W164" i="1"/>
  <c r="X164" i="1"/>
  <c r="Y164" i="1"/>
  <c r="V165" i="1"/>
  <c r="W165" i="1"/>
  <c r="X165" i="1"/>
  <c r="Y165" i="1"/>
  <c r="V166" i="1"/>
  <c r="W166" i="1"/>
  <c r="X166" i="1"/>
  <c r="Y166" i="1"/>
  <c r="V167" i="1"/>
  <c r="W167" i="1"/>
  <c r="X167" i="1"/>
  <c r="Y167" i="1"/>
  <c r="V168" i="1"/>
  <c r="W168" i="1"/>
  <c r="X168" i="1"/>
  <c r="Y168" i="1"/>
  <c r="V169" i="1"/>
  <c r="W169" i="1"/>
  <c r="X169" i="1"/>
  <c r="Y169" i="1"/>
  <c r="V170" i="1"/>
  <c r="W170" i="1"/>
  <c r="X170" i="1"/>
  <c r="Y170" i="1"/>
  <c r="V171" i="1"/>
  <c r="W171" i="1"/>
  <c r="X171" i="1"/>
  <c r="Y171" i="1"/>
  <c r="V172" i="1"/>
  <c r="W172" i="1"/>
  <c r="X172" i="1"/>
  <c r="Y172" i="1"/>
  <c r="V173" i="1"/>
  <c r="W173" i="1"/>
  <c r="X173" i="1"/>
  <c r="Y173" i="1"/>
  <c r="V174" i="1"/>
  <c r="W174" i="1"/>
  <c r="X174" i="1"/>
  <c r="Y174" i="1"/>
  <c r="V175" i="1"/>
  <c r="W175" i="1"/>
  <c r="X175" i="1"/>
  <c r="Y175" i="1"/>
  <c r="V176" i="1"/>
  <c r="W176" i="1"/>
  <c r="X176" i="1"/>
  <c r="Y176" i="1"/>
  <c r="V177" i="1"/>
  <c r="W177" i="1"/>
  <c r="X177" i="1"/>
  <c r="Y177" i="1"/>
  <c r="V178" i="1"/>
  <c r="W178" i="1"/>
  <c r="X178" i="1"/>
  <c r="Y178" i="1"/>
  <c r="V179" i="1"/>
  <c r="W179" i="1"/>
  <c r="X179" i="1"/>
  <c r="Y179" i="1"/>
  <c r="V180" i="1"/>
  <c r="W180" i="1"/>
  <c r="X180" i="1"/>
  <c r="Y180" i="1"/>
  <c r="V181" i="1"/>
  <c r="W181" i="1"/>
  <c r="X181" i="1"/>
  <c r="Y181" i="1"/>
  <c r="V182" i="1"/>
  <c r="W182" i="1"/>
  <c r="X182" i="1"/>
  <c r="Y182" i="1"/>
  <c r="V183" i="1"/>
  <c r="W183" i="1"/>
  <c r="X183" i="1"/>
  <c r="Y183" i="1"/>
  <c r="V184" i="1"/>
  <c r="W184" i="1"/>
  <c r="X184" i="1"/>
  <c r="Y184" i="1"/>
  <c r="V185" i="1"/>
  <c r="W185" i="1"/>
  <c r="X185" i="1"/>
  <c r="Y185" i="1"/>
  <c r="V186" i="1"/>
  <c r="W186" i="1"/>
  <c r="X186" i="1"/>
  <c r="Y186" i="1"/>
  <c r="V187" i="1"/>
  <c r="W187" i="1"/>
  <c r="X187" i="1"/>
  <c r="Y187" i="1"/>
  <c r="V188" i="1"/>
  <c r="W188" i="1"/>
  <c r="X188" i="1"/>
  <c r="Y188" i="1"/>
  <c r="V189" i="1"/>
  <c r="W189" i="1"/>
  <c r="X189" i="1"/>
  <c r="Y189" i="1"/>
  <c r="V190" i="1"/>
  <c r="W190" i="1"/>
  <c r="X190" i="1"/>
  <c r="Y190" i="1"/>
  <c r="V191" i="1"/>
  <c r="W191" i="1"/>
  <c r="X191" i="1"/>
  <c r="Y191" i="1"/>
  <c r="V192" i="1"/>
  <c r="W192" i="1"/>
  <c r="X192" i="1"/>
  <c r="Y192" i="1"/>
  <c r="V193" i="1"/>
  <c r="W193" i="1"/>
  <c r="X193" i="1"/>
  <c r="Y193" i="1"/>
  <c r="V194" i="1"/>
  <c r="W194" i="1"/>
  <c r="X194" i="1"/>
  <c r="Y194" i="1"/>
  <c r="V195" i="1"/>
  <c r="W195" i="1"/>
  <c r="X195" i="1"/>
  <c r="Y195" i="1"/>
  <c r="V196" i="1"/>
  <c r="W196" i="1"/>
  <c r="X196" i="1"/>
  <c r="Y196" i="1"/>
  <c r="V197" i="1"/>
  <c r="W197" i="1"/>
  <c r="X197" i="1"/>
  <c r="Y197" i="1"/>
  <c r="V198" i="1"/>
  <c r="W198" i="1"/>
  <c r="X198" i="1"/>
  <c r="Y198" i="1"/>
  <c r="V199" i="1"/>
  <c r="W199" i="1"/>
  <c r="X199" i="1"/>
  <c r="Y199" i="1"/>
  <c r="V200" i="1"/>
  <c r="W200" i="1"/>
  <c r="X200" i="1"/>
  <c r="Y200" i="1"/>
  <c r="V201" i="1"/>
  <c r="W201" i="1"/>
  <c r="X201" i="1"/>
  <c r="Y201" i="1"/>
  <c r="V202" i="1"/>
  <c r="W202" i="1"/>
  <c r="X202" i="1"/>
  <c r="Y202" i="1"/>
  <c r="V203" i="1"/>
  <c r="W203" i="1"/>
  <c r="X203" i="1"/>
  <c r="Y203" i="1"/>
  <c r="V204" i="1"/>
  <c r="W204" i="1"/>
  <c r="X204" i="1"/>
  <c r="Y204" i="1"/>
  <c r="V205" i="1"/>
  <c r="W205" i="1"/>
  <c r="X205" i="1"/>
  <c r="Y205" i="1"/>
  <c r="V206" i="1"/>
  <c r="W206" i="1"/>
  <c r="X206" i="1"/>
  <c r="Y206" i="1"/>
  <c r="V207" i="1"/>
  <c r="W207" i="1"/>
  <c r="X207" i="1"/>
  <c r="Y207" i="1"/>
  <c r="V208" i="1"/>
  <c r="W208" i="1"/>
  <c r="X208" i="1"/>
  <c r="Y208" i="1"/>
  <c r="V209" i="1"/>
  <c r="W209" i="1"/>
  <c r="X209" i="1"/>
  <c r="Y209" i="1"/>
  <c r="V210" i="1"/>
  <c r="W210" i="1"/>
  <c r="X210" i="1"/>
  <c r="Y210" i="1"/>
  <c r="V211" i="1"/>
  <c r="W211" i="1"/>
  <c r="X211" i="1"/>
  <c r="Y211" i="1"/>
  <c r="V212" i="1"/>
  <c r="W212" i="1"/>
  <c r="X212" i="1"/>
  <c r="Y212" i="1"/>
  <c r="V213" i="1"/>
  <c r="W213" i="1"/>
  <c r="X213" i="1"/>
  <c r="Y213" i="1"/>
  <c r="V214" i="1"/>
  <c r="W214" i="1"/>
  <c r="X214" i="1"/>
  <c r="Y214" i="1"/>
  <c r="V215" i="1"/>
  <c r="W215" i="1"/>
  <c r="X215" i="1"/>
  <c r="Y215" i="1"/>
  <c r="V216" i="1"/>
  <c r="W216" i="1"/>
  <c r="X216" i="1"/>
  <c r="Y216" i="1"/>
  <c r="V217" i="1"/>
  <c r="W217" i="1"/>
  <c r="X217" i="1"/>
  <c r="Y217" i="1"/>
  <c r="V218" i="1"/>
  <c r="W218" i="1"/>
  <c r="X218" i="1"/>
  <c r="Y218" i="1"/>
  <c r="V219" i="1"/>
  <c r="W219" i="1"/>
  <c r="X219" i="1"/>
  <c r="Y219" i="1"/>
  <c r="V220" i="1"/>
  <c r="W220" i="1"/>
  <c r="X220" i="1"/>
  <c r="Y220" i="1"/>
  <c r="V221" i="1"/>
  <c r="W221" i="1"/>
  <c r="X221" i="1"/>
  <c r="Y221" i="1"/>
  <c r="V222" i="1"/>
  <c r="W222" i="1"/>
  <c r="X222" i="1"/>
  <c r="Y222" i="1"/>
  <c r="V223" i="1"/>
  <c r="W223" i="1"/>
  <c r="X223" i="1"/>
  <c r="Y223" i="1"/>
  <c r="V224" i="1"/>
  <c r="W224" i="1"/>
  <c r="X224" i="1"/>
  <c r="Y224" i="1"/>
  <c r="V225" i="1"/>
  <c r="W225" i="1"/>
  <c r="X225" i="1"/>
  <c r="Y225" i="1"/>
  <c r="V226" i="1"/>
  <c r="W226" i="1"/>
  <c r="X226" i="1"/>
  <c r="Y226" i="1"/>
  <c r="V227" i="1"/>
  <c r="W227" i="1"/>
  <c r="X227" i="1"/>
  <c r="Y227" i="1"/>
  <c r="V228" i="1"/>
  <c r="W228" i="1"/>
  <c r="X228" i="1"/>
  <c r="Y228" i="1"/>
  <c r="V229" i="1"/>
  <c r="W229" i="1"/>
  <c r="X229" i="1"/>
  <c r="Y229" i="1"/>
  <c r="V230" i="1"/>
  <c r="W230" i="1"/>
  <c r="X230" i="1"/>
  <c r="Y230" i="1"/>
  <c r="V231" i="1"/>
  <c r="W231" i="1"/>
  <c r="X231" i="1"/>
  <c r="Y231" i="1"/>
  <c r="V232" i="1"/>
  <c r="W232" i="1"/>
  <c r="X232" i="1"/>
  <c r="Y232" i="1"/>
  <c r="V233" i="1"/>
  <c r="W233" i="1"/>
  <c r="X233" i="1"/>
  <c r="Y233" i="1"/>
  <c r="V234" i="1"/>
  <c r="W234" i="1"/>
  <c r="X234" i="1"/>
  <c r="Y234" i="1"/>
  <c r="V235" i="1"/>
  <c r="W235" i="1"/>
  <c r="X235" i="1"/>
  <c r="Y235" i="1"/>
  <c r="V236" i="1"/>
  <c r="W236" i="1"/>
  <c r="X236" i="1"/>
  <c r="Y236" i="1"/>
  <c r="V237" i="1"/>
  <c r="W237" i="1"/>
  <c r="X237" i="1"/>
  <c r="Y237" i="1"/>
  <c r="V238" i="1"/>
  <c r="W238" i="1"/>
  <c r="X238" i="1"/>
  <c r="Y238" i="1"/>
  <c r="V239" i="1"/>
  <c r="W239" i="1"/>
  <c r="X239" i="1"/>
  <c r="Y239" i="1"/>
  <c r="V240" i="1"/>
  <c r="W240" i="1"/>
  <c r="X240" i="1"/>
  <c r="Y240" i="1"/>
  <c r="V241" i="1"/>
  <c r="W241" i="1"/>
  <c r="X241" i="1"/>
  <c r="Y241" i="1"/>
  <c r="V242" i="1"/>
  <c r="W242" i="1"/>
  <c r="X242" i="1"/>
  <c r="Y242" i="1"/>
  <c r="V243" i="1"/>
  <c r="W243" i="1"/>
  <c r="X243" i="1"/>
  <c r="Y243" i="1"/>
  <c r="V244" i="1"/>
  <c r="W244" i="1"/>
  <c r="X244" i="1"/>
  <c r="Y244" i="1"/>
  <c r="V245" i="1"/>
  <c r="W245" i="1"/>
  <c r="X245" i="1"/>
  <c r="Y245" i="1"/>
  <c r="V246" i="1"/>
  <c r="W246" i="1"/>
  <c r="X246" i="1"/>
  <c r="Y246" i="1"/>
  <c r="V247" i="1"/>
  <c r="W247" i="1"/>
  <c r="X247" i="1"/>
  <c r="Y247" i="1"/>
  <c r="V248" i="1"/>
  <c r="W248" i="1"/>
  <c r="X248" i="1"/>
  <c r="Y248" i="1"/>
  <c r="V249" i="1"/>
  <c r="W249" i="1"/>
  <c r="X249" i="1"/>
  <c r="Y249" i="1"/>
  <c r="V250" i="1"/>
  <c r="W250" i="1"/>
  <c r="X250" i="1"/>
  <c r="Y250" i="1"/>
  <c r="V251" i="1"/>
  <c r="W251" i="1"/>
  <c r="X251" i="1"/>
  <c r="Y251" i="1"/>
  <c r="V252" i="1"/>
  <c r="W252" i="1"/>
  <c r="X252" i="1"/>
  <c r="Y252" i="1"/>
  <c r="V253" i="1"/>
  <c r="W253" i="1"/>
  <c r="X253" i="1"/>
  <c r="Y253" i="1"/>
  <c r="V254" i="1"/>
  <c r="W254" i="1"/>
  <c r="X254" i="1"/>
  <c r="Y254" i="1"/>
  <c r="V255" i="1"/>
  <c r="W255" i="1"/>
  <c r="X255" i="1"/>
  <c r="Y255" i="1"/>
  <c r="V256" i="1"/>
  <c r="W256" i="1"/>
  <c r="X256" i="1"/>
  <c r="Y256" i="1"/>
  <c r="V257" i="1"/>
  <c r="W257" i="1"/>
  <c r="X257" i="1"/>
  <c r="Y257" i="1"/>
  <c r="V258" i="1"/>
  <c r="W258" i="1"/>
  <c r="X258" i="1"/>
  <c r="Y258" i="1"/>
  <c r="V259" i="1"/>
  <c r="W259" i="1"/>
  <c r="X259" i="1"/>
  <c r="Y259" i="1"/>
  <c r="V260" i="1"/>
  <c r="W260" i="1"/>
  <c r="X260" i="1"/>
  <c r="Y260" i="1"/>
  <c r="V261" i="1"/>
  <c r="W261" i="1"/>
  <c r="X261" i="1"/>
  <c r="Y261" i="1"/>
  <c r="V262" i="1"/>
  <c r="W262" i="1"/>
  <c r="X262" i="1"/>
  <c r="Y262" i="1"/>
  <c r="V263" i="1"/>
  <c r="W263" i="1"/>
  <c r="X263" i="1"/>
  <c r="Y263" i="1"/>
  <c r="V264" i="1"/>
  <c r="W264" i="1"/>
  <c r="X264" i="1"/>
  <c r="Y264" i="1"/>
  <c r="V265" i="1"/>
  <c r="W265" i="1"/>
  <c r="X265" i="1"/>
  <c r="Y265" i="1"/>
  <c r="V266" i="1"/>
  <c r="W266" i="1"/>
  <c r="X266" i="1"/>
  <c r="Y266" i="1"/>
  <c r="V267" i="1"/>
  <c r="W267" i="1"/>
  <c r="X267" i="1"/>
  <c r="Y267" i="1"/>
  <c r="V268" i="1"/>
  <c r="W268" i="1"/>
  <c r="X268" i="1"/>
  <c r="Y268" i="1"/>
  <c r="V269" i="1"/>
  <c r="W269" i="1"/>
  <c r="X269" i="1"/>
  <c r="Y269" i="1"/>
  <c r="V270" i="1"/>
  <c r="W270" i="1"/>
  <c r="X270" i="1"/>
  <c r="Y270" i="1"/>
  <c r="V271" i="1"/>
  <c r="W271" i="1"/>
  <c r="X271" i="1"/>
  <c r="Y271" i="1"/>
  <c r="V272" i="1"/>
  <c r="W272" i="1"/>
  <c r="X272" i="1"/>
  <c r="Y272" i="1"/>
  <c r="V273" i="1"/>
  <c r="W273" i="1"/>
  <c r="X273" i="1"/>
  <c r="Y273" i="1"/>
  <c r="V274" i="1"/>
  <c r="W274" i="1"/>
  <c r="X274" i="1"/>
  <c r="Y274" i="1"/>
  <c r="V275" i="1"/>
  <c r="W275" i="1"/>
  <c r="X275" i="1"/>
  <c r="Y275" i="1"/>
  <c r="V276" i="1"/>
  <c r="W276" i="1"/>
  <c r="X276" i="1"/>
  <c r="Y276" i="1"/>
  <c r="V277" i="1"/>
  <c r="W277" i="1"/>
  <c r="X277" i="1"/>
  <c r="Y277" i="1"/>
  <c r="V278" i="1"/>
  <c r="W278" i="1"/>
  <c r="X278" i="1"/>
  <c r="Y278" i="1"/>
  <c r="V279" i="1"/>
  <c r="W279" i="1"/>
  <c r="X279" i="1"/>
  <c r="Y279" i="1"/>
  <c r="V280" i="1"/>
  <c r="W280" i="1"/>
  <c r="X280" i="1"/>
  <c r="Y280" i="1"/>
  <c r="V281" i="1"/>
  <c r="W281" i="1"/>
  <c r="X281" i="1"/>
  <c r="Y281" i="1"/>
  <c r="V282" i="1"/>
  <c r="W282" i="1"/>
  <c r="X282" i="1"/>
  <c r="Y282" i="1"/>
  <c r="V283" i="1"/>
  <c r="W283" i="1"/>
  <c r="X283" i="1"/>
  <c r="Y283" i="1"/>
  <c r="V284" i="1"/>
  <c r="W284" i="1"/>
  <c r="X284" i="1"/>
  <c r="Y284" i="1"/>
  <c r="V285" i="1"/>
  <c r="W285" i="1"/>
  <c r="X285" i="1"/>
  <c r="Y285" i="1"/>
  <c r="V286" i="1"/>
  <c r="W286" i="1"/>
  <c r="X286" i="1"/>
  <c r="Y286" i="1"/>
  <c r="V287" i="1"/>
  <c r="W287" i="1"/>
  <c r="X287" i="1"/>
  <c r="Y287" i="1"/>
  <c r="V288" i="1"/>
  <c r="W288" i="1"/>
  <c r="X288" i="1"/>
  <c r="Y288" i="1"/>
  <c r="V289" i="1"/>
  <c r="W289" i="1"/>
  <c r="X289" i="1"/>
  <c r="Y289" i="1"/>
  <c r="V290" i="1"/>
  <c r="W290" i="1"/>
  <c r="X290" i="1"/>
  <c r="Y290" i="1"/>
  <c r="V291" i="1"/>
  <c r="W291" i="1"/>
  <c r="X291" i="1"/>
  <c r="Y291" i="1"/>
  <c r="V292" i="1"/>
  <c r="W292" i="1"/>
  <c r="X292" i="1"/>
  <c r="Y292" i="1"/>
  <c r="V293" i="1"/>
  <c r="W293" i="1"/>
  <c r="X293" i="1"/>
  <c r="Y293" i="1"/>
  <c r="V294" i="1"/>
  <c r="W294" i="1"/>
  <c r="X294" i="1"/>
  <c r="Y294" i="1"/>
  <c r="V295" i="1"/>
  <c r="W295" i="1"/>
  <c r="X295" i="1"/>
  <c r="Y295" i="1"/>
  <c r="V296" i="1"/>
  <c r="W296" i="1"/>
  <c r="X296" i="1"/>
  <c r="Y296" i="1"/>
  <c r="V297" i="1"/>
  <c r="W297" i="1"/>
  <c r="X297" i="1"/>
  <c r="Y297" i="1"/>
  <c r="V298" i="1"/>
  <c r="W298" i="1"/>
  <c r="X298" i="1"/>
  <c r="Y298" i="1"/>
  <c r="V299" i="1"/>
  <c r="W299" i="1"/>
  <c r="X299" i="1"/>
  <c r="Y299" i="1"/>
  <c r="V300" i="1"/>
  <c r="W300" i="1"/>
  <c r="X300" i="1"/>
  <c r="Y300" i="1"/>
  <c r="V301" i="1"/>
  <c r="W301" i="1"/>
  <c r="X301" i="1"/>
  <c r="Y301" i="1"/>
  <c r="V302" i="1"/>
  <c r="W302" i="1"/>
  <c r="X302" i="1"/>
  <c r="Y302" i="1"/>
  <c r="V303" i="1"/>
  <c r="W303" i="1"/>
  <c r="X303" i="1"/>
  <c r="Y303" i="1"/>
  <c r="V304" i="1"/>
  <c r="W304" i="1"/>
  <c r="X304" i="1"/>
  <c r="Y304" i="1"/>
  <c r="V305" i="1"/>
  <c r="W305" i="1"/>
  <c r="X305" i="1"/>
  <c r="Y305" i="1"/>
  <c r="V306" i="1"/>
  <c r="W306" i="1"/>
  <c r="X306" i="1"/>
  <c r="Y306" i="1"/>
  <c r="V307" i="1"/>
  <c r="W307" i="1"/>
  <c r="X307" i="1"/>
  <c r="Y307" i="1"/>
  <c r="V308" i="1"/>
  <c r="W308" i="1"/>
  <c r="X308" i="1"/>
  <c r="Y308" i="1"/>
  <c r="V309" i="1"/>
  <c r="W309" i="1"/>
  <c r="X309" i="1"/>
  <c r="Y309" i="1"/>
  <c r="V310" i="1"/>
  <c r="W310" i="1"/>
  <c r="X310" i="1"/>
  <c r="Y310" i="1"/>
  <c r="V311" i="1"/>
  <c r="W311" i="1"/>
  <c r="X311" i="1"/>
  <c r="Y311" i="1"/>
  <c r="V312" i="1"/>
  <c r="W312" i="1"/>
  <c r="X312" i="1"/>
  <c r="Y312" i="1"/>
  <c r="V313" i="1"/>
  <c r="W313" i="1"/>
  <c r="X313" i="1"/>
  <c r="Y313" i="1"/>
  <c r="V314" i="1"/>
  <c r="W314" i="1"/>
  <c r="X314" i="1"/>
  <c r="Y314" i="1"/>
  <c r="V315" i="1"/>
  <c r="W315" i="1"/>
  <c r="X315" i="1"/>
  <c r="Y315" i="1"/>
  <c r="V316" i="1"/>
  <c r="W316" i="1"/>
  <c r="X316" i="1"/>
  <c r="Y316" i="1"/>
  <c r="V317" i="1"/>
  <c r="W317" i="1"/>
  <c r="X317" i="1"/>
  <c r="Y317" i="1"/>
  <c r="V318" i="1"/>
  <c r="W318" i="1"/>
  <c r="X318" i="1"/>
  <c r="Y318" i="1"/>
  <c r="V319" i="1"/>
  <c r="W319" i="1"/>
  <c r="X319" i="1"/>
  <c r="Y319" i="1"/>
  <c r="V320" i="1"/>
  <c r="W320" i="1"/>
  <c r="X320" i="1"/>
  <c r="Y320" i="1"/>
  <c r="V321" i="1"/>
  <c r="W321" i="1"/>
  <c r="X321" i="1"/>
  <c r="Y321" i="1"/>
  <c r="V322" i="1"/>
  <c r="W322" i="1"/>
  <c r="X322" i="1"/>
  <c r="Y322" i="1"/>
  <c r="V323" i="1"/>
  <c r="W323" i="1"/>
  <c r="X323" i="1"/>
  <c r="Y323" i="1"/>
  <c r="V324" i="1"/>
  <c r="W324" i="1"/>
  <c r="X324" i="1"/>
  <c r="Y324" i="1"/>
  <c r="V325" i="1"/>
  <c r="W325" i="1"/>
  <c r="X325" i="1"/>
  <c r="Y325" i="1"/>
  <c r="V326" i="1"/>
  <c r="W326" i="1"/>
  <c r="X326" i="1"/>
  <c r="Y326" i="1"/>
  <c r="V327" i="1"/>
  <c r="W327" i="1"/>
  <c r="X327" i="1"/>
  <c r="Y327" i="1"/>
  <c r="V328" i="1"/>
  <c r="W328" i="1"/>
  <c r="X328" i="1"/>
  <c r="Y328" i="1"/>
  <c r="V329" i="1"/>
  <c r="W329" i="1"/>
  <c r="X329" i="1"/>
  <c r="Y329" i="1"/>
  <c r="V330" i="1"/>
  <c r="W330" i="1"/>
  <c r="X330" i="1"/>
  <c r="Y330" i="1"/>
  <c r="V331" i="1"/>
  <c r="W331" i="1"/>
  <c r="X331" i="1"/>
  <c r="Y331" i="1"/>
  <c r="V332" i="1"/>
  <c r="W332" i="1"/>
  <c r="X332" i="1"/>
  <c r="Y332" i="1"/>
  <c r="V333" i="1"/>
  <c r="W333" i="1"/>
  <c r="X333" i="1"/>
  <c r="Y333" i="1"/>
  <c r="V334" i="1"/>
  <c r="W334" i="1"/>
  <c r="X334" i="1"/>
  <c r="Y334" i="1"/>
  <c r="V335" i="1"/>
  <c r="W335" i="1"/>
  <c r="X335" i="1"/>
  <c r="Y335" i="1"/>
  <c r="V336" i="1"/>
  <c r="W336" i="1"/>
  <c r="X336" i="1"/>
  <c r="Y336" i="1"/>
  <c r="V337" i="1"/>
  <c r="W337" i="1"/>
  <c r="X337" i="1"/>
  <c r="Y337" i="1"/>
  <c r="V338" i="1"/>
  <c r="W338" i="1"/>
  <c r="X338" i="1"/>
  <c r="Y338" i="1"/>
  <c r="V339" i="1"/>
  <c r="W339" i="1"/>
  <c r="X339" i="1"/>
  <c r="Y339" i="1"/>
  <c r="V340" i="1"/>
  <c r="W340" i="1"/>
  <c r="X340" i="1"/>
  <c r="Y340" i="1"/>
  <c r="V341" i="1"/>
  <c r="W341" i="1"/>
  <c r="X341" i="1"/>
  <c r="Y341" i="1"/>
  <c r="V342" i="1"/>
  <c r="W342" i="1"/>
  <c r="X342" i="1"/>
  <c r="Y342" i="1"/>
  <c r="V343" i="1"/>
  <c r="W343" i="1"/>
  <c r="X343" i="1"/>
  <c r="Y343" i="1"/>
  <c r="V344" i="1"/>
  <c r="W344" i="1"/>
  <c r="X344" i="1"/>
  <c r="Y344" i="1"/>
  <c r="V345" i="1"/>
  <c r="W345" i="1"/>
  <c r="X345" i="1"/>
  <c r="Y345" i="1"/>
  <c r="V346" i="1"/>
  <c r="W346" i="1"/>
  <c r="X346" i="1"/>
  <c r="Y346" i="1"/>
  <c r="V347" i="1"/>
  <c r="W347" i="1"/>
  <c r="X347" i="1"/>
  <c r="Y347" i="1"/>
  <c r="V348" i="1"/>
  <c r="W348" i="1"/>
  <c r="X348" i="1"/>
  <c r="Y348" i="1"/>
  <c r="V349" i="1"/>
  <c r="W349" i="1"/>
  <c r="X349" i="1"/>
  <c r="Y349" i="1"/>
  <c r="V350" i="1"/>
  <c r="W350" i="1"/>
  <c r="X350" i="1"/>
  <c r="Y350" i="1"/>
  <c r="V351" i="1"/>
  <c r="W351" i="1"/>
  <c r="X351" i="1"/>
  <c r="Y351" i="1"/>
  <c r="V352" i="1"/>
  <c r="W352" i="1"/>
  <c r="X352" i="1"/>
  <c r="Y352" i="1"/>
  <c r="V353" i="1"/>
  <c r="W353" i="1"/>
  <c r="X353" i="1"/>
  <c r="Y353" i="1"/>
  <c r="V354" i="1"/>
  <c r="W354" i="1"/>
  <c r="X354" i="1"/>
  <c r="Y354" i="1"/>
  <c r="V355" i="1"/>
  <c r="W355" i="1"/>
  <c r="X355" i="1"/>
  <c r="Y355" i="1"/>
  <c r="V356" i="1"/>
  <c r="W356" i="1"/>
  <c r="X356" i="1"/>
  <c r="Y356" i="1"/>
  <c r="V357" i="1"/>
  <c r="W357" i="1"/>
  <c r="X357" i="1"/>
  <c r="Y357" i="1"/>
  <c r="V358" i="1"/>
  <c r="W358" i="1"/>
  <c r="X358" i="1"/>
  <c r="Y358" i="1"/>
  <c r="V359" i="1"/>
  <c r="W359" i="1"/>
  <c r="X359" i="1"/>
  <c r="Y359" i="1"/>
  <c r="V360" i="1"/>
  <c r="W360" i="1"/>
  <c r="X360" i="1"/>
  <c r="Y360" i="1"/>
  <c r="V361" i="1"/>
  <c r="W361" i="1"/>
  <c r="X361" i="1"/>
  <c r="Y361" i="1"/>
  <c r="V362" i="1"/>
  <c r="W362" i="1"/>
  <c r="X362" i="1"/>
  <c r="Y362" i="1"/>
  <c r="V363" i="1"/>
  <c r="W363" i="1"/>
  <c r="X363" i="1"/>
  <c r="Y363" i="1"/>
  <c r="V364" i="1"/>
  <c r="W364" i="1"/>
  <c r="X364" i="1"/>
  <c r="Y364" i="1"/>
  <c r="V365" i="1"/>
  <c r="W365" i="1"/>
  <c r="X365" i="1"/>
  <c r="Y365" i="1"/>
  <c r="V366" i="1"/>
  <c r="W366" i="1"/>
  <c r="X366" i="1"/>
  <c r="Y366" i="1"/>
  <c r="V367" i="1"/>
  <c r="W367" i="1"/>
  <c r="X367" i="1"/>
  <c r="Y367" i="1"/>
  <c r="V368" i="1"/>
  <c r="W368" i="1"/>
  <c r="X368" i="1"/>
  <c r="Y368" i="1"/>
  <c r="V369" i="1"/>
  <c r="W369" i="1"/>
  <c r="X369" i="1"/>
  <c r="Y369" i="1"/>
  <c r="V370" i="1"/>
  <c r="W370" i="1"/>
  <c r="X370" i="1"/>
  <c r="Y370" i="1"/>
  <c r="V371" i="1"/>
  <c r="W371" i="1"/>
  <c r="X371" i="1"/>
  <c r="Y371" i="1"/>
  <c r="V372" i="1"/>
  <c r="W372" i="1"/>
  <c r="X372" i="1"/>
  <c r="Y372" i="1"/>
  <c r="V373" i="1"/>
  <c r="W373" i="1"/>
  <c r="X373" i="1"/>
  <c r="Y373" i="1"/>
  <c r="V374" i="1"/>
  <c r="W374" i="1"/>
  <c r="X374" i="1"/>
  <c r="Y374" i="1"/>
  <c r="V375" i="1"/>
  <c r="W375" i="1"/>
  <c r="X375" i="1"/>
  <c r="Y375" i="1"/>
  <c r="V376" i="1"/>
  <c r="W376" i="1"/>
  <c r="X376" i="1"/>
  <c r="Y376" i="1"/>
  <c r="V377" i="1"/>
  <c r="W377" i="1"/>
  <c r="X377" i="1"/>
  <c r="Y377" i="1"/>
  <c r="V378" i="1"/>
  <c r="W378" i="1"/>
  <c r="X378" i="1"/>
  <c r="Y378" i="1"/>
  <c r="V379" i="1"/>
  <c r="W379" i="1"/>
  <c r="X379" i="1"/>
  <c r="Y379" i="1"/>
  <c r="V380" i="1"/>
  <c r="W380" i="1"/>
  <c r="X380" i="1"/>
  <c r="Y380" i="1"/>
  <c r="V381" i="1"/>
  <c r="W381" i="1"/>
  <c r="X381" i="1"/>
  <c r="Y381" i="1"/>
  <c r="V382" i="1"/>
  <c r="W382" i="1"/>
  <c r="X382" i="1"/>
  <c r="Y382" i="1"/>
  <c r="V383" i="1"/>
  <c r="W383" i="1"/>
  <c r="X383" i="1"/>
  <c r="Y383" i="1"/>
  <c r="V384" i="1"/>
  <c r="W384" i="1"/>
  <c r="X384" i="1"/>
  <c r="Y384" i="1"/>
  <c r="V385" i="1"/>
  <c r="W385" i="1"/>
  <c r="X385" i="1"/>
  <c r="Y385" i="1"/>
  <c r="V386" i="1"/>
  <c r="W386" i="1"/>
  <c r="X386" i="1"/>
  <c r="Y386" i="1"/>
  <c r="V387" i="1"/>
  <c r="W387" i="1"/>
  <c r="X387" i="1"/>
  <c r="Y387" i="1"/>
  <c r="V388" i="1"/>
  <c r="W388" i="1"/>
  <c r="X388" i="1"/>
  <c r="Y388" i="1"/>
  <c r="V389" i="1"/>
  <c r="W389" i="1"/>
  <c r="X389" i="1"/>
  <c r="Y389" i="1"/>
  <c r="V390" i="1"/>
  <c r="W390" i="1"/>
  <c r="X390" i="1"/>
  <c r="Y390" i="1"/>
  <c r="V391" i="1"/>
  <c r="W391" i="1"/>
  <c r="X391" i="1"/>
  <c r="Y391" i="1"/>
  <c r="V392" i="1"/>
  <c r="W392" i="1"/>
  <c r="X392" i="1"/>
  <c r="Y392" i="1"/>
  <c r="V393" i="1"/>
  <c r="W393" i="1"/>
  <c r="X393" i="1"/>
  <c r="Y393" i="1"/>
  <c r="V394" i="1"/>
  <c r="W394" i="1"/>
  <c r="X394" i="1"/>
  <c r="Y394" i="1"/>
  <c r="V395" i="1"/>
  <c r="W395" i="1"/>
  <c r="X395" i="1"/>
  <c r="Y395" i="1"/>
  <c r="V396" i="1"/>
  <c r="W396" i="1"/>
  <c r="X396" i="1"/>
  <c r="Y396" i="1"/>
  <c r="V397" i="1"/>
  <c r="W397" i="1"/>
  <c r="X397" i="1"/>
  <c r="Y397" i="1"/>
  <c r="V398" i="1"/>
  <c r="W398" i="1"/>
  <c r="X398" i="1"/>
  <c r="Y398" i="1"/>
  <c r="V399" i="1"/>
  <c r="W399" i="1"/>
  <c r="X399" i="1"/>
  <c r="Y399" i="1"/>
  <c r="V400" i="1"/>
  <c r="W400" i="1"/>
  <c r="X400" i="1"/>
  <c r="Y400" i="1"/>
  <c r="V401" i="1"/>
  <c r="W401" i="1"/>
  <c r="X401" i="1"/>
  <c r="Y401" i="1"/>
  <c r="V402" i="1"/>
  <c r="W402" i="1"/>
  <c r="X402" i="1"/>
  <c r="Y402" i="1"/>
  <c r="V403" i="1"/>
  <c r="W403" i="1"/>
  <c r="X403" i="1"/>
  <c r="Y403" i="1"/>
  <c r="V404" i="1"/>
  <c r="W404" i="1"/>
  <c r="X404" i="1"/>
  <c r="Y404" i="1"/>
  <c r="V405" i="1"/>
  <c r="W405" i="1"/>
  <c r="X405" i="1"/>
  <c r="Y405" i="1"/>
  <c r="V406" i="1"/>
  <c r="W406" i="1"/>
  <c r="X406" i="1"/>
  <c r="Y406" i="1"/>
  <c r="V407" i="1"/>
  <c r="W407" i="1"/>
  <c r="X407" i="1"/>
  <c r="Y407" i="1"/>
  <c r="V408" i="1"/>
  <c r="W408" i="1"/>
  <c r="X408" i="1"/>
  <c r="Y408" i="1"/>
  <c r="V409" i="1"/>
  <c r="W409" i="1"/>
  <c r="X409" i="1"/>
  <c r="Y409" i="1"/>
  <c r="V410" i="1"/>
  <c r="W410" i="1"/>
  <c r="X410" i="1"/>
  <c r="Y410" i="1"/>
  <c r="V411" i="1"/>
  <c r="W411" i="1"/>
  <c r="X411" i="1"/>
  <c r="Y411" i="1"/>
  <c r="V412" i="1"/>
  <c r="W412" i="1"/>
  <c r="X412" i="1"/>
  <c r="Y412" i="1"/>
  <c r="V413" i="1"/>
  <c r="W413" i="1"/>
  <c r="X413" i="1"/>
  <c r="Y413" i="1"/>
  <c r="V414" i="1"/>
  <c r="W414" i="1"/>
  <c r="X414" i="1"/>
  <c r="Y414" i="1"/>
  <c r="V415" i="1"/>
  <c r="W415" i="1"/>
  <c r="X415" i="1"/>
  <c r="Y415" i="1"/>
  <c r="V416" i="1"/>
  <c r="W416" i="1"/>
  <c r="X416" i="1"/>
  <c r="Y416" i="1"/>
  <c r="V417" i="1"/>
  <c r="W417" i="1"/>
  <c r="X417" i="1"/>
  <c r="Y417" i="1"/>
  <c r="V418" i="1"/>
  <c r="W418" i="1"/>
  <c r="X418" i="1"/>
  <c r="Y418" i="1"/>
  <c r="V419" i="1"/>
  <c r="W419" i="1"/>
  <c r="X419" i="1"/>
  <c r="Y419" i="1"/>
  <c r="V420" i="1"/>
  <c r="W420" i="1"/>
  <c r="X420" i="1"/>
  <c r="Y420" i="1"/>
  <c r="V421" i="1"/>
  <c r="W421" i="1"/>
  <c r="X421" i="1"/>
  <c r="Y421" i="1"/>
  <c r="V422" i="1"/>
  <c r="W422" i="1"/>
  <c r="X422" i="1"/>
  <c r="Y422" i="1"/>
  <c r="V423" i="1"/>
  <c r="W423" i="1"/>
  <c r="X423" i="1"/>
  <c r="Y423" i="1"/>
  <c r="V424" i="1"/>
  <c r="W424" i="1"/>
  <c r="X424" i="1"/>
  <c r="Y424" i="1"/>
  <c r="V425" i="1"/>
  <c r="W425" i="1"/>
  <c r="X425" i="1"/>
  <c r="Y425" i="1"/>
  <c r="V426" i="1"/>
  <c r="W426" i="1"/>
  <c r="X426" i="1"/>
  <c r="Y426" i="1"/>
  <c r="V427" i="1"/>
  <c r="W427" i="1"/>
  <c r="X427" i="1"/>
  <c r="Y427" i="1"/>
  <c r="V428" i="1"/>
  <c r="W428" i="1"/>
  <c r="X428" i="1"/>
  <c r="Y428" i="1"/>
  <c r="V429" i="1"/>
  <c r="W429" i="1"/>
  <c r="X429" i="1"/>
  <c r="Y429" i="1"/>
  <c r="V430" i="1"/>
  <c r="W430" i="1"/>
  <c r="X430" i="1"/>
  <c r="Y430" i="1"/>
  <c r="V431" i="1"/>
  <c r="W431" i="1"/>
  <c r="X431" i="1"/>
  <c r="Y431" i="1"/>
  <c r="V432" i="1"/>
  <c r="W432" i="1"/>
  <c r="X432" i="1"/>
  <c r="Y432" i="1"/>
  <c r="V433" i="1"/>
  <c r="W433" i="1"/>
  <c r="X433" i="1"/>
  <c r="Y433" i="1"/>
  <c r="V434" i="1"/>
  <c r="W434" i="1"/>
  <c r="X434" i="1"/>
  <c r="Y434" i="1"/>
  <c r="V435" i="1"/>
  <c r="W435" i="1"/>
  <c r="X435" i="1"/>
  <c r="Y435" i="1"/>
  <c r="V436" i="1"/>
  <c r="W436" i="1"/>
  <c r="X436" i="1"/>
  <c r="Y436" i="1"/>
  <c r="V437" i="1"/>
  <c r="W437" i="1"/>
  <c r="X437" i="1"/>
  <c r="Y437" i="1"/>
  <c r="V438" i="1"/>
  <c r="W438" i="1"/>
  <c r="X438" i="1"/>
  <c r="Y438" i="1"/>
  <c r="V439" i="1"/>
  <c r="W439" i="1"/>
  <c r="X439" i="1"/>
  <c r="Y439" i="1"/>
  <c r="V440" i="1"/>
  <c r="W440" i="1"/>
  <c r="X440" i="1"/>
  <c r="Y440" i="1"/>
  <c r="V441" i="1"/>
  <c r="W441" i="1"/>
  <c r="X441" i="1"/>
  <c r="Y441" i="1"/>
  <c r="V442" i="1"/>
  <c r="W442" i="1"/>
  <c r="X442" i="1"/>
  <c r="Y442" i="1"/>
  <c r="V443" i="1"/>
  <c r="W443" i="1"/>
  <c r="X443" i="1"/>
  <c r="Y443" i="1"/>
  <c r="V444" i="1"/>
  <c r="W444" i="1"/>
  <c r="X444" i="1"/>
  <c r="Y444" i="1"/>
  <c r="V445" i="1"/>
  <c r="W445" i="1"/>
  <c r="X445" i="1"/>
  <c r="Y445" i="1"/>
  <c r="V446" i="1"/>
  <c r="W446" i="1"/>
  <c r="X446" i="1"/>
  <c r="Y446" i="1"/>
  <c r="V447" i="1"/>
  <c r="W447" i="1"/>
  <c r="X447" i="1"/>
  <c r="Y447" i="1"/>
  <c r="V448" i="1"/>
  <c r="W448" i="1"/>
  <c r="X448" i="1"/>
  <c r="Y448" i="1"/>
  <c r="V449" i="1"/>
  <c r="W449" i="1"/>
  <c r="X449" i="1"/>
  <c r="Y449" i="1"/>
  <c r="V450" i="1"/>
  <c r="W450" i="1"/>
  <c r="X450" i="1"/>
  <c r="Y450" i="1"/>
  <c r="V451" i="1"/>
  <c r="W451" i="1"/>
  <c r="X451" i="1"/>
  <c r="Y451" i="1"/>
  <c r="V452" i="1"/>
  <c r="W452" i="1"/>
  <c r="X452" i="1"/>
  <c r="Y452" i="1"/>
  <c r="V453" i="1"/>
  <c r="W453" i="1"/>
  <c r="X453" i="1"/>
  <c r="Y453" i="1"/>
  <c r="V454" i="1"/>
  <c r="W454" i="1"/>
  <c r="X454" i="1"/>
  <c r="Y454" i="1"/>
  <c r="V455" i="1"/>
  <c r="W455" i="1"/>
  <c r="X455" i="1"/>
  <c r="Y455" i="1"/>
  <c r="V456" i="1"/>
  <c r="W456" i="1"/>
  <c r="X456" i="1"/>
  <c r="Y456" i="1"/>
  <c r="V457" i="1"/>
  <c r="W457" i="1"/>
  <c r="X457" i="1"/>
  <c r="Y457" i="1"/>
  <c r="V458" i="1"/>
  <c r="W458" i="1"/>
  <c r="X458" i="1"/>
  <c r="Y458" i="1"/>
  <c r="V459" i="1"/>
  <c r="W459" i="1"/>
  <c r="X459" i="1"/>
  <c r="Y459" i="1"/>
  <c r="V460" i="1"/>
  <c r="W460" i="1"/>
  <c r="X460" i="1"/>
  <c r="Y460" i="1"/>
  <c r="V461" i="1"/>
  <c r="W461" i="1"/>
  <c r="X461" i="1"/>
  <c r="Y461" i="1"/>
  <c r="V462" i="1"/>
  <c r="W462" i="1"/>
  <c r="X462" i="1"/>
  <c r="Y462" i="1"/>
  <c r="V463" i="1"/>
  <c r="W463" i="1"/>
  <c r="X463" i="1"/>
  <c r="Y463" i="1"/>
  <c r="V464" i="1"/>
  <c r="W464" i="1"/>
  <c r="X464" i="1"/>
  <c r="Y464" i="1"/>
  <c r="V465" i="1"/>
  <c r="W465" i="1"/>
  <c r="X465" i="1"/>
  <c r="Y465" i="1"/>
  <c r="V466" i="1"/>
  <c r="W466" i="1"/>
  <c r="X466" i="1"/>
  <c r="Y466" i="1"/>
  <c r="V467" i="1"/>
  <c r="W467" i="1"/>
  <c r="X467" i="1"/>
  <c r="Y467" i="1"/>
  <c r="V468" i="1"/>
  <c r="W468" i="1"/>
  <c r="X468" i="1"/>
  <c r="Y468" i="1"/>
  <c r="V469" i="1"/>
  <c r="W469" i="1"/>
  <c r="X469" i="1"/>
  <c r="Y469" i="1"/>
  <c r="V470" i="1"/>
  <c r="W470" i="1"/>
  <c r="X470" i="1"/>
  <c r="Y470" i="1"/>
  <c r="V471" i="1"/>
  <c r="W471" i="1"/>
  <c r="X471" i="1"/>
  <c r="Y471" i="1"/>
  <c r="V472" i="1"/>
  <c r="W472" i="1"/>
  <c r="X472" i="1"/>
  <c r="Y472" i="1"/>
  <c r="V473" i="1"/>
  <c r="W473" i="1"/>
  <c r="X473" i="1"/>
  <c r="Y473" i="1"/>
  <c r="V474" i="1"/>
  <c r="W474" i="1"/>
  <c r="X474" i="1"/>
  <c r="Y474" i="1"/>
  <c r="V475" i="1"/>
  <c r="W475" i="1"/>
  <c r="X475" i="1"/>
  <c r="Y475" i="1"/>
  <c r="V476" i="1"/>
  <c r="W476" i="1"/>
  <c r="X476" i="1"/>
  <c r="Y476" i="1"/>
  <c r="V477" i="1"/>
  <c r="W477" i="1"/>
  <c r="X477" i="1"/>
  <c r="Y477" i="1"/>
  <c r="V478" i="1"/>
  <c r="W478" i="1"/>
  <c r="X478" i="1"/>
  <c r="Y478" i="1"/>
  <c r="V479" i="1"/>
  <c r="W479" i="1"/>
  <c r="X479" i="1"/>
  <c r="Y479" i="1"/>
  <c r="V480" i="1"/>
  <c r="W480" i="1"/>
  <c r="X480" i="1"/>
  <c r="Y480" i="1"/>
  <c r="V481" i="1"/>
  <c r="W481" i="1"/>
  <c r="X481" i="1"/>
  <c r="Y481" i="1"/>
  <c r="V482" i="1"/>
  <c r="W482" i="1"/>
  <c r="X482" i="1"/>
  <c r="Y482" i="1"/>
  <c r="V483" i="1"/>
  <c r="W483" i="1"/>
  <c r="X483" i="1"/>
  <c r="Y483" i="1"/>
  <c r="V484" i="1"/>
  <c r="W484" i="1"/>
  <c r="X484" i="1"/>
  <c r="Y484" i="1"/>
  <c r="V485" i="1"/>
  <c r="W485" i="1"/>
  <c r="X485" i="1"/>
  <c r="Y485" i="1"/>
  <c r="V486" i="1"/>
  <c r="W486" i="1"/>
  <c r="X486" i="1"/>
  <c r="Y486" i="1"/>
  <c r="V487" i="1"/>
  <c r="W487" i="1"/>
  <c r="X487" i="1"/>
  <c r="Y487" i="1"/>
  <c r="V488" i="1"/>
  <c r="W488" i="1"/>
  <c r="X488" i="1"/>
  <c r="Y488" i="1"/>
  <c r="V489" i="1"/>
  <c r="W489" i="1"/>
  <c r="X489" i="1"/>
  <c r="Y489" i="1"/>
  <c r="V490" i="1"/>
  <c r="W490" i="1"/>
  <c r="X490" i="1"/>
  <c r="Y490" i="1"/>
  <c r="V491" i="1"/>
  <c r="W491" i="1"/>
  <c r="X491" i="1"/>
  <c r="Y491" i="1"/>
  <c r="V492" i="1"/>
  <c r="W492" i="1"/>
  <c r="X492" i="1"/>
  <c r="Y492" i="1"/>
  <c r="V493" i="1"/>
  <c r="W493" i="1"/>
  <c r="X493" i="1"/>
  <c r="Y493" i="1"/>
  <c r="V494" i="1"/>
  <c r="W494" i="1"/>
  <c r="X494" i="1"/>
  <c r="Y494" i="1"/>
  <c r="V495" i="1"/>
  <c r="W495" i="1"/>
  <c r="X495" i="1"/>
  <c r="Y495" i="1"/>
  <c r="V496" i="1"/>
  <c r="W496" i="1"/>
  <c r="X496" i="1"/>
  <c r="Y496" i="1"/>
  <c r="V497" i="1"/>
  <c r="W497" i="1"/>
  <c r="X497" i="1"/>
  <c r="Y497" i="1"/>
  <c r="V498" i="1"/>
  <c r="W498" i="1"/>
  <c r="X498" i="1"/>
  <c r="Y498" i="1"/>
  <c r="V499" i="1"/>
  <c r="W499" i="1"/>
  <c r="X499" i="1"/>
  <c r="Y499" i="1"/>
  <c r="V500" i="1"/>
  <c r="W500" i="1"/>
  <c r="X500" i="1"/>
  <c r="Y500" i="1"/>
  <c r="V501" i="1"/>
  <c r="W501" i="1"/>
  <c r="X501" i="1"/>
  <c r="Y501" i="1"/>
  <c r="V502" i="1"/>
  <c r="W502" i="1"/>
  <c r="X502" i="1"/>
  <c r="Y502" i="1"/>
  <c r="V503" i="1"/>
  <c r="W503" i="1"/>
  <c r="X503" i="1"/>
  <c r="Y503" i="1"/>
  <c r="V504" i="1"/>
  <c r="W504" i="1"/>
  <c r="X504" i="1"/>
  <c r="Y504" i="1"/>
  <c r="V505" i="1"/>
  <c r="W505" i="1"/>
  <c r="X505" i="1"/>
  <c r="Y505" i="1"/>
  <c r="V506" i="1"/>
  <c r="W506" i="1"/>
  <c r="X506" i="1"/>
  <c r="Y506" i="1"/>
  <c r="V507" i="1"/>
  <c r="W507" i="1"/>
  <c r="X507" i="1"/>
  <c r="Y507" i="1"/>
  <c r="V508" i="1"/>
  <c r="W508" i="1"/>
  <c r="X508" i="1"/>
  <c r="Y508" i="1"/>
  <c r="V509" i="1"/>
  <c r="W509" i="1"/>
  <c r="X509" i="1"/>
  <c r="Y509" i="1"/>
  <c r="V510" i="1"/>
  <c r="W510" i="1"/>
  <c r="X510" i="1"/>
  <c r="Y510" i="1"/>
  <c r="V511" i="1"/>
  <c r="W511" i="1"/>
  <c r="X511" i="1"/>
  <c r="Y511" i="1"/>
  <c r="V512" i="1"/>
  <c r="W512" i="1"/>
  <c r="X512" i="1"/>
  <c r="Y512" i="1"/>
  <c r="V513" i="1"/>
  <c r="W513" i="1"/>
  <c r="X513" i="1"/>
  <c r="Y513" i="1"/>
  <c r="V514" i="1"/>
  <c r="W514" i="1"/>
  <c r="X514" i="1"/>
  <c r="Y514" i="1"/>
  <c r="V515" i="1"/>
  <c r="W515" i="1"/>
  <c r="X515" i="1"/>
  <c r="Y515" i="1"/>
  <c r="V516" i="1"/>
  <c r="W516" i="1"/>
  <c r="X516" i="1"/>
  <c r="Y516" i="1"/>
  <c r="V517" i="1"/>
  <c r="W517" i="1"/>
  <c r="X517" i="1"/>
  <c r="Y517" i="1"/>
  <c r="V518" i="1"/>
  <c r="W518" i="1"/>
  <c r="X518" i="1"/>
  <c r="Y518" i="1"/>
  <c r="V519" i="1"/>
  <c r="W519" i="1"/>
  <c r="X519" i="1"/>
  <c r="Y519" i="1"/>
  <c r="V520" i="1"/>
  <c r="W520" i="1"/>
  <c r="X520" i="1"/>
  <c r="Y520" i="1"/>
  <c r="V521" i="1"/>
  <c r="W521" i="1"/>
  <c r="X521" i="1"/>
  <c r="Y521" i="1"/>
  <c r="V522" i="1"/>
  <c r="W522" i="1"/>
  <c r="X522" i="1"/>
  <c r="Y522" i="1"/>
  <c r="V523" i="1"/>
  <c r="W523" i="1"/>
  <c r="X523" i="1"/>
  <c r="Y523" i="1"/>
  <c r="V524" i="1"/>
  <c r="W524" i="1"/>
  <c r="X524" i="1"/>
  <c r="Y524" i="1"/>
  <c r="V525" i="1"/>
  <c r="W525" i="1"/>
  <c r="X525" i="1"/>
  <c r="Y525" i="1"/>
  <c r="V526" i="1"/>
  <c r="W526" i="1"/>
  <c r="X526" i="1"/>
  <c r="Y526" i="1"/>
  <c r="V527" i="1"/>
  <c r="W527" i="1"/>
  <c r="X527" i="1"/>
  <c r="Y527" i="1"/>
  <c r="V528" i="1"/>
  <c r="W528" i="1"/>
  <c r="X528" i="1"/>
  <c r="Y528" i="1"/>
  <c r="V529" i="1"/>
  <c r="W529" i="1"/>
  <c r="X529" i="1"/>
  <c r="Y529" i="1"/>
  <c r="V530" i="1"/>
  <c r="W530" i="1"/>
  <c r="X530" i="1"/>
  <c r="Y530" i="1"/>
  <c r="V531" i="1"/>
  <c r="W531" i="1"/>
  <c r="X531" i="1"/>
  <c r="Y531" i="1"/>
  <c r="V532" i="1"/>
  <c r="W532" i="1"/>
  <c r="X532" i="1"/>
  <c r="Y532" i="1"/>
  <c r="V533" i="1"/>
  <c r="W533" i="1"/>
  <c r="X533" i="1"/>
  <c r="Y533" i="1"/>
  <c r="V534" i="1"/>
  <c r="W534" i="1"/>
  <c r="X534" i="1"/>
  <c r="Y534" i="1"/>
  <c r="V535" i="1"/>
  <c r="W535" i="1"/>
  <c r="X535" i="1"/>
  <c r="Y535" i="1"/>
  <c r="V536" i="1"/>
  <c r="W536" i="1"/>
  <c r="X536" i="1"/>
  <c r="Y536" i="1"/>
  <c r="V537" i="1"/>
  <c r="W537" i="1"/>
  <c r="X537" i="1"/>
  <c r="Y537" i="1"/>
  <c r="V538" i="1"/>
  <c r="W538" i="1"/>
  <c r="X538" i="1"/>
  <c r="Y538" i="1"/>
  <c r="V539" i="1"/>
  <c r="W539" i="1"/>
  <c r="X539" i="1"/>
  <c r="Y539" i="1"/>
  <c r="V540" i="1"/>
  <c r="W540" i="1"/>
  <c r="X540" i="1"/>
  <c r="Y540" i="1"/>
  <c r="V541" i="1"/>
  <c r="W541" i="1"/>
  <c r="X541" i="1"/>
  <c r="Y541" i="1"/>
  <c r="V542" i="1"/>
  <c r="W542" i="1"/>
  <c r="X542" i="1"/>
  <c r="Y542" i="1"/>
  <c r="V543" i="1"/>
  <c r="W543" i="1"/>
  <c r="X543" i="1"/>
  <c r="Y543" i="1"/>
  <c r="V544" i="1"/>
  <c r="W544" i="1"/>
  <c r="X544" i="1"/>
  <c r="Y544" i="1"/>
  <c r="V545" i="1"/>
  <c r="W545" i="1"/>
  <c r="X545" i="1"/>
  <c r="Y545" i="1"/>
  <c r="V546" i="1"/>
  <c r="W546" i="1"/>
  <c r="X546" i="1"/>
  <c r="Y546" i="1"/>
  <c r="V547" i="1"/>
  <c r="W547" i="1"/>
  <c r="X547" i="1"/>
  <c r="Y547" i="1"/>
  <c r="V548" i="1"/>
  <c r="W548" i="1"/>
  <c r="X548" i="1"/>
  <c r="Y548" i="1"/>
  <c r="V549" i="1"/>
  <c r="W549" i="1"/>
  <c r="X549" i="1"/>
  <c r="Y549" i="1"/>
  <c r="V550" i="1"/>
  <c r="W550" i="1"/>
  <c r="X550" i="1"/>
  <c r="Y550" i="1"/>
  <c r="V551" i="1"/>
  <c r="W551" i="1"/>
  <c r="X551" i="1"/>
  <c r="Y551" i="1"/>
  <c r="V552" i="1"/>
  <c r="W552" i="1"/>
  <c r="X552" i="1"/>
  <c r="Y552" i="1"/>
  <c r="V553" i="1"/>
  <c r="W553" i="1"/>
  <c r="X553" i="1"/>
  <c r="Y553" i="1"/>
  <c r="V554" i="1"/>
  <c r="W554" i="1"/>
  <c r="X554" i="1"/>
  <c r="Y554" i="1"/>
  <c r="V555" i="1"/>
  <c r="W555" i="1"/>
  <c r="X555" i="1"/>
  <c r="Y555" i="1"/>
  <c r="V556" i="1"/>
  <c r="W556" i="1"/>
  <c r="X556" i="1"/>
  <c r="Y556" i="1"/>
  <c r="V557" i="1"/>
  <c r="W557" i="1"/>
  <c r="X557" i="1"/>
  <c r="Y557" i="1"/>
  <c r="V558" i="1"/>
  <c r="W558" i="1"/>
  <c r="X558" i="1"/>
  <c r="Y558" i="1"/>
  <c r="V559" i="1"/>
  <c r="W559" i="1"/>
  <c r="X559" i="1"/>
  <c r="Y559" i="1"/>
  <c r="V560" i="1"/>
  <c r="W560" i="1"/>
  <c r="X560" i="1"/>
  <c r="Y560" i="1"/>
  <c r="V561" i="1"/>
  <c r="W561" i="1"/>
  <c r="X561" i="1"/>
  <c r="Y561" i="1"/>
  <c r="V562" i="1"/>
  <c r="W562" i="1"/>
  <c r="X562" i="1"/>
  <c r="Y562" i="1"/>
  <c r="V563" i="1"/>
  <c r="W563" i="1"/>
  <c r="X563" i="1"/>
  <c r="Y563" i="1"/>
  <c r="V564" i="1"/>
  <c r="W564" i="1"/>
  <c r="X564" i="1"/>
  <c r="Y564" i="1"/>
  <c r="V565" i="1"/>
  <c r="W565" i="1"/>
  <c r="X565" i="1"/>
  <c r="Y565" i="1"/>
  <c r="V566" i="1"/>
  <c r="W566" i="1"/>
  <c r="X566" i="1"/>
  <c r="Y566" i="1"/>
  <c r="V567" i="1"/>
  <c r="W567" i="1"/>
  <c r="X567" i="1"/>
  <c r="Y567" i="1"/>
  <c r="V568" i="1"/>
  <c r="W568" i="1"/>
  <c r="X568" i="1"/>
  <c r="Y568" i="1"/>
  <c r="V569" i="1"/>
  <c r="W569" i="1"/>
  <c r="X569" i="1"/>
  <c r="Y569" i="1"/>
  <c r="V570" i="1"/>
  <c r="W570" i="1"/>
  <c r="X570" i="1"/>
  <c r="Y570" i="1"/>
  <c r="V571" i="1"/>
  <c r="W571" i="1"/>
  <c r="X571" i="1"/>
  <c r="Y571" i="1"/>
  <c r="V572" i="1"/>
  <c r="W572" i="1"/>
  <c r="X572" i="1"/>
  <c r="Y572" i="1"/>
  <c r="V573" i="1"/>
  <c r="W573" i="1"/>
  <c r="X573" i="1"/>
  <c r="Y573" i="1"/>
  <c r="V574" i="1"/>
  <c r="W574" i="1"/>
  <c r="X574" i="1"/>
  <c r="Y574" i="1"/>
  <c r="V575" i="1"/>
  <c r="W575" i="1"/>
  <c r="X575" i="1"/>
  <c r="Y575" i="1"/>
  <c r="V576" i="1"/>
  <c r="W576" i="1"/>
  <c r="X576" i="1"/>
  <c r="Y576" i="1"/>
  <c r="V577" i="1"/>
  <c r="W577" i="1"/>
  <c r="X577" i="1"/>
  <c r="Y577" i="1"/>
  <c r="V578" i="1"/>
  <c r="W578" i="1"/>
  <c r="X578" i="1"/>
  <c r="Y578" i="1"/>
  <c r="V579" i="1"/>
  <c r="W579" i="1"/>
  <c r="X579" i="1"/>
  <c r="Y579" i="1"/>
  <c r="V580" i="1"/>
  <c r="W580" i="1"/>
  <c r="X580" i="1"/>
  <c r="Y580" i="1"/>
  <c r="V581" i="1"/>
  <c r="W581" i="1"/>
  <c r="X581" i="1"/>
  <c r="Y581" i="1"/>
  <c r="V582" i="1"/>
  <c r="W582" i="1"/>
  <c r="X582" i="1"/>
  <c r="Y582" i="1"/>
  <c r="V583" i="1"/>
  <c r="W583" i="1"/>
  <c r="X583" i="1"/>
  <c r="Y583" i="1"/>
  <c r="V584" i="1"/>
  <c r="W584" i="1"/>
  <c r="X584" i="1"/>
  <c r="Y584" i="1"/>
  <c r="V585" i="1"/>
  <c r="W585" i="1"/>
  <c r="X585" i="1"/>
  <c r="Y585" i="1"/>
  <c r="V586" i="1"/>
  <c r="W586" i="1"/>
  <c r="X586" i="1"/>
  <c r="Y586" i="1"/>
  <c r="V587" i="1"/>
  <c r="W587" i="1"/>
  <c r="X587" i="1"/>
  <c r="Y587" i="1"/>
  <c r="V588" i="1"/>
  <c r="W588" i="1"/>
  <c r="X588" i="1"/>
  <c r="Y588" i="1"/>
  <c r="V589" i="1"/>
  <c r="W589" i="1"/>
  <c r="X589" i="1"/>
  <c r="Y589" i="1"/>
  <c r="V590" i="1"/>
  <c r="W590" i="1"/>
  <c r="X590" i="1"/>
  <c r="Y590" i="1"/>
  <c r="V591" i="1"/>
  <c r="W591" i="1"/>
  <c r="X591" i="1"/>
  <c r="Y591" i="1"/>
  <c r="V592" i="1"/>
  <c r="W592" i="1"/>
  <c r="X592" i="1"/>
  <c r="Y592" i="1"/>
  <c r="V593" i="1"/>
  <c r="W593" i="1"/>
  <c r="X593" i="1"/>
  <c r="Y593" i="1"/>
  <c r="V594" i="1"/>
  <c r="W594" i="1"/>
  <c r="X594" i="1"/>
  <c r="Y594" i="1"/>
  <c r="V595" i="1"/>
  <c r="W595" i="1"/>
  <c r="X595" i="1"/>
  <c r="Y595" i="1"/>
  <c r="V596" i="1"/>
  <c r="W596" i="1"/>
  <c r="X596" i="1"/>
  <c r="Y596" i="1"/>
  <c r="V597" i="1"/>
  <c r="W597" i="1"/>
  <c r="X597" i="1"/>
  <c r="Y597" i="1"/>
  <c r="V598" i="1"/>
  <c r="W598" i="1"/>
  <c r="X598" i="1"/>
  <c r="Y598" i="1"/>
  <c r="V599" i="1"/>
  <c r="W599" i="1"/>
  <c r="X599" i="1"/>
  <c r="Y599" i="1"/>
  <c r="V600" i="1"/>
  <c r="W600" i="1"/>
  <c r="X600" i="1"/>
  <c r="Y600" i="1"/>
  <c r="V601" i="1"/>
  <c r="W601" i="1"/>
  <c r="X601" i="1"/>
  <c r="Y601" i="1"/>
  <c r="V602" i="1"/>
  <c r="W602" i="1"/>
  <c r="X602" i="1"/>
  <c r="Y602" i="1"/>
  <c r="V603" i="1"/>
  <c r="W603" i="1"/>
  <c r="X603" i="1"/>
  <c r="Y603" i="1"/>
  <c r="V604" i="1"/>
  <c r="W604" i="1"/>
  <c r="X604" i="1"/>
  <c r="Y604" i="1"/>
  <c r="V605" i="1"/>
  <c r="W605" i="1"/>
  <c r="X605" i="1"/>
  <c r="Y605" i="1"/>
  <c r="V606" i="1"/>
  <c r="W606" i="1"/>
  <c r="X606" i="1"/>
  <c r="Y606" i="1"/>
  <c r="V607" i="1"/>
  <c r="W607" i="1"/>
  <c r="X607" i="1"/>
  <c r="Y607" i="1"/>
  <c r="V608" i="1"/>
  <c r="W608" i="1"/>
  <c r="X608" i="1"/>
  <c r="Y608" i="1"/>
  <c r="V609" i="1"/>
  <c r="W609" i="1"/>
  <c r="X609" i="1"/>
  <c r="Y609" i="1"/>
  <c r="V610" i="1"/>
  <c r="W610" i="1"/>
  <c r="X610" i="1"/>
  <c r="Y610" i="1"/>
  <c r="V611" i="1"/>
  <c r="W611" i="1"/>
  <c r="X611" i="1"/>
  <c r="Y611" i="1"/>
  <c r="V612" i="1"/>
  <c r="W612" i="1"/>
  <c r="X612" i="1"/>
  <c r="Y612" i="1"/>
  <c r="V613" i="1"/>
  <c r="W613" i="1"/>
  <c r="X613" i="1"/>
  <c r="Y613" i="1"/>
  <c r="V614" i="1"/>
  <c r="W614" i="1"/>
  <c r="X614" i="1"/>
  <c r="Y614" i="1"/>
  <c r="V615" i="1"/>
  <c r="W615" i="1"/>
  <c r="X615" i="1"/>
  <c r="Y615" i="1"/>
  <c r="V616" i="1"/>
  <c r="W616" i="1"/>
  <c r="X616" i="1"/>
  <c r="Y616" i="1"/>
  <c r="V617" i="1"/>
  <c r="W617" i="1"/>
  <c r="X617" i="1"/>
  <c r="Y617" i="1"/>
  <c r="V618" i="1"/>
  <c r="W618" i="1"/>
  <c r="X618" i="1"/>
  <c r="Y618" i="1"/>
  <c r="V619" i="1"/>
  <c r="W619" i="1"/>
  <c r="X619" i="1"/>
  <c r="Y619" i="1"/>
  <c r="V620" i="1"/>
  <c r="W620" i="1"/>
  <c r="X620" i="1"/>
  <c r="Y620" i="1"/>
  <c r="V621" i="1"/>
  <c r="W621" i="1"/>
  <c r="X621" i="1"/>
  <c r="Y621" i="1"/>
  <c r="V622" i="1"/>
  <c r="W622" i="1"/>
  <c r="X622" i="1"/>
  <c r="Y622" i="1"/>
  <c r="V623" i="1"/>
  <c r="W623" i="1"/>
  <c r="X623" i="1"/>
  <c r="Y623" i="1"/>
  <c r="V624" i="1"/>
  <c r="W624" i="1"/>
  <c r="X624" i="1"/>
  <c r="Y624" i="1"/>
  <c r="V625" i="1"/>
  <c r="W625" i="1"/>
  <c r="X625" i="1"/>
  <c r="Y625" i="1"/>
  <c r="V626" i="1"/>
  <c r="W626" i="1"/>
  <c r="X626" i="1"/>
  <c r="Y626" i="1"/>
  <c r="V627" i="1"/>
  <c r="W627" i="1"/>
  <c r="X627" i="1"/>
  <c r="Y627" i="1"/>
  <c r="V628" i="1"/>
  <c r="W628" i="1"/>
  <c r="X628" i="1"/>
  <c r="Y628" i="1"/>
  <c r="V629" i="1"/>
  <c r="W629" i="1"/>
  <c r="X629" i="1"/>
  <c r="Y629" i="1"/>
  <c r="V630" i="1"/>
  <c r="W630" i="1"/>
  <c r="X630" i="1"/>
  <c r="Y630" i="1"/>
  <c r="V631" i="1"/>
  <c r="W631" i="1"/>
  <c r="X631" i="1"/>
  <c r="Y631" i="1"/>
  <c r="V632" i="1"/>
  <c r="W632" i="1"/>
  <c r="X632" i="1"/>
  <c r="Y632" i="1"/>
  <c r="V633" i="1"/>
  <c r="W633" i="1"/>
  <c r="X633" i="1"/>
  <c r="Y633" i="1"/>
  <c r="V634" i="1"/>
  <c r="W634" i="1"/>
  <c r="X634" i="1"/>
  <c r="Y634" i="1"/>
  <c r="V635" i="1"/>
  <c r="W635" i="1"/>
  <c r="X635" i="1"/>
  <c r="Y635" i="1"/>
  <c r="V636" i="1"/>
  <c r="W636" i="1"/>
  <c r="X636" i="1"/>
  <c r="Y636" i="1"/>
  <c r="V637" i="1"/>
  <c r="W637" i="1"/>
  <c r="X637" i="1"/>
  <c r="Y637" i="1"/>
  <c r="V638" i="1"/>
  <c r="W638" i="1"/>
  <c r="X638" i="1"/>
  <c r="Y638" i="1"/>
  <c r="V639" i="1"/>
  <c r="W639" i="1"/>
  <c r="X639" i="1"/>
  <c r="Y639" i="1"/>
  <c r="V640" i="1"/>
  <c r="W640" i="1"/>
  <c r="X640" i="1"/>
  <c r="Y640" i="1"/>
  <c r="V641" i="1"/>
  <c r="W641" i="1"/>
  <c r="X641" i="1"/>
  <c r="Y641" i="1"/>
  <c r="V642" i="1"/>
  <c r="W642" i="1"/>
  <c r="X642" i="1"/>
  <c r="Y642" i="1"/>
  <c r="V643" i="1"/>
  <c r="W643" i="1"/>
  <c r="X643" i="1"/>
  <c r="Y643" i="1"/>
  <c r="V644" i="1"/>
  <c r="W644" i="1"/>
  <c r="X644" i="1"/>
  <c r="Y644" i="1"/>
  <c r="V645" i="1"/>
  <c r="W645" i="1"/>
  <c r="X645" i="1"/>
  <c r="Y645" i="1"/>
  <c r="V646" i="1"/>
  <c r="W646" i="1"/>
  <c r="X646" i="1"/>
  <c r="Y646" i="1"/>
  <c r="V647" i="1"/>
  <c r="W647" i="1"/>
  <c r="X647" i="1"/>
  <c r="Y647" i="1"/>
  <c r="V648" i="1"/>
  <c r="W648" i="1"/>
  <c r="X648" i="1"/>
  <c r="Y648" i="1"/>
  <c r="V649" i="1"/>
  <c r="W649" i="1"/>
  <c r="X649" i="1"/>
  <c r="Y649" i="1"/>
  <c r="V650" i="1"/>
  <c r="W650" i="1"/>
  <c r="X650" i="1"/>
  <c r="Y650" i="1"/>
  <c r="V651" i="1"/>
  <c r="W651" i="1"/>
  <c r="X651" i="1"/>
  <c r="Y651" i="1"/>
  <c r="V652" i="1"/>
  <c r="W652" i="1"/>
  <c r="X652" i="1"/>
  <c r="Y652" i="1"/>
  <c r="V653" i="1"/>
  <c r="W653" i="1"/>
  <c r="X653" i="1"/>
  <c r="Y653" i="1"/>
  <c r="V654" i="1"/>
  <c r="W654" i="1"/>
  <c r="X654" i="1"/>
  <c r="Y654" i="1"/>
  <c r="V655" i="1"/>
  <c r="W655" i="1"/>
  <c r="X655" i="1"/>
  <c r="Y655" i="1"/>
  <c r="V656" i="1"/>
  <c r="W656" i="1"/>
  <c r="X656" i="1"/>
  <c r="Y656" i="1"/>
  <c r="V657" i="1"/>
  <c r="W657" i="1"/>
  <c r="X657" i="1"/>
  <c r="Y657" i="1"/>
  <c r="V658" i="1"/>
  <c r="W658" i="1"/>
  <c r="X658" i="1"/>
  <c r="Y658" i="1"/>
  <c r="V659" i="1"/>
  <c r="W659" i="1"/>
  <c r="X659" i="1"/>
  <c r="Y659" i="1"/>
  <c r="V660" i="1"/>
  <c r="W660" i="1"/>
  <c r="X660" i="1"/>
  <c r="Y660" i="1"/>
  <c r="V661" i="1"/>
  <c r="W661" i="1"/>
  <c r="X661" i="1"/>
  <c r="Y661" i="1"/>
  <c r="V662" i="1"/>
  <c r="W662" i="1"/>
  <c r="X662" i="1"/>
  <c r="Y662" i="1"/>
  <c r="V663" i="1"/>
  <c r="W663" i="1"/>
  <c r="X663" i="1"/>
  <c r="Y663" i="1"/>
  <c r="V664" i="1"/>
  <c r="W664" i="1"/>
  <c r="X664" i="1"/>
  <c r="Y664" i="1"/>
  <c r="V665" i="1"/>
  <c r="W665" i="1"/>
  <c r="X665" i="1"/>
  <c r="Y665" i="1"/>
  <c r="V666" i="1"/>
  <c r="W666" i="1"/>
  <c r="X666" i="1"/>
  <c r="Y666" i="1"/>
  <c r="V667" i="1"/>
  <c r="W667" i="1"/>
  <c r="X667" i="1"/>
  <c r="Y667" i="1"/>
  <c r="V668" i="1"/>
  <c r="W668" i="1"/>
  <c r="X668" i="1"/>
  <c r="Y668" i="1"/>
  <c r="V669" i="1"/>
  <c r="W669" i="1"/>
  <c r="X669" i="1"/>
  <c r="Y669" i="1"/>
  <c r="V670" i="1"/>
  <c r="W670" i="1"/>
  <c r="X670" i="1"/>
  <c r="Y670" i="1"/>
  <c r="V671" i="1"/>
  <c r="W671" i="1"/>
  <c r="X671" i="1"/>
  <c r="Y671" i="1"/>
  <c r="V672" i="1"/>
  <c r="W672" i="1"/>
  <c r="X672" i="1"/>
  <c r="Y672" i="1"/>
  <c r="V673" i="1"/>
  <c r="W673" i="1"/>
  <c r="X673" i="1"/>
  <c r="Y673" i="1"/>
  <c r="V674" i="1"/>
  <c r="W674" i="1"/>
  <c r="X674" i="1"/>
  <c r="Y674" i="1"/>
  <c r="V675" i="1"/>
  <c r="W675" i="1"/>
  <c r="X675" i="1"/>
  <c r="Y675" i="1"/>
  <c r="V676" i="1"/>
  <c r="W676" i="1"/>
  <c r="X676" i="1"/>
  <c r="Y676" i="1"/>
  <c r="V677" i="1"/>
  <c r="W677" i="1"/>
  <c r="X677" i="1"/>
  <c r="Y677" i="1"/>
  <c r="V678" i="1"/>
  <c r="W678" i="1"/>
  <c r="X678" i="1"/>
  <c r="Y678" i="1"/>
  <c r="V679" i="1"/>
  <c r="W679" i="1"/>
  <c r="X679" i="1"/>
  <c r="Y679" i="1"/>
  <c r="V680" i="1"/>
  <c r="W680" i="1"/>
  <c r="X680" i="1"/>
  <c r="Y680" i="1"/>
  <c r="V681" i="1"/>
  <c r="W681" i="1"/>
  <c r="X681" i="1"/>
  <c r="Y681" i="1"/>
  <c r="V682" i="1"/>
  <c r="W682" i="1"/>
  <c r="X682" i="1"/>
  <c r="Y682" i="1"/>
  <c r="V683" i="1"/>
  <c r="W683" i="1"/>
  <c r="X683" i="1"/>
  <c r="Y683" i="1"/>
  <c r="V684" i="1"/>
  <c r="W684" i="1"/>
  <c r="X684" i="1"/>
  <c r="Y684" i="1"/>
  <c r="V685" i="1"/>
  <c r="W685" i="1"/>
  <c r="X685" i="1"/>
  <c r="Y685" i="1"/>
  <c r="V686" i="1"/>
  <c r="W686" i="1"/>
  <c r="X686" i="1"/>
  <c r="Y686" i="1"/>
  <c r="V687" i="1"/>
  <c r="W687" i="1"/>
  <c r="X687" i="1"/>
  <c r="Y687" i="1"/>
  <c r="V688" i="1"/>
  <c r="W688" i="1"/>
  <c r="X688" i="1"/>
  <c r="Y688" i="1"/>
  <c r="V689" i="1"/>
  <c r="W689" i="1"/>
  <c r="X689" i="1"/>
  <c r="Y689" i="1"/>
  <c r="V690" i="1"/>
  <c r="W690" i="1"/>
  <c r="X690" i="1"/>
  <c r="Y690" i="1"/>
  <c r="V691" i="1"/>
  <c r="W691" i="1"/>
  <c r="X691" i="1"/>
  <c r="Y691" i="1"/>
  <c r="V692" i="1"/>
  <c r="W692" i="1"/>
  <c r="X692" i="1"/>
  <c r="Y692" i="1"/>
  <c r="V693" i="1"/>
  <c r="W693" i="1"/>
  <c r="X693" i="1"/>
  <c r="Y693" i="1"/>
  <c r="V694" i="1"/>
  <c r="W694" i="1"/>
  <c r="X694" i="1"/>
  <c r="Y694" i="1"/>
  <c r="V695" i="1"/>
  <c r="W695" i="1"/>
  <c r="X695" i="1"/>
  <c r="Y695" i="1"/>
  <c r="V696" i="1"/>
  <c r="W696" i="1"/>
  <c r="X696" i="1"/>
  <c r="Y696" i="1"/>
  <c r="V697" i="1"/>
  <c r="W697" i="1"/>
  <c r="X697" i="1"/>
  <c r="Y697" i="1"/>
  <c r="V698" i="1"/>
  <c r="W698" i="1"/>
  <c r="X698" i="1"/>
  <c r="Y698" i="1"/>
  <c r="V699" i="1"/>
  <c r="W699" i="1"/>
  <c r="X699" i="1"/>
  <c r="Y699" i="1"/>
  <c r="V700" i="1"/>
  <c r="W700" i="1"/>
  <c r="X700" i="1"/>
  <c r="Y700" i="1"/>
  <c r="V701" i="1"/>
  <c r="W701" i="1"/>
  <c r="X701" i="1"/>
  <c r="Y701" i="1"/>
  <c r="V702" i="1"/>
  <c r="W702" i="1"/>
  <c r="X702" i="1"/>
  <c r="Y702" i="1"/>
  <c r="V703" i="1"/>
  <c r="W703" i="1"/>
  <c r="X703" i="1"/>
  <c r="Y703" i="1"/>
  <c r="V704" i="1"/>
  <c r="W704" i="1"/>
  <c r="X704" i="1"/>
  <c r="Y704" i="1"/>
  <c r="V705" i="1"/>
  <c r="W705" i="1"/>
  <c r="X705" i="1"/>
  <c r="Y705" i="1"/>
  <c r="V706" i="1"/>
  <c r="W706" i="1"/>
  <c r="X706" i="1"/>
  <c r="Y706" i="1"/>
  <c r="V707" i="1"/>
  <c r="W707" i="1"/>
  <c r="X707" i="1"/>
  <c r="Y707" i="1"/>
  <c r="V708" i="1"/>
  <c r="W708" i="1"/>
  <c r="X708" i="1"/>
  <c r="Y708" i="1"/>
  <c r="V709" i="1"/>
  <c r="W709" i="1"/>
  <c r="X709" i="1"/>
  <c r="Y709" i="1"/>
  <c r="V710" i="1"/>
  <c r="W710" i="1"/>
  <c r="X710" i="1"/>
  <c r="Y710" i="1"/>
  <c r="V711" i="1"/>
  <c r="W711" i="1"/>
  <c r="X711" i="1"/>
  <c r="Y711" i="1"/>
  <c r="V712" i="1"/>
  <c r="W712" i="1"/>
  <c r="X712" i="1"/>
  <c r="Y712" i="1"/>
  <c r="V713" i="1"/>
  <c r="W713" i="1"/>
  <c r="X713" i="1"/>
  <c r="Y713" i="1"/>
  <c r="V714" i="1"/>
  <c r="W714" i="1"/>
  <c r="X714" i="1"/>
  <c r="Y714" i="1"/>
  <c r="V715" i="1"/>
  <c r="W715" i="1"/>
  <c r="X715" i="1"/>
  <c r="Y715" i="1"/>
  <c r="V716" i="1"/>
  <c r="W716" i="1"/>
  <c r="X716" i="1"/>
  <c r="Y716" i="1"/>
  <c r="V717" i="1"/>
  <c r="W717" i="1"/>
  <c r="X717" i="1"/>
  <c r="Y717" i="1"/>
  <c r="V718" i="1"/>
  <c r="W718" i="1"/>
  <c r="X718" i="1"/>
  <c r="Y718" i="1"/>
  <c r="V719" i="1"/>
  <c r="W719" i="1"/>
  <c r="X719" i="1"/>
  <c r="Y719" i="1"/>
  <c r="V720" i="1"/>
  <c r="W720" i="1"/>
  <c r="X720" i="1"/>
  <c r="Y720" i="1"/>
  <c r="V721" i="1"/>
  <c r="W721" i="1"/>
  <c r="X721" i="1"/>
  <c r="Y721" i="1"/>
  <c r="V722" i="1"/>
  <c r="W722" i="1"/>
  <c r="X722" i="1"/>
  <c r="Y722" i="1"/>
  <c r="V723" i="1"/>
  <c r="W723" i="1"/>
  <c r="X723" i="1"/>
  <c r="Y723" i="1"/>
  <c r="V724" i="1"/>
  <c r="W724" i="1"/>
  <c r="X724" i="1"/>
  <c r="Y724" i="1"/>
  <c r="V725" i="1"/>
  <c r="W725" i="1"/>
  <c r="X725" i="1"/>
  <c r="Y725" i="1"/>
  <c r="V726" i="1"/>
  <c r="W726" i="1"/>
  <c r="X726" i="1"/>
  <c r="Y726" i="1"/>
  <c r="V727" i="1"/>
  <c r="W727" i="1"/>
  <c r="X727" i="1"/>
  <c r="Y727" i="1"/>
  <c r="V728" i="1"/>
  <c r="W728" i="1"/>
  <c r="X728" i="1"/>
  <c r="Y728" i="1"/>
  <c r="V729" i="1"/>
  <c r="W729" i="1"/>
  <c r="X729" i="1"/>
  <c r="Y729" i="1"/>
  <c r="V730" i="1"/>
  <c r="W730" i="1"/>
  <c r="X730" i="1"/>
  <c r="Y730" i="1"/>
  <c r="V731" i="1"/>
  <c r="W731" i="1"/>
  <c r="X731" i="1"/>
  <c r="Y731" i="1"/>
  <c r="V732" i="1"/>
  <c r="W732" i="1"/>
  <c r="X732" i="1"/>
  <c r="Y732" i="1"/>
  <c r="V733" i="1"/>
  <c r="W733" i="1"/>
  <c r="X733" i="1"/>
  <c r="Y733" i="1"/>
  <c r="V734" i="1"/>
  <c r="W734" i="1"/>
  <c r="X734" i="1"/>
  <c r="Y734" i="1"/>
  <c r="V735" i="1"/>
  <c r="W735" i="1"/>
  <c r="X735" i="1"/>
  <c r="Y735" i="1"/>
  <c r="V736" i="1"/>
  <c r="W736" i="1"/>
  <c r="X736" i="1"/>
  <c r="Y736" i="1"/>
  <c r="V737" i="1"/>
  <c r="W737" i="1"/>
  <c r="X737" i="1"/>
  <c r="Y737" i="1"/>
  <c r="V738" i="1"/>
  <c r="W738" i="1"/>
  <c r="X738" i="1"/>
  <c r="Y738" i="1"/>
  <c r="V739" i="1"/>
  <c r="W739" i="1"/>
  <c r="X739" i="1"/>
  <c r="Y739" i="1"/>
  <c r="V740" i="1"/>
  <c r="W740" i="1"/>
  <c r="X740" i="1"/>
  <c r="Y740" i="1"/>
  <c r="V741" i="1"/>
  <c r="W741" i="1"/>
  <c r="X741" i="1"/>
  <c r="Y741" i="1"/>
  <c r="V742" i="1"/>
  <c r="W742" i="1"/>
  <c r="X742" i="1"/>
  <c r="Y742" i="1"/>
  <c r="V743" i="1"/>
  <c r="W743" i="1"/>
  <c r="X743" i="1"/>
  <c r="Y743" i="1"/>
  <c r="V744" i="1"/>
  <c r="W744" i="1"/>
  <c r="X744" i="1"/>
  <c r="Y744" i="1"/>
  <c r="V745" i="1"/>
  <c r="W745" i="1"/>
  <c r="X745" i="1"/>
  <c r="Y745" i="1"/>
  <c r="V746" i="1"/>
  <c r="W746" i="1"/>
  <c r="X746" i="1"/>
  <c r="Y746" i="1"/>
  <c r="V747" i="1"/>
  <c r="W747" i="1"/>
  <c r="X747" i="1"/>
  <c r="Y747" i="1"/>
  <c r="V748" i="1"/>
  <c r="W748" i="1"/>
  <c r="X748" i="1"/>
  <c r="Y748" i="1"/>
  <c r="V749" i="1"/>
  <c r="W749" i="1"/>
  <c r="X749" i="1"/>
  <c r="Y749" i="1"/>
  <c r="V750" i="1"/>
  <c r="W750" i="1"/>
  <c r="X750" i="1"/>
  <c r="Y750" i="1"/>
  <c r="V751" i="1"/>
  <c r="W751" i="1"/>
  <c r="X751" i="1"/>
  <c r="Y751" i="1"/>
  <c r="V752" i="1"/>
  <c r="W752" i="1"/>
  <c r="X752" i="1"/>
  <c r="Y752" i="1"/>
  <c r="V753" i="1"/>
  <c r="W753" i="1"/>
  <c r="X753" i="1"/>
  <c r="Y753" i="1"/>
  <c r="V754" i="1"/>
  <c r="W754" i="1"/>
  <c r="X754" i="1"/>
  <c r="Y754" i="1"/>
  <c r="V755" i="1"/>
  <c r="W755" i="1"/>
  <c r="X755" i="1"/>
  <c r="Y755" i="1"/>
  <c r="V756" i="1"/>
  <c r="W756" i="1"/>
  <c r="X756" i="1"/>
  <c r="Y756" i="1"/>
  <c r="V757" i="1"/>
  <c r="W757" i="1"/>
  <c r="X757" i="1"/>
  <c r="Y757" i="1"/>
  <c r="V758" i="1"/>
  <c r="W758" i="1"/>
  <c r="X758" i="1"/>
  <c r="Y758" i="1"/>
  <c r="V759" i="1"/>
  <c r="W759" i="1"/>
  <c r="X759" i="1"/>
  <c r="Y759" i="1"/>
  <c r="V760" i="1"/>
  <c r="W760" i="1"/>
  <c r="X760" i="1"/>
  <c r="Y760" i="1"/>
  <c r="V761" i="1"/>
  <c r="W761" i="1"/>
  <c r="X761" i="1"/>
  <c r="Y761" i="1"/>
  <c r="V762" i="1"/>
  <c r="W762" i="1"/>
  <c r="X762" i="1"/>
  <c r="Y762" i="1"/>
  <c r="V763" i="1"/>
  <c r="W763" i="1"/>
  <c r="X763" i="1"/>
  <c r="Y763" i="1"/>
  <c r="V764" i="1"/>
  <c r="W764" i="1"/>
  <c r="X764" i="1"/>
  <c r="Y764" i="1"/>
  <c r="V765" i="1"/>
  <c r="W765" i="1"/>
  <c r="X765" i="1"/>
  <c r="Y765" i="1"/>
  <c r="V766" i="1"/>
  <c r="W766" i="1"/>
  <c r="X766" i="1"/>
  <c r="Y766" i="1"/>
  <c r="V767" i="1"/>
  <c r="W767" i="1"/>
  <c r="X767" i="1"/>
  <c r="Y767" i="1"/>
  <c r="V768" i="1"/>
  <c r="W768" i="1"/>
  <c r="X768" i="1"/>
  <c r="Y768" i="1"/>
  <c r="V769" i="1"/>
  <c r="W769" i="1"/>
  <c r="X769" i="1"/>
  <c r="Y769" i="1"/>
  <c r="V770" i="1"/>
  <c r="W770" i="1"/>
  <c r="X770" i="1"/>
  <c r="Y770" i="1"/>
  <c r="V771" i="1"/>
  <c r="W771" i="1"/>
  <c r="X771" i="1"/>
  <c r="Y771" i="1"/>
  <c r="V772" i="1"/>
  <c r="W772" i="1"/>
  <c r="X772" i="1"/>
  <c r="Y772" i="1"/>
  <c r="V773" i="1"/>
  <c r="W773" i="1"/>
  <c r="X773" i="1"/>
  <c r="Y773" i="1"/>
  <c r="V774" i="1"/>
  <c r="W774" i="1"/>
  <c r="X774" i="1"/>
  <c r="Y774" i="1"/>
  <c r="V775" i="1"/>
  <c r="W775" i="1"/>
  <c r="X775" i="1"/>
  <c r="Y775" i="1"/>
  <c r="V776" i="1"/>
  <c r="W776" i="1"/>
  <c r="X776" i="1"/>
  <c r="Y776" i="1"/>
  <c r="V777" i="1"/>
  <c r="W777" i="1"/>
  <c r="X777" i="1"/>
  <c r="Y777" i="1"/>
  <c r="V778" i="1"/>
  <c r="W778" i="1"/>
  <c r="X778" i="1"/>
  <c r="Y778" i="1"/>
  <c r="V779" i="1"/>
  <c r="W779" i="1"/>
  <c r="X779" i="1"/>
  <c r="Y779" i="1"/>
  <c r="V780" i="1"/>
  <c r="W780" i="1"/>
  <c r="X780" i="1"/>
  <c r="Y780" i="1"/>
  <c r="V781" i="1"/>
  <c r="W781" i="1"/>
  <c r="X781" i="1"/>
  <c r="Y781" i="1"/>
  <c r="V782" i="1"/>
  <c r="W782" i="1"/>
  <c r="X782" i="1"/>
  <c r="Y782" i="1"/>
  <c r="V783" i="1"/>
  <c r="W783" i="1"/>
  <c r="X783" i="1"/>
  <c r="Y783" i="1"/>
  <c r="V784" i="1"/>
  <c r="W784" i="1"/>
  <c r="X784" i="1"/>
  <c r="Y784" i="1"/>
  <c r="V785" i="1"/>
  <c r="W785" i="1"/>
  <c r="X785" i="1"/>
  <c r="Y785" i="1"/>
  <c r="V786" i="1"/>
  <c r="W786" i="1"/>
  <c r="X786" i="1"/>
  <c r="Y786" i="1"/>
  <c r="V787" i="1"/>
  <c r="W787" i="1"/>
  <c r="X787" i="1"/>
  <c r="Y787" i="1"/>
  <c r="V788" i="1"/>
  <c r="W788" i="1"/>
  <c r="X788" i="1"/>
  <c r="Y788" i="1"/>
  <c r="V789" i="1"/>
  <c r="W789" i="1"/>
  <c r="X789" i="1"/>
  <c r="Y789" i="1"/>
  <c r="V790" i="1"/>
  <c r="W790" i="1"/>
  <c r="X790" i="1"/>
  <c r="Y790" i="1"/>
  <c r="V791" i="1"/>
  <c r="W791" i="1"/>
  <c r="X791" i="1"/>
  <c r="Y791" i="1"/>
  <c r="V792" i="1"/>
  <c r="W792" i="1"/>
  <c r="X792" i="1"/>
  <c r="Y792" i="1"/>
  <c r="V793" i="1"/>
  <c r="W793" i="1"/>
  <c r="X793" i="1"/>
  <c r="Y793" i="1"/>
  <c r="V794" i="1"/>
  <c r="W794" i="1"/>
  <c r="X794" i="1"/>
  <c r="Y794" i="1"/>
  <c r="V795" i="1"/>
  <c r="W795" i="1"/>
  <c r="X795" i="1"/>
  <c r="Y795" i="1"/>
  <c r="V796" i="1"/>
  <c r="W796" i="1"/>
  <c r="X796" i="1"/>
  <c r="Y796" i="1"/>
  <c r="V797" i="1"/>
  <c r="W797" i="1"/>
  <c r="X797" i="1"/>
  <c r="Y797" i="1"/>
  <c r="V798" i="1"/>
  <c r="W798" i="1"/>
  <c r="X798" i="1"/>
  <c r="Y798" i="1"/>
  <c r="V799" i="1"/>
  <c r="W799" i="1"/>
  <c r="X799" i="1"/>
  <c r="Y799" i="1"/>
  <c r="V800" i="1"/>
  <c r="W800" i="1"/>
  <c r="X800" i="1"/>
  <c r="Y800" i="1"/>
  <c r="V801" i="1"/>
  <c r="W801" i="1"/>
  <c r="X801" i="1"/>
  <c r="Y801" i="1"/>
  <c r="V802" i="1"/>
  <c r="W802" i="1"/>
  <c r="X802" i="1"/>
  <c r="Y802" i="1"/>
  <c r="V803" i="1"/>
  <c r="W803" i="1"/>
  <c r="X803" i="1"/>
  <c r="Y803" i="1"/>
  <c r="V804" i="1"/>
  <c r="W804" i="1"/>
  <c r="X804" i="1"/>
  <c r="Y804" i="1"/>
  <c r="V805" i="1"/>
  <c r="W805" i="1"/>
  <c r="X805" i="1"/>
  <c r="Y805" i="1"/>
  <c r="V806" i="1"/>
  <c r="W806" i="1"/>
  <c r="X806" i="1"/>
  <c r="Y806" i="1"/>
  <c r="V807" i="1"/>
  <c r="W807" i="1"/>
  <c r="X807" i="1"/>
  <c r="Y807" i="1"/>
  <c r="V808" i="1"/>
  <c r="W808" i="1"/>
  <c r="X808" i="1"/>
  <c r="Y808" i="1"/>
  <c r="V809" i="1"/>
  <c r="W809" i="1"/>
  <c r="X809" i="1"/>
  <c r="Y809" i="1"/>
  <c r="V810" i="1"/>
  <c r="W810" i="1"/>
  <c r="X810" i="1"/>
  <c r="Y810" i="1"/>
  <c r="V811" i="1"/>
  <c r="W811" i="1"/>
  <c r="X811" i="1"/>
  <c r="Y811" i="1"/>
  <c r="V812" i="1"/>
  <c r="W812" i="1"/>
  <c r="X812" i="1"/>
  <c r="Y812" i="1"/>
  <c r="V813" i="1"/>
  <c r="W813" i="1"/>
  <c r="X813" i="1"/>
  <c r="Y813" i="1"/>
  <c r="V814" i="1"/>
  <c r="W814" i="1"/>
  <c r="X814" i="1"/>
  <c r="Y814" i="1"/>
  <c r="V815" i="1"/>
  <c r="W815" i="1"/>
  <c r="X815" i="1"/>
  <c r="Y815" i="1"/>
  <c r="V816" i="1"/>
  <c r="W816" i="1"/>
  <c r="X816" i="1"/>
  <c r="Y816" i="1"/>
  <c r="V817" i="1"/>
  <c r="W817" i="1"/>
  <c r="X817" i="1"/>
  <c r="Y817" i="1"/>
  <c r="V818" i="1"/>
  <c r="W818" i="1"/>
  <c r="X818" i="1"/>
  <c r="Y818" i="1"/>
  <c r="V819" i="1"/>
  <c r="W819" i="1"/>
  <c r="X819" i="1"/>
  <c r="Y819" i="1"/>
  <c r="V820" i="1"/>
  <c r="W820" i="1"/>
  <c r="X820" i="1"/>
  <c r="Y820" i="1"/>
  <c r="V821" i="1"/>
  <c r="W821" i="1"/>
  <c r="X821" i="1"/>
  <c r="Y821" i="1"/>
  <c r="V822" i="1"/>
  <c r="W822" i="1"/>
  <c r="X822" i="1"/>
  <c r="Y822" i="1"/>
  <c r="V823" i="1"/>
  <c r="W823" i="1"/>
  <c r="X823" i="1"/>
  <c r="Y823" i="1"/>
  <c r="V824" i="1"/>
  <c r="W824" i="1"/>
  <c r="X824" i="1"/>
  <c r="Y824" i="1"/>
  <c r="V825" i="1"/>
  <c r="W825" i="1"/>
  <c r="X825" i="1"/>
  <c r="Y825" i="1"/>
  <c r="V826" i="1"/>
  <c r="W826" i="1"/>
  <c r="X826" i="1"/>
  <c r="Y826" i="1"/>
  <c r="V827" i="1"/>
  <c r="W827" i="1"/>
  <c r="X827" i="1"/>
  <c r="Y827" i="1"/>
  <c r="V828" i="1"/>
  <c r="W828" i="1"/>
  <c r="X828" i="1"/>
  <c r="Y828" i="1"/>
  <c r="V829" i="1"/>
  <c r="W829" i="1"/>
  <c r="X829" i="1"/>
  <c r="Y829" i="1"/>
  <c r="V830" i="1"/>
  <c r="W830" i="1"/>
  <c r="X830" i="1"/>
  <c r="Y830" i="1"/>
  <c r="V831" i="1"/>
  <c r="W831" i="1"/>
  <c r="X831" i="1"/>
  <c r="Y831" i="1"/>
  <c r="V832" i="1"/>
  <c r="W832" i="1"/>
  <c r="X832" i="1"/>
  <c r="Y832" i="1"/>
  <c r="V833" i="1"/>
  <c r="W833" i="1"/>
  <c r="X833" i="1"/>
  <c r="Y833" i="1"/>
  <c r="V834" i="1"/>
  <c r="W834" i="1"/>
  <c r="X834" i="1"/>
  <c r="Y834" i="1"/>
  <c r="V835" i="1"/>
  <c r="W835" i="1"/>
  <c r="X835" i="1"/>
  <c r="Y835" i="1"/>
  <c r="V836" i="1"/>
  <c r="W836" i="1"/>
  <c r="X836" i="1"/>
  <c r="Y836" i="1"/>
  <c r="V837" i="1"/>
  <c r="W837" i="1"/>
  <c r="X837" i="1"/>
  <c r="Y837" i="1"/>
  <c r="V838" i="1"/>
  <c r="W838" i="1"/>
  <c r="X838" i="1"/>
  <c r="Y838" i="1"/>
  <c r="V839" i="1"/>
  <c r="W839" i="1"/>
  <c r="X839" i="1"/>
  <c r="Y839" i="1"/>
  <c r="V840" i="1"/>
  <c r="W840" i="1"/>
  <c r="X840" i="1"/>
  <c r="Y840" i="1"/>
  <c r="V841" i="1"/>
  <c r="W841" i="1"/>
  <c r="X841" i="1"/>
  <c r="Y841" i="1"/>
  <c r="V842" i="1"/>
  <c r="W842" i="1"/>
  <c r="X842" i="1"/>
  <c r="Y842" i="1"/>
  <c r="V843" i="1"/>
  <c r="W843" i="1"/>
  <c r="X843" i="1"/>
  <c r="Y843" i="1"/>
  <c r="V844" i="1"/>
  <c r="W844" i="1"/>
  <c r="X844" i="1"/>
  <c r="Y844" i="1"/>
  <c r="V845" i="1"/>
  <c r="W845" i="1"/>
  <c r="X845" i="1"/>
  <c r="Y845" i="1"/>
  <c r="V846" i="1"/>
  <c r="W846" i="1"/>
  <c r="X846" i="1"/>
  <c r="Y846" i="1"/>
  <c r="V847" i="1"/>
  <c r="W847" i="1"/>
  <c r="X847" i="1"/>
  <c r="Y847" i="1"/>
  <c r="V848" i="1"/>
  <c r="W848" i="1"/>
  <c r="X848" i="1"/>
  <c r="Y848" i="1"/>
  <c r="V849" i="1"/>
  <c r="W849" i="1"/>
  <c r="X849" i="1"/>
  <c r="Y849" i="1"/>
  <c r="V850" i="1"/>
  <c r="W850" i="1"/>
  <c r="X850" i="1"/>
  <c r="Y850" i="1"/>
  <c r="V851" i="1"/>
  <c r="W851" i="1"/>
  <c r="X851" i="1"/>
  <c r="Y851" i="1"/>
  <c r="V852" i="1"/>
  <c r="W852" i="1"/>
  <c r="X852" i="1"/>
  <c r="Y852" i="1"/>
  <c r="V853" i="1"/>
  <c r="W853" i="1"/>
  <c r="X853" i="1"/>
  <c r="Y853" i="1"/>
  <c r="V854" i="1"/>
  <c r="W854" i="1"/>
  <c r="X854" i="1"/>
  <c r="Y854" i="1"/>
  <c r="V855" i="1"/>
  <c r="W855" i="1"/>
  <c r="X855" i="1"/>
  <c r="Y855" i="1"/>
  <c r="V856" i="1"/>
  <c r="W856" i="1"/>
  <c r="X856" i="1"/>
  <c r="Y856" i="1"/>
  <c r="V857" i="1"/>
  <c r="W857" i="1"/>
  <c r="X857" i="1"/>
  <c r="Y857" i="1"/>
  <c r="V858" i="1"/>
  <c r="W858" i="1"/>
  <c r="X858" i="1"/>
  <c r="Y858" i="1"/>
  <c r="V859" i="1"/>
  <c r="W859" i="1"/>
  <c r="X859" i="1"/>
  <c r="Y859" i="1"/>
  <c r="V860" i="1"/>
  <c r="W860" i="1"/>
  <c r="X860" i="1"/>
  <c r="Y860" i="1"/>
  <c r="V861" i="1"/>
  <c r="W861" i="1"/>
  <c r="X861" i="1"/>
  <c r="Y861" i="1"/>
  <c r="V862" i="1"/>
  <c r="W862" i="1"/>
  <c r="X862" i="1"/>
  <c r="Y862" i="1"/>
  <c r="V863" i="1"/>
  <c r="W863" i="1"/>
  <c r="X863" i="1"/>
  <c r="Y863" i="1"/>
  <c r="V864" i="1"/>
  <c r="W864" i="1"/>
  <c r="X864" i="1"/>
  <c r="Y864" i="1"/>
  <c r="V865" i="1"/>
  <c r="W865" i="1"/>
  <c r="X865" i="1"/>
  <c r="Y865" i="1"/>
  <c r="V866" i="1"/>
  <c r="W866" i="1"/>
  <c r="X866" i="1"/>
  <c r="Y866" i="1"/>
  <c r="V867" i="1"/>
  <c r="W867" i="1"/>
  <c r="X867" i="1"/>
  <c r="Y867" i="1"/>
  <c r="V868" i="1"/>
  <c r="W868" i="1"/>
  <c r="X868" i="1"/>
  <c r="Y868" i="1"/>
  <c r="V869" i="1"/>
  <c r="W869" i="1"/>
  <c r="X869" i="1"/>
  <c r="Y869" i="1"/>
  <c r="V870" i="1"/>
  <c r="W870" i="1"/>
  <c r="X870" i="1"/>
  <c r="Y870" i="1"/>
  <c r="V871" i="1"/>
  <c r="W871" i="1"/>
  <c r="X871" i="1"/>
  <c r="Y871" i="1"/>
  <c r="V872" i="1"/>
  <c r="W872" i="1"/>
  <c r="X872" i="1"/>
  <c r="Y872" i="1"/>
  <c r="V873" i="1"/>
  <c r="W873" i="1"/>
  <c r="X873" i="1"/>
  <c r="Y873" i="1"/>
  <c r="V874" i="1"/>
  <c r="W874" i="1"/>
  <c r="X874" i="1"/>
  <c r="Y874" i="1"/>
  <c r="V875" i="1"/>
  <c r="W875" i="1"/>
  <c r="X875" i="1"/>
  <c r="Y875" i="1"/>
  <c r="V876" i="1"/>
  <c r="W876" i="1"/>
  <c r="X876" i="1"/>
  <c r="Y876" i="1"/>
  <c r="V877" i="1"/>
  <c r="W877" i="1"/>
  <c r="X877" i="1"/>
  <c r="Y877" i="1"/>
  <c r="V878" i="1"/>
  <c r="W878" i="1"/>
  <c r="X878" i="1"/>
  <c r="Y878" i="1"/>
  <c r="V879" i="1"/>
  <c r="W879" i="1"/>
  <c r="X879" i="1"/>
  <c r="Y879" i="1"/>
  <c r="V880" i="1"/>
  <c r="W880" i="1"/>
  <c r="X880" i="1"/>
  <c r="Y880" i="1"/>
  <c r="V881" i="1"/>
  <c r="W881" i="1"/>
  <c r="X881" i="1"/>
  <c r="Y881" i="1"/>
  <c r="V882" i="1"/>
  <c r="W882" i="1"/>
  <c r="X882" i="1"/>
  <c r="Y882" i="1"/>
  <c r="V883" i="1"/>
  <c r="W883" i="1"/>
  <c r="X883" i="1"/>
  <c r="Y883" i="1"/>
  <c r="V884" i="1"/>
  <c r="W884" i="1"/>
  <c r="X884" i="1"/>
  <c r="Y884" i="1"/>
  <c r="V885" i="1"/>
  <c r="W885" i="1"/>
  <c r="X885" i="1"/>
  <c r="Y885" i="1"/>
  <c r="V886" i="1"/>
  <c r="W886" i="1"/>
  <c r="X886" i="1"/>
  <c r="Y886" i="1"/>
  <c r="V887" i="1"/>
  <c r="W887" i="1"/>
  <c r="X887" i="1"/>
  <c r="Y887" i="1"/>
  <c r="V888" i="1"/>
  <c r="W888" i="1"/>
  <c r="X888" i="1"/>
  <c r="Y888" i="1"/>
  <c r="V889" i="1"/>
  <c r="W889" i="1"/>
  <c r="X889" i="1"/>
  <c r="Y889" i="1"/>
  <c r="V890" i="1"/>
  <c r="W890" i="1"/>
  <c r="X890" i="1"/>
  <c r="Y890" i="1"/>
  <c r="V891" i="1"/>
  <c r="W891" i="1"/>
  <c r="X891" i="1"/>
  <c r="Y891" i="1"/>
  <c r="V892" i="1"/>
  <c r="W892" i="1"/>
  <c r="X892" i="1"/>
  <c r="Y892" i="1"/>
  <c r="V893" i="1"/>
  <c r="W893" i="1"/>
  <c r="X893" i="1"/>
  <c r="Y893" i="1"/>
  <c r="V894" i="1"/>
  <c r="W894" i="1"/>
  <c r="X894" i="1"/>
  <c r="Y894" i="1"/>
  <c r="V895" i="1"/>
  <c r="W895" i="1"/>
  <c r="X895" i="1"/>
  <c r="Y895" i="1"/>
  <c r="V896" i="1"/>
  <c r="W896" i="1"/>
  <c r="X896" i="1"/>
  <c r="Y896" i="1"/>
  <c r="V897" i="1"/>
  <c r="W897" i="1"/>
  <c r="X897" i="1"/>
  <c r="Y897" i="1"/>
  <c r="V898" i="1"/>
  <c r="W898" i="1"/>
  <c r="X898" i="1"/>
  <c r="Y898" i="1"/>
  <c r="V899" i="1"/>
  <c r="W899" i="1"/>
  <c r="X899" i="1"/>
  <c r="Y899" i="1"/>
  <c r="V900" i="1"/>
  <c r="W900" i="1"/>
  <c r="X900" i="1"/>
  <c r="Y900" i="1"/>
  <c r="V901" i="1"/>
  <c r="W901" i="1"/>
  <c r="X901" i="1"/>
  <c r="Y901" i="1"/>
  <c r="V902" i="1"/>
  <c r="W902" i="1"/>
  <c r="X902" i="1"/>
  <c r="Y902" i="1"/>
  <c r="V903" i="1"/>
  <c r="W903" i="1"/>
  <c r="X903" i="1"/>
  <c r="Y903" i="1"/>
  <c r="V904" i="1"/>
  <c r="W904" i="1"/>
  <c r="X904" i="1"/>
  <c r="Y904" i="1"/>
  <c r="V905" i="1"/>
  <c r="W905" i="1"/>
  <c r="X905" i="1"/>
  <c r="Y905" i="1"/>
  <c r="V906" i="1"/>
  <c r="W906" i="1"/>
  <c r="X906" i="1"/>
  <c r="Y906" i="1"/>
  <c r="V907" i="1"/>
  <c r="W907" i="1"/>
  <c r="X907" i="1"/>
  <c r="Y907" i="1"/>
  <c r="V908" i="1"/>
  <c r="W908" i="1"/>
  <c r="X908" i="1"/>
  <c r="Y908" i="1"/>
  <c r="V909" i="1"/>
  <c r="W909" i="1"/>
  <c r="X909" i="1"/>
  <c r="Y909" i="1"/>
  <c r="V910" i="1"/>
  <c r="W910" i="1"/>
  <c r="X910" i="1"/>
  <c r="Y910" i="1"/>
  <c r="V911" i="1"/>
  <c r="W911" i="1"/>
  <c r="X911" i="1"/>
  <c r="Y911" i="1"/>
  <c r="V912" i="1"/>
  <c r="W912" i="1"/>
  <c r="X912" i="1"/>
  <c r="Y912" i="1"/>
  <c r="V913" i="1"/>
  <c r="W913" i="1"/>
  <c r="X913" i="1"/>
  <c r="Y913" i="1"/>
  <c r="V914" i="1"/>
  <c r="W914" i="1"/>
  <c r="X914" i="1"/>
  <c r="Y914" i="1"/>
  <c r="V915" i="1"/>
  <c r="W915" i="1"/>
  <c r="X915" i="1"/>
  <c r="Y915" i="1"/>
  <c r="V916" i="1"/>
  <c r="W916" i="1"/>
  <c r="X916" i="1"/>
  <c r="Y916" i="1"/>
  <c r="V917" i="1"/>
  <c r="W917" i="1"/>
  <c r="X917" i="1"/>
  <c r="Y917" i="1"/>
  <c r="V918" i="1"/>
  <c r="W918" i="1"/>
  <c r="X918" i="1"/>
  <c r="Y918" i="1"/>
  <c r="V919" i="1"/>
  <c r="W919" i="1"/>
  <c r="X919" i="1"/>
  <c r="Y919" i="1"/>
  <c r="V920" i="1"/>
  <c r="W920" i="1"/>
  <c r="X920" i="1"/>
  <c r="Y920" i="1"/>
  <c r="V921" i="1"/>
  <c r="W921" i="1"/>
  <c r="X921" i="1"/>
  <c r="Y921" i="1"/>
  <c r="V922" i="1"/>
  <c r="W922" i="1"/>
  <c r="X922" i="1"/>
  <c r="Y922" i="1"/>
  <c r="V923" i="1"/>
  <c r="W923" i="1"/>
  <c r="X923" i="1"/>
  <c r="Y923" i="1"/>
  <c r="V924" i="1"/>
  <c r="W924" i="1"/>
  <c r="X924" i="1"/>
  <c r="Y924" i="1"/>
  <c r="V925" i="1"/>
  <c r="W925" i="1"/>
  <c r="X925" i="1"/>
  <c r="Y925" i="1"/>
  <c r="V926" i="1"/>
  <c r="W926" i="1"/>
  <c r="X926" i="1"/>
  <c r="Y926" i="1"/>
  <c r="V927" i="1"/>
  <c r="W927" i="1"/>
  <c r="X927" i="1"/>
  <c r="Y927" i="1"/>
  <c r="V928" i="1"/>
  <c r="W928" i="1"/>
  <c r="X928" i="1"/>
  <c r="Y928" i="1"/>
  <c r="V929" i="1"/>
  <c r="W929" i="1"/>
  <c r="X929" i="1"/>
  <c r="Y929" i="1"/>
  <c r="V930" i="1"/>
  <c r="W930" i="1"/>
  <c r="X930" i="1"/>
  <c r="Y930" i="1"/>
  <c r="V931" i="1"/>
  <c r="W931" i="1"/>
  <c r="X931" i="1"/>
  <c r="Y931" i="1"/>
  <c r="V932" i="1"/>
  <c r="W932" i="1"/>
  <c r="X932" i="1"/>
  <c r="Y932" i="1"/>
  <c r="V933" i="1"/>
  <c r="W933" i="1"/>
  <c r="X933" i="1"/>
  <c r="Y933" i="1"/>
  <c r="V934" i="1"/>
  <c r="W934" i="1"/>
  <c r="X934" i="1"/>
  <c r="Y934" i="1"/>
  <c r="V935" i="1"/>
  <c r="W935" i="1"/>
  <c r="X935" i="1"/>
  <c r="Y935" i="1"/>
  <c r="V936" i="1"/>
  <c r="W936" i="1"/>
  <c r="X936" i="1"/>
  <c r="Y936" i="1"/>
  <c r="V937" i="1"/>
  <c r="W937" i="1"/>
  <c r="X937" i="1"/>
  <c r="Y937" i="1"/>
  <c r="V938" i="1"/>
  <c r="W938" i="1"/>
  <c r="X938" i="1"/>
  <c r="Y938" i="1"/>
  <c r="V939" i="1"/>
  <c r="W939" i="1"/>
  <c r="X939" i="1"/>
  <c r="Y939" i="1"/>
  <c r="V940" i="1"/>
  <c r="W940" i="1"/>
  <c r="X940" i="1"/>
  <c r="Y940" i="1"/>
  <c r="V941" i="1"/>
  <c r="W941" i="1"/>
  <c r="X941" i="1"/>
  <c r="Y941" i="1"/>
  <c r="V942" i="1"/>
  <c r="W942" i="1"/>
  <c r="X942" i="1"/>
  <c r="Y942" i="1"/>
  <c r="V943" i="1"/>
  <c r="W943" i="1"/>
  <c r="X943" i="1"/>
  <c r="Y943" i="1"/>
  <c r="V944" i="1"/>
  <c r="W944" i="1"/>
  <c r="X944" i="1"/>
  <c r="Y944" i="1"/>
  <c r="V945" i="1"/>
  <c r="W945" i="1"/>
  <c r="X945" i="1"/>
  <c r="Y945" i="1"/>
  <c r="V946" i="1"/>
  <c r="W946" i="1"/>
  <c r="X946" i="1"/>
  <c r="Y946" i="1"/>
  <c r="V947" i="1"/>
  <c r="W947" i="1"/>
  <c r="X947" i="1"/>
  <c r="Y947" i="1"/>
  <c r="V948" i="1"/>
  <c r="W948" i="1"/>
  <c r="X948" i="1"/>
  <c r="Y948" i="1"/>
  <c r="V949" i="1"/>
  <c r="W949" i="1"/>
  <c r="X949" i="1"/>
  <c r="Y949" i="1"/>
  <c r="V950" i="1"/>
  <c r="W950" i="1"/>
  <c r="X950" i="1"/>
  <c r="Y950" i="1"/>
  <c r="V951" i="1"/>
  <c r="W951" i="1"/>
  <c r="X951" i="1"/>
  <c r="Y951" i="1"/>
  <c r="V952" i="1"/>
  <c r="W952" i="1"/>
  <c r="X952" i="1"/>
  <c r="Y952" i="1"/>
  <c r="V953" i="1"/>
  <c r="W953" i="1"/>
  <c r="X953" i="1"/>
  <c r="Y953" i="1"/>
  <c r="V954" i="1"/>
  <c r="W954" i="1"/>
  <c r="X954" i="1"/>
  <c r="Y954" i="1"/>
  <c r="V955" i="1"/>
  <c r="W955" i="1"/>
  <c r="X955" i="1"/>
  <c r="Y955" i="1"/>
  <c r="V956" i="1"/>
  <c r="W956" i="1"/>
  <c r="X956" i="1"/>
  <c r="Y956" i="1"/>
  <c r="V957" i="1"/>
  <c r="W957" i="1"/>
  <c r="X957" i="1"/>
  <c r="Y957" i="1"/>
  <c r="V958" i="1"/>
  <c r="W958" i="1"/>
  <c r="X958" i="1"/>
  <c r="Y958" i="1"/>
  <c r="V959" i="1"/>
  <c r="W959" i="1"/>
  <c r="X959" i="1"/>
  <c r="Y959" i="1"/>
  <c r="V960" i="1"/>
  <c r="W960" i="1"/>
  <c r="X960" i="1"/>
  <c r="Y960" i="1"/>
  <c r="V961" i="1"/>
  <c r="W961" i="1"/>
  <c r="X961" i="1"/>
  <c r="Y961" i="1"/>
  <c r="V962" i="1"/>
  <c r="W962" i="1"/>
  <c r="X962" i="1"/>
  <c r="Y962" i="1"/>
  <c r="V963" i="1"/>
  <c r="W963" i="1"/>
  <c r="X963" i="1"/>
  <c r="Y963" i="1"/>
  <c r="V964" i="1"/>
  <c r="W964" i="1"/>
  <c r="X964" i="1"/>
  <c r="Y964" i="1"/>
  <c r="V965" i="1"/>
  <c r="W965" i="1"/>
  <c r="X965" i="1"/>
  <c r="Y965" i="1"/>
  <c r="V966" i="1"/>
  <c r="W966" i="1"/>
  <c r="X966" i="1"/>
  <c r="Y966" i="1"/>
  <c r="V967" i="1"/>
  <c r="W967" i="1"/>
  <c r="X967" i="1"/>
  <c r="Y967" i="1"/>
  <c r="V968" i="1"/>
  <c r="W968" i="1"/>
  <c r="X968" i="1"/>
  <c r="Y968" i="1"/>
  <c r="V969" i="1"/>
  <c r="W969" i="1"/>
  <c r="X969" i="1"/>
  <c r="Y969" i="1"/>
  <c r="V970" i="1"/>
  <c r="W970" i="1"/>
  <c r="X970" i="1"/>
  <c r="Y970" i="1"/>
  <c r="V971" i="1"/>
  <c r="W971" i="1"/>
  <c r="X971" i="1"/>
  <c r="Y971" i="1"/>
  <c r="V972" i="1"/>
  <c r="W972" i="1"/>
  <c r="X972" i="1"/>
  <c r="Y972" i="1"/>
  <c r="V973" i="1"/>
  <c r="W973" i="1"/>
  <c r="X973" i="1"/>
  <c r="Y973" i="1"/>
  <c r="V974" i="1"/>
  <c r="W974" i="1"/>
  <c r="X974" i="1"/>
  <c r="Y974" i="1"/>
  <c r="V975" i="1"/>
  <c r="W975" i="1"/>
  <c r="X975" i="1"/>
  <c r="Y975" i="1"/>
  <c r="V976" i="1"/>
  <c r="W976" i="1"/>
  <c r="X976" i="1"/>
  <c r="Y976" i="1"/>
  <c r="V977" i="1"/>
  <c r="W977" i="1"/>
  <c r="X977" i="1"/>
  <c r="Y977" i="1"/>
  <c r="V978" i="1"/>
  <c r="W978" i="1"/>
  <c r="X978" i="1"/>
  <c r="Y978" i="1"/>
  <c r="V979" i="1"/>
  <c r="W979" i="1"/>
  <c r="X979" i="1"/>
  <c r="Y979" i="1"/>
  <c r="V980" i="1"/>
  <c r="W980" i="1"/>
  <c r="X980" i="1"/>
  <c r="Y980" i="1"/>
  <c r="V981" i="1"/>
  <c r="W981" i="1"/>
  <c r="X981" i="1"/>
  <c r="Y981" i="1"/>
  <c r="V982" i="1"/>
  <c r="W982" i="1"/>
  <c r="X982" i="1"/>
  <c r="Y982" i="1"/>
  <c r="V983" i="1"/>
  <c r="W983" i="1"/>
  <c r="X983" i="1"/>
  <c r="Y983" i="1"/>
  <c r="V984" i="1"/>
  <c r="W984" i="1"/>
  <c r="X984" i="1"/>
  <c r="Y984" i="1"/>
  <c r="V985" i="1"/>
  <c r="W985" i="1"/>
  <c r="X985" i="1"/>
  <c r="Y985" i="1"/>
  <c r="V986" i="1"/>
  <c r="W986" i="1"/>
  <c r="X986" i="1"/>
  <c r="Y986" i="1"/>
  <c r="V987" i="1"/>
  <c r="W987" i="1"/>
  <c r="X987" i="1"/>
  <c r="Y987" i="1"/>
  <c r="V988" i="1"/>
  <c r="W988" i="1"/>
  <c r="X988" i="1"/>
  <c r="Y988" i="1"/>
  <c r="V989" i="1"/>
  <c r="W989" i="1"/>
  <c r="X989" i="1"/>
  <c r="Y989" i="1"/>
  <c r="V990" i="1"/>
  <c r="W990" i="1"/>
  <c r="X990" i="1"/>
  <c r="Y990" i="1"/>
  <c r="V991" i="1"/>
  <c r="W991" i="1"/>
  <c r="X991" i="1"/>
  <c r="Y991" i="1"/>
  <c r="V992" i="1"/>
  <c r="W992" i="1"/>
  <c r="X992" i="1"/>
  <c r="Y992" i="1"/>
  <c r="V993" i="1"/>
  <c r="W993" i="1"/>
  <c r="X993" i="1"/>
  <c r="Y993" i="1"/>
  <c r="V994" i="1"/>
  <c r="W994" i="1"/>
  <c r="X994" i="1"/>
  <c r="Y994" i="1"/>
  <c r="V995" i="1"/>
  <c r="W995" i="1"/>
  <c r="X995" i="1"/>
  <c r="Y995" i="1"/>
  <c r="V996" i="1"/>
  <c r="W996" i="1"/>
  <c r="X996" i="1"/>
  <c r="Y996" i="1"/>
  <c r="V997" i="1"/>
  <c r="W997" i="1"/>
  <c r="X997" i="1"/>
  <c r="Y997" i="1"/>
  <c r="V998" i="1"/>
  <c r="W998" i="1"/>
  <c r="X998" i="1"/>
  <c r="Y998" i="1"/>
  <c r="V999" i="1"/>
  <c r="W999" i="1"/>
  <c r="X999" i="1"/>
  <c r="Y999" i="1"/>
  <c r="V1000" i="1"/>
  <c r="W1000" i="1"/>
  <c r="X1000" i="1"/>
  <c r="Y1000" i="1"/>
  <c r="V1001" i="1"/>
  <c r="W1001" i="1"/>
  <c r="X1001" i="1"/>
  <c r="Y1001" i="1"/>
  <c r="V1002" i="1"/>
  <c r="W1002" i="1"/>
  <c r="X1002" i="1"/>
  <c r="Y1002" i="1"/>
  <c r="V1003" i="1"/>
  <c r="W1003" i="1"/>
  <c r="X1003" i="1"/>
  <c r="Y1003" i="1"/>
  <c r="V1004" i="1"/>
  <c r="W1004" i="1"/>
  <c r="X1004" i="1"/>
  <c r="Y1004" i="1"/>
  <c r="V1005" i="1"/>
  <c r="W1005" i="1"/>
  <c r="X1005" i="1"/>
  <c r="Y1005" i="1"/>
  <c r="V1006" i="1"/>
  <c r="W1006" i="1"/>
  <c r="X1006" i="1"/>
  <c r="Y1006" i="1"/>
  <c r="V1007" i="1"/>
  <c r="W1007" i="1"/>
  <c r="X1007" i="1"/>
  <c r="Y1007" i="1"/>
  <c r="V1008" i="1"/>
  <c r="W1008" i="1"/>
  <c r="X1008" i="1"/>
  <c r="Y1008" i="1"/>
  <c r="V1009" i="1"/>
  <c r="W1009" i="1"/>
  <c r="X1009" i="1"/>
  <c r="Y1009" i="1"/>
  <c r="V1010" i="1"/>
  <c r="W1010" i="1"/>
  <c r="X1010" i="1"/>
  <c r="Y1010" i="1"/>
  <c r="V1011" i="1"/>
  <c r="W1011" i="1"/>
  <c r="X1011" i="1"/>
  <c r="Y1011" i="1"/>
  <c r="V1012" i="1"/>
  <c r="W1012" i="1"/>
  <c r="X1012" i="1"/>
  <c r="Y1012" i="1"/>
  <c r="V1013" i="1"/>
  <c r="W1013" i="1"/>
  <c r="X1013" i="1"/>
  <c r="Y1013" i="1"/>
  <c r="V1014" i="1"/>
  <c r="W1014" i="1"/>
  <c r="X1014" i="1"/>
  <c r="Y1014" i="1"/>
  <c r="V1015" i="1"/>
  <c r="W1015" i="1"/>
  <c r="X1015" i="1"/>
  <c r="Y1015" i="1"/>
  <c r="V1016" i="1"/>
  <c r="W1016" i="1"/>
  <c r="X1016" i="1"/>
  <c r="Y1016" i="1"/>
  <c r="V1017" i="1"/>
  <c r="W1017" i="1"/>
  <c r="X1017" i="1"/>
  <c r="Y1017" i="1"/>
  <c r="V1018" i="1"/>
  <c r="W1018" i="1"/>
  <c r="X1018" i="1"/>
  <c r="Y1018" i="1"/>
  <c r="V1019" i="1"/>
  <c r="W1019" i="1"/>
  <c r="X1019" i="1"/>
  <c r="Y1019" i="1"/>
  <c r="V1020" i="1"/>
  <c r="W1020" i="1"/>
  <c r="X1020" i="1"/>
  <c r="Y1020" i="1"/>
  <c r="V1021" i="1"/>
  <c r="W1021" i="1"/>
  <c r="X1021" i="1"/>
  <c r="Y1021" i="1"/>
  <c r="V1022" i="1"/>
  <c r="W1022" i="1"/>
  <c r="X1022" i="1"/>
  <c r="Y1022" i="1"/>
  <c r="V1023" i="1"/>
  <c r="W1023" i="1"/>
  <c r="X1023" i="1"/>
  <c r="Y1023" i="1"/>
  <c r="V1024" i="1"/>
  <c r="W1024" i="1"/>
  <c r="X1024" i="1"/>
  <c r="Y1024" i="1"/>
  <c r="V1025" i="1"/>
  <c r="W1025" i="1"/>
  <c r="X1025" i="1"/>
  <c r="Y1025" i="1"/>
  <c r="V1026" i="1"/>
  <c r="W1026" i="1"/>
  <c r="X1026" i="1"/>
  <c r="Y1026" i="1"/>
  <c r="V1027" i="1"/>
  <c r="W1027" i="1"/>
  <c r="X1027" i="1"/>
  <c r="Y1027" i="1"/>
  <c r="V1028" i="1"/>
  <c r="W1028" i="1"/>
  <c r="X1028" i="1"/>
  <c r="Y1028" i="1"/>
  <c r="V1029" i="1"/>
  <c r="W1029" i="1"/>
  <c r="X1029" i="1"/>
  <c r="Y1029" i="1"/>
  <c r="V1030" i="1"/>
  <c r="W1030" i="1"/>
  <c r="X1030" i="1"/>
  <c r="Y1030" i="1"/>
  <c r="V1031" i="1"/>
  <c r="W1031" i="1"/>
  <c r="X1031" i="1"/>
  <c r="Y1031" i="1"/>
  <c r="V1032" i="1"/>
  <c r="W1032" i="1"/>
  <c r="X1032" i="1"/>
  <c r="Y1032" i="1"/>
  <c r="V1033" i="1"/>
  <c r="W1033" i="1"/>
  <c r="X1033" i="1"/>
  <c r="Y1033" i="1"/>
  <c r="V1034" i="1"/>
  <c r="W1034" i="1"/>
  <c r="X1034" i="1"/>
  <c r="Y1034" i="1"/>
  <c r="V1035" i="1"/>
  <c r="W1035" i="1"/>
  <c r="X1035" i="1"/>
  <c r="Y1035" i="1"/>
  <c r="V1036" i="1"/>
  <c r="W1036" i="1"/>
  <c r="X1036" i="1"/>
  <c r="Y1036" i="1"/>
  <c r="V1037" i="1"/>
  <c r="W1037" i="1"/>
  <c r="X1037" i="1"/>
  <c r="Y1037" i="1"/>
  <c r="V1038" i="1"/>
  <c r="W1038" i="1"/>
  <c r="X1038" i="1"/>
  <c r="Y1038" i="1"/>
  <c r="V1039" i="1"/>
  <c r="W1039" i="1"/>
  <c r="X1039" i="1"/>
  <c r="Y1039" i="1"/>
  <c r="V1040" i="1"/>
  <c r="W1040" i="1"/>
  <c r="X1040" i="1"/>
  <c r="Y1040" i="1"/>
  <c r="V1041" i="1"/>
  <c r="W1041" i="1"/>
  <c r="X1041" i="1"/>
  <c r="Y1041" i="1"/>
  <c r="V1042" i="1"/>
  <c r="W1042" i="1"/>
  <c r="X1042" i="1"/>
  <c r="Y1042" i="1"/>
  <c r="V1043" i="1"/>
  <c r="W1043" i="1"/>
  <c r="X1043" i="1"/>
  <c r="Y1043" i="1"/>
  <c r="V1044" i="1"/>
  <c r="W1044" i="1"/>
  <c r="X1044" i="1"/>
  <c r="Y1044" i="1"/>
  <c r="V1045" i="1"/>
  <c r="W1045" i="1"/>
  <c r="X1045" i="1"/>
  <c r="Y1045" i="1"/>
  <c r="V1046" i="1"/>
  <c r="W1046" i="1"/>
  <c r="X1046" i="1"/>
  <c r="Y1046" i="1"/>
  <c r="V1047" i="1"/>
  <c r="W1047" i="1"/>
  <c r="X1047" i="1"/>
  <c r="Y1047" i="1"/>
  <c r="V1048" i="1"/>
  <c r="W1048" i="1"/>
  <c r="X1048" i="1"/>
  <c r="Y1048" i="1"/>
  <c r="V1049" i="1"/>
  <c r="W1049" i="1"/>
  <c r="X1049" i="1"/>
  <c r="Y1049" i="1"/>
  <c r="V1050" i="1"/>
  <c r="W1050" i="1"/>
  <c r="X1050" i="1"/>
  <c r="Y1050" i="1"/>
  <c r="V1051" i="1"/>
  <c r="W1051" i="1"/>
  <c r="X1051" i="1"/>
  <c r="Y1051" i="1"/>
  <c r="V1052" i="1"/>
  <c r="W1052" i="1"/>
  <c r="X1052" i="1"/>
  <c r="Y1052" i="1"/>
  <c r="V1053" i="1"/>
  <c r="W1053" i="1"/>
  <c r="X1053" i="1"/>
  <c r="Y1053" i="1"/>
  <c r="V1054" i="1"/>
  <c r="W1054" i="1"/>
  <c r="X1054" i="1"/>
  <c r="Y1054" i="1"/>
  <c r="V1055" i="1"/>
  <c r="W1055" i="1"/>
  <c r="X1055" i="1"/>
  <c r="Y1055" i="1"/>
  <c r="V1056" i="1"/>
  <c r="W1056" i="1"/>
  <c r="X1056" i="1"/>
  <c r="Y1056" i="1"/>
  <c r="V1057" i="1"/>
  <c r="W1057" i="1"/>
  <c r="X1057" i="1"/>
  <c r="Y1057" i="1"/>
  <c r="V1058" i="1"/>
  <c r="W1058" i="1"/>
  <c r="X1058" i="1"/>
  <c r="Y1058" i="1"/>
  <c r="V1059" i="1"/>
  <c r="W1059" i="1"/>
  <c r="X1059" i="1"/>
  <c r="Y1059" i="1"/>
  <c r="V1060" i="1"/>
  <c r="W1060" i="1"/>
  <c r="X1060" i="1"/>
  <c r="Y1060" i="1"/>
  <c r="V1061" i="1"/>
  <c r="W1061" i="1"/>
  <c r="X1061" i="1"/>
  <c r="Y1061" i="1"/>
  <c r="V1062" i="1"/>
  <c r="W1062" i="1"/>
  <c r="X1062" i="1"/>
  <c r="Y1062" i="1"/>
  <c r="V1063" i="1"/>
  <c r="W1063" i="1"/>
  <c r="X1063" i="1"/>
  <c r="Y1063" i="1"/>
  <c r="V1064" i="1"/>
  <c r="W1064" i="1"/>
  <c r="X1064" i="1"/>
  <c r="Y1064" i="1"/>
  <c r="V1065" i="1"/>
  <c r="W1065" i="1"/>
  <c r="X1065" i="1"/>
  <c r="Y1065" i="1"/>
  <c r="V1066" i="1"/>
  <c r="W1066" i="1"/>
  <c r="X1066" i="1"/>
  <c r="Y1066" i="1"/>
  <c r="V1067" i="1"/>
  <c r="W1067" i="1"/>
  <c r="X1067" i="1"/>
  <c r="Y1067" i="1"/>
  <c r="V1068" i="1"/>
  <c r="W1068" i="1"/>
  <c r="X1068" i="1"/>
  <c r="Y1068" i="1"/>
  <c r="V1069" i="1"/>
  <c r="W1069" i="1"/>
  <c r="X1069" i="1"/>
  <c r="Y1069" i="1"/>
  <c r="V1070" i="1"/>
  <c r="W1070" i="1"/>
  <c r="X1070" i="1"/>
  <c r="Y1070" i="1"/>
  <c r="V1071" i="1"/>
  <c r="W1071" i="1"/>
  <c r="X1071" i="1"/>
  <c r="Y1071" i="1"/>
  <c r="V1072" i="1"/>
  <c r="W1072" i="1"/>
  <c r="X1072" i="1"/>
  <c r="Y1072" i="1"/>
  <c r="V1073" i="1"/>
  <c r="W1073" i="1"/>
  <c r="X1073" i="1"/>
  <c r="Y1073" i="1"/>
  <c r="V1074" i="1"/>
  <c r="W1074" i="1"/>
  <c r="X1074" i="1"/>
  <c r="Y1074" i="1"/>
  <c r="V1075" i="1"/>
  <c r="W1075" i="1"/>
  <c r="X1075" i="1"/>
  <c r="Y1075" i="1"/>
  <c r="V1076" i="1"/>
  <c r="W1076" i="1"/>
  <c r="X1076" i="1"/>
  <c r="Y1076" i="1"/>
  <c r="V1077" i="1"/>
  <c r="W1077" i="1"/>
  <c r="X1077" i="1"/>
  <c r="Y1077" i="1"/>
  <c r="V1078" i="1"/>
  <c r="W1078" i="1"/>
  <c r="X1078" i="1"/>
  <c r="Y1078" i="1"/>
  <c r="V1079" i="1"/>
  <c r="W1079" i="1"/>
  <c r="X1079" i="1"/>
  <c r="Y1079" i="1"/>
  <c r="V1080" i="1"/>
  <c r="W1080" i="1"/>
  <c r="X1080" i="1"/>
  <c r="Y1080" i="1"/>
  <c r="V1081" i="1"/>
  <c r="W1081" i="1"/>
  <c r="X1081" i="1"/>
  <c r="Y1081" i="1"/>
  <c r="V1082" i="1"/>
  <c r="W1082" i="1"/>
  <c r="X1082" i="1"/>
  <c r="Y1082" i="1"/>
  <c r="V1083" i="1"/>
  <c r="W1083" i="1"/>
  <c r="X1083" i="1"/>
  <c r="Y1083" i="1"/>
  <c r="V1084" i="1"/>
  <c r="W1084" i="1"/>
  <c r="X1084" i="1"/>
  <c r="Y1084" i="1"/>
  <c r="V1085" i="1"/>
  <c r="W1085" i="1"/>
  <c r="X1085" i="1"/>
  <c r="Y1085" i="1"/>
  <c r="V1086" i="1"/>
  <c r="W1086" i="1"/>
  <c r="X1086" i="1"/>
  <c r="Y1086" i="1"/>
  <c r="V1087" i="1"/>
  <c r="W1087" i="1"/>
  <c r="X1087" i="1"/>
  <c r="Y1087" i="1"/>
  <c r="V1088" i="1"/>
  <c r="W1088" i="1"/>
  <c r="X1088" i="1"/>
  <c r="Y1088" i="1"/>
  <c r="V1089" i="1"/>
  <c r="W1089" i="1"/>
  <c r="X1089" i="1"/>
  <c r="Y1089" i="1"/>
  <c r="V1090" i="1"/>
  <c r="W1090" i="1"/>
  <c r="X1090" i="1"/>
  <c r="Y1090" i="1"/>
  <c r="V1091" i="1"/>
  <c r="W1091" i="1"/>
  <c r="X1091" i="1"/>
  <c r="Y1091" i="1"/>
  <c r="V1092" i="1"/>
  <c r="W1092" i="1"/>
  <c r="X1092" i="1"/>
  <c r="Y1092" i="1"/>
  <c r="V1093" i="1"/>
  <c r="W1093" i="1"/>
  <c r="X1093" i="1"/>
  <c r="Y1093" i="1"/>
  <c r="V1094" i="1"/>
  <c r="W1094" i="1"/>
  <c r="X1094" i="1"/>
  <c r="Y1094" i="1"/>
  <c r="V1095" i="1"/>
  <c r="W1095" i="1"/>
  <c r="X1095" i="1"/>
  <c r="Y1095" i="1"/>
  <c r="V1096" i="1"/>
  <c r="W1096" i="1"/>
  <c r="X1096" i="1"/>
  <c r="Y1096" i="1"/>
  <c r="V1097" i="1"/>
  <c r="W1097" i="1"/>
  <c r="X1097" i="1"/>
  <c r="Y1097" i="1"/>
  <c r="V1098" i="1"/>
  <c r="W1098" i="1"/>
  <c r="X1098" i="1"/>
  <c r="Y1098" i="1"/>
  <c r="V1099" i="1"/>
  <c r="W1099" i="1"/>
  <c r="X1099" i="1"/>
  <c r="Y1099" i="1"/>
  <c r="V1100" i="1"/>
  <c r="W1100" i="1"/>
  <c r="X1100" i="1"/>
  <c r="Y1100" i="1"/>
  <c r="V1101" i="1"/>
  <c r="W1101" i="1"/>
  <c r="X1101" i="1"/>
  <c r="Y1101" i="1"/>
  <c r="V1102" i="1"/>
  <c r="W1102" i="1"/>
  <c r="X1102" i="1"/>
  <c r="Y1102" i="1"/>
  <c r="V1103" i="1"/>
  <c r="W1103" i="1"/>
  <c r="X1103" i="1"/>
  <c r="Y1103" i="1"/>
  <c r="V1104" i="1"/>
  <c r="W1104" i="1"/>
  <c r="X1104" i="1"/>
  <c r="Y1104" i="1"/>
  <c r="V1105" i="1"/>
  <c r="W1105" i="1"/>
  <c r="X1105" i="1"/>
  <c r="Y1105" i="1"/>
  <c r="V1106" i="1"/>
  <c r="W1106" i="1"/>
  <c r="X1106" i="1"/>
  <c r="Y1106" i="1"/>
  <c r="V1107" i="1"/>
  <c r="W1107" i="1"/>
  <c r="X1107" i="1"/>
  <c r="Y1107" i="1"/>
  <c r="V1108" i="1"/>
  <c r="W1108" i="1"/>
  <c r="X1108" i="1"/>
  <c r="Y1108" i="1"/>
  <c r="V1109" i="1"/>
  <c r="W1109" i="1"/>
  <c r="X1109" i="1"/>
  <c r="Y1109" i="1"/>
  <c r="V1110" i="1"/>
  <c r="W1110" i="1"/>
  <c r="X1110" i="1"/>
  <c r="Y1110" i="1"/>
  <c r="V1111" i="1"/>
  <c r="W1111" i="1"/>
  <c r="X1111" i="1"/>
  <c r="Y1111" i="1"/>
  <c r="V1112" i="1"/>
  <c r="W1112" i="1"/>
  <c r="X1112" i="1"/>
  <c r="Y1112" i="1"/>
  <c r="V1113" i="1"/>
  <c r="W1113" i="1"/>
  <c r="X1113" i="1"/>
  <c r="Y1113" i="1"/>
  <c r="V1114" i="1"/>
  <c r="W1114" i="1"/>
  <c r="X1114" i="1"/>
  <c r="Y1114" i="1"/>
  <c r="V1115" i="1"/>
  <c r="W1115" i="1"/>
  <c r="X1115" i="1"/>
  <c r="Y1115" i="1"/>
  <c r="V1116" i="1"/>
  <c r="W1116" i="1"/>
  <c r="X1116" i="1"/>
  <c r="Y1116" i="1"/>
  <c r="V1117" i="1"/>
  <c r="W1117" i="1"/>
  <c r="X1117" i="1"/>
  <c r="Y1117" i="1"/>
  <c r="V1118" i="1"/>
  <c r="W1118" i="1"/>
  <c r="X1118" i="1"/>
  <c r="Y1118" i="1"/>
  <c r="V1119" i="1"/>
  <c r="W1119" i="1"/>
  <c r="X1119" i="1"/>
  <c r="Y1119" i="1"/>
  <c r="V1120" i="1"/>
  <c r="W1120" i="1"/>
  <c r="X1120" i="1"/>
  <c r="Y1120" i="1"/>
  <c r="V1121" i="1"/>
  <c r="W1121" i="1"/>
  <c r="X1121" i="1"/>
  <c r="Y1121" i="1"/>
  <c r="V1122" i="1"/>
  <c r="W1122" i="1"/>
  <c r="X1122" i="1"/>
  <c r="Y1122" i="1"/>
  <c r="V1123" i="1"/>
  <c r="W1123" i="1"/>
  <c r="X1123" i="1"/>
  <c r="Y1123" i="1"/>
  <c r="V1124" i="1"/>
  <c r="W1124" i="1"/>
  <c r="X1124" i="1"/>
  <c r="Y1124" i="1"/>
  <c r="V1125" i="1"/>
  <c r="W1125" i="1"/>
  <c r="X1125" i="1"/>
  <c r="Y1125" i="1"/>
  <c r="V1126" i="1"/>
  <c r="W1126" i="1"/>
  <c r="X1126" i="1"/>
  <c r="Y1126" i="1"/>
  <c r="V1127" i="1"/>
  <c r="W1127" i="1"/>
  <c r="X1127" i="1"/>
  <c r="Y1127" i="1"/>
  <c r="V1128" i="1"/>
  <c r="W1128" i="1"/>
  <c r="X1128" i="1"/>
  <c r="Y1128" i="1"/>
  <c r="V1129" i="1"/>
  <c r="W1129" i="1"/>
  <c r="X1129" i="1"/>
  <c r="Y1129" i="1"/>
  <c r="V1130" i="1"/>
  <c r="W1130" i="1"/>
  <c r="X1130" i="1"/>
  <c r="Y1130" i="1"/>
  <c r="V1131" i="1"/>
  <c r="W1131" i="1"/>
  <c r="X1131" i="1"/>
  <c r="Y1131" i="1"/>
  <c r="V1132" i="1"/>
  <c r="W1132" i="1"/>
  <c r="X1132" i="1"/>
  <c r="Y1132" i="1"/>
  <c r="V1133" i="1"/>
  <c r="W1133" i="1"/>
  <c r="X1133" i="1"/>
  <c r="Y1133" i="1"/>
  <c r="V1134" i="1"/>
  <c r="W1134" i="1"/>
  <c r="X1134" i="1"/>
  <c r="Y1134" i="1"/>
  <c r="V1135" i="1"/>
  <c r="W1135" i="1"/>
  <c r="X1135" i="1"/>
  <c r="Y1135" i="1"/>
  <c r="V1136" i="1"/>
  <c r="W1136" i="1"/>
  <c r="X1136" i="1"/>
  <c r="Y1136" i="1"/>
  <c r="V1137" i="1"/>
  <c r="W1137" i="1"/>
  <c r="X1137" i="1"/>
  <c r="Y1137" i="1"/>
  <c r="V1138" i="1"/>
  <c r="W1138" i="1"/>
  <c r="X1138" i="1"/>
  <c r="Y1138" i="1"/>
  <c r="V1139" i="1"/>
  <c r="W1139" i="1"/>
  <c r="X1139" i="1"/>
  <c r="Y1139" i="1"/>
  <c r="V1140" i="1"/>
  <c r="W1140" i="1"/>
  <c r="X1140" i="1"/>
  <c r="Y1140" i="1"/>
  <c r="V1141" i="1"/>
  <c r="W1141" i="1"/>
  <c r="X1141" i="1"/>
  <c r="Y1141" i="1"/>
  <c r="V1142" i="1"/>
  <c r="W1142" i="1"/>
  <c r="X1142" i="1"/>
  <c r="Y1142" i="1"/>
  <c r="V1143" i="1"/>
  <c r="W1143" i="1"/>
  <c r="X1143" i="1"/>
  <c r="Y1143" i="1"/>
  <c r="V1144" i="1"/>
  <c r="W1144" i="1"/>
  <c r="X1144" i="1"/>
  <c r="Y1144" i="1"/>
  <c r="V1145" i="1"/>
  <c r="W1145" i="1"/>
  <c r="X1145" i="1"/>
  <c r="Y1145" i="1"/>
  <c r="V1146" i="1"/>
  <c r="W1146" i="1"/>
  <c r="X1146" i="1"/>
  <c r="Y1146" i="1"/>
  <c r="V1147" i="1"/>
  <c r="W1147" i="1"/>
  <c r="X1147" i="1"/>
  <c r="Y1147" i="1"/>
  <c r="V1148" i="1"/>
  <c r="W1148" i="1"/>
  <c r="X1148" i="1"/>
  <c r="Y1148" i="1"/>
  <c r="V1149" i="1"/>
  <c r="W1149" i="1"/>
  <c r="X1149" i="1"/>
  <c r="Y1149" i="1"/>
  <c r="V1150" i="1"/>
  <c r="W1150" i="1"/>
  <c r="X1150" i="1"/>
  <c r="Y1150" i="1"/>
  <c r="V1151" i="1"/>
  <c r="W1151" i="1"/>
  <c r="X1151" i="1"/>
  <c r="Y1151" i="1"/>
  <c r="V1152" i="1"/>
  <c r="W1152" i="1"/>
  <c r="X1152" i="1"/>
  <c r="Y1152" i="1"/>
  <c r="V1153" i="1"/>
  <c r="W1153" i="1"/>
  <c r="X1153" i="1"/>
  <c r="Y1153" i="1"/>
  <c r="V1154" i="1"/>
  <c r="W1154" i="1"/>
  <c r="X1154" i="1"/>
  <c r="Y1154" i="1"/>
  <c r="V1155" i="1"/>
  <c r="W1155" i="1"/>
  <c r="X1155" i="1"/>
  <c r="Y1155" i="1"/>
  <c r="V1156" i="1"/>
  <c r="W1156" i="1"/>
  <c r="X1156" i="1"/>
  <c r="Y1156" i="1"/>
  <c r="V1157" i="1"/>
  <c r="W1157" i="1"/>
  <c r="X1157" i="1"/>
  <c r="Y1157" i="1"/>
  <c r="V1158" i="1"/>
  <c r="W1158" i="1"/>
  <c r="X1158" i="1"/>
  <c r="Y1158" i="1"/>
  <c r="V1159" i="1"/>
  <c r="W1159" i="1"/>
  <c r="X1159" i="1"/>
  <c r="Y1159" i="1"/>
  <c r="V1160" i="1"/>
  <c r="W1160" i="1"/>
  <c r="X1160" i="1"/>
  <c r="Y1160" i="1"/>
  <c r="V1161" i="1"/>
  <c r="W1161" i="1"/>
  <c r="X1161" i="1"/>
  <c r="Y1161" i="1"/>
  <c r="V1162" i="1"/>
  <c r="W1162" i="1"/>
  <c r="X1162" i="1"/>
  <c r="Y1162" i="1"/>
  <c r="V1163" i="1"/>
  <c r="W1163" i="1"/>
  <c r="X1163" i="1"/>
  <c r="Y1163" i="1"/>
  <c r="V1164" i="1"/>
  <c r="W1164" i="1"/>
  <c r="X1164" i="1"/>
  <c r="Y1164" i="1"/>
  <c r="V1165" i="1"/>
  <c r="W1165" i="1"/>
  <c r="X1165" i="1"/>
  <c r="Y1165" i="1"/>
  <c r="V1166" i="1"/>
  <c r="W1166" i="1"/>
  <c r="X1166" i="1"/>
  <c r="Y1166" i="1"/>
  <c r="V1167" i="1"/>
  <c r="W1167" i="1"/>
  <c r="X1167" i="1"/>
  <c r="Y1167" i="1"/>
  <c r="V1168" i="1"/>
  <c r="W1168" i="1"/>
  <c r="X1168" i="1"/>
  <c r="Y1168" i="1"/>
  <c r="V1169" i="1"/>
  <c r="W1169" i="1"/>
  <c r="X1169" i="1"/>
  <c r="Y1169" i="1"/>
  <c r="V1170" i="1"/>
  <c r="W1170" i="1"/>
  <c r="X1170" i="1"/>
  <c r="Y1170" i="1"/>
  <c r="V1171" i="1"/>
  <c r="W1171" i="1"/>
  <c r="X1171" i="1"/>
  <c r="Y1171" i="1"/>
  <c r="V1172" i="1"/>
  <c r="W1172" i="1"/>
  <c r="X1172" i="1"/>
  <c r="Y1172" i="1"/>
  <c r="V1173" i="1"/>
  <c r="W1173" i="1"/>
  <c r="X1173" i="1"/>
  <c r="Y1173" i="1"/>
  <c r="V1174" i="1"/>
  <c r="W1174" i="1"/>
  <c r="X1174" i="1"/>
  <c r="Y1174" i="1"/>
  <c r="V1175" i="1"/>
  <c r="W1175" i="1"/>
  <c r="X1175" i="1"/>
  <c r="Y1175" i="1"/>
  <c r="V1176" i="1"/>
  <c r="W1176" i="1"/>
  <c r="X1176" i="1"/>
  <c r="Y1176" i="1"/>
  <c r="V1177" i="1"/>
  <c r="W1177" i="1"/>
  <c r="X1177" i="1"/>
  <c r="Y1177" i="1"/>
  <c r="V1178" i="1"/>
  <c r="W1178" i="1"/>
  <c r="X1178" i="1"/>
  <c r="Y1178" i="1"/>
  <c r="V1179" i="1"/>
  <c r="W1179" i="1"/>
  <c r="X1179" i="1"/>
  <c r="Y1179" i="1"/>
  <c r="V1180" i="1"/>
  <c r="W1180" i="1"/>
  <c r="X1180" i="1"/>
  <c r="Y1180" i="1"/>
  <c r="V1181" i="1"/>
  <c r="W1181" i="1"/>
  <c r="X1181" i="1"/>
  <c r="Y1181" i="1"/>
  <c r="V1182" i="1"/>
  <c r="W1182" i="1"/>
  <c r="X1182" i="1"/>
  <c r="Y1182" i="1"/>
  <c r="V1183" i="1"/>
  <c r="W1183" i="1"/>
  <c r="X1183" i="1"/>
  <c r="Y1183" i="1"/>
  <c r="V1184" i="1"/>
  <c r="W1184" i="1"/>
  <c r="X1184" i="1"/>
  <c r="Y1184" i="1"/>
  <c r="V1185" i="1"/>
  <c r="W1185" i="1"/>
  <c r="X1185" i="1"/>
  <c r="Y1185" i="1"/>
  <c r="V1186" i="1"/>
  <c r="W1186" i="1"/>
  <c r="X1186" i="1"/>
  <c r="Y1186" i="1"/>
  <c r="V1187" i="1"/>
  <c r="W1187" i="1"/>
  <c r="X1187" i="1"/>
  <c r="Y1187" i="1"/>
  <c r="V1188" i="1"/>
  <c r="W1188" i="1"/>
  <c r="X1188" i="1"/>
  <c r="Y1188" i="1"/>
  <c r="V1189" i="1"/>
  <c r="W1189" i="1"/>
  <c r="X1189" i="1"/>
  <c r="Y1189" i="1"/>
  <c r="V1190" i="1"/>
  <c r="W1190" i="1"/>
  <c r="X1190" i="1"/>
  <c r="Y1190" i="1"/>
  <c r="V1191" i="1"/>
  <c r="W1191" i="1"/>
  <c r="X1191" i="1"/>
  <c r="Y1191" i="1"/>
  <c r="V1192" i="1"/>
  <c r="W1192" i="1"/>
  <c r="X1192" i="1"/>
  <c r="Y1192" i="1"/>
  <c r="V1193" i="1"/>
  <c r="W1193" i="1"/>
  <c r="X1193" i="1"/>
  <c r="Y1193" i="1"/>
  <c r="V1194" i="1"/>
  <c r="W1194" i="1"/>
  <c r="X1194" i="1"/>
  <c r="Y1194" i="1"/>
  <c r="V1195" i="1"/>
  <c r="W1195" i="1"/>
  <c r="X1195" i="1"/>
  <c r="Y1195" i="1"/>
  <c r="V1196" i="1"/>
  <c r="W1196" i="1"/>
  <c r="X1196" i="1"/>
  <c r="Y1196" i="1"/>
  <c r="V1197" i="1"/>
  <c r="W1197" i="1"/>
  <c r="X1197" i="1"/>
  <c r="Y1197" i="1"/>
  <c r="V1198" i="1"/>
  <c r="W1198" i="1"/>
  <c r="X1198" i="1"/>
  <c r="Y1198" i="1"/>
  <c r="V1199" i="1"/>
  <c r="W1199" i="1"/>
  <c r="X1199" i="1"/>
  <c r="Y1199" i="1"/>
  <c r="V1200" i="1"/>
  <c r="W1200" i="1"/>
  <c r="X1200" i="1"/>
  <c r="Y1200" i="1"/>
  <c r="V1201" i="1"/>
  <c r="W1201" i="1"/>
  <c r="X1201" i="1"/>
  <c r="Y1201" i="1"/>
  <c r="V1202" i="1"/>
  <c r="W1202" i="1"/>
  <c r="X1202" i="1"/>
  <c r="Y1202" i="1"/>
  <c r="V1203" i="1"/>
  <c r="W1203" i="1"/>
  <c r="X1203" i="1"/>
  <c r="Y1203" i="1"/>
  <c r="V1204" i="1"/>
  <c r="W1204" i="1"/>
  <c r="X1204" i="1"/>
  <c r="Y1204" i="1"/>
  <c r="V1205" i="1"/>
  <c r="W1205" i="1"/>
  <c r="X1205" i="1"/>
  <c r="Y1205" i="1"/>
  <c r="V1206" i="1"/>
  <c r="W1206" i="1"/>
  <c r="X1206" i="1"/>
  <c r="Y1206" i="1"/>
  <c r="V1207" i="1"/>
  <c r="W1207" i="1"/>
  <c r="X1207" i="1"/>
  <c r="Y1207" i="1"/>
  <c r="V1208" i="1"/>
  <c r="W1208" i="1"/>
  <c r="X1208" i="1"/>
  <c r="Y1208" i="1"/>
  <c r="V1209" i="1"/>
  <c r="W1209" i="1"/>
  <c r="X1209" i="1"/>
  <c r="Y1209" i="1"/>
  <c r="V1210" i="1"/>
  <c r="W1210" i="1"/>
  <c r="X1210" i="1"/>
  <c r="Y1210" i="1"/>
  <c r="V1211" i="1"/>
  <c r="W1211" i="1"/>
  <c r="X1211" i="1"/>
  <c r="Y1211" i="1"/>
  <c r="V1212" i="1"/>
  <c r="W1212" i="1"/>
  <c r="X1212" i="1"/>
  <c r="Y1212" i="1"/>
  <c r="V1213" i="1"/>
  <c r="W1213" i="1"/>
  <c r="X1213" i="1"/>
  <c r="Y1213" i="1"/>
  <c r="V1214" i="1"/>
  <c r="W1214" i="1"/>
  <c r="X1214" i="1"/>
  <c r="Y1214" i="1"/>
  <c r="V1215" i="1"/>
  <c r="W1215" i="1"/>
  <c r="X1215" i="1"/>
  <c r="Y1215" i="1"/>
  <c r="V1216" i="1"/>
  <c r="W1216" i="1"/>
  <c r="X1216" i="1"/>
  <c r="Y1216" i="1"/>
  <c r="V1217" i="1"/>
  <c r="W1217" i="1"/>
  <c r="X1217" i="1"/>
  <c r="Y1217" i="1"/>
  <c r="V1218" i="1"/>
  <c r="W1218" i="1"/>
  <c r="X1218" i="1"/>
  <c r="Y1218" i="1"/>
  <c r="V1219" i="1"/>
  <c r="W1219" i="1"/>
  <c r="X1219" i="1"/>
  <c r="Y1219" i="1"/>
  <c r="V1220" i="1"/>
  <c r="W1220" i="1"/>
  <c r="X1220" i="1"/>
  <c r="Y1220" i="1"/>
  <c r="V1221" i="1"/>
  <c r="W1221" i="1"/>
  <c r="X1221" i="1"/>
  <c r="Y1221" i="1"/>
  <c r="V1222" i="1"/>
  <c r="W1222" i="1"/>
  <c r="X1222" i="1"/>
  <c r="Y1222" i="1"/>
  <c r="V1223" i="1"/>
  <c r="W1223" i="1"/>
  <c r="X1223" i="1"/>
  <c r="Y1223" i="1"/>
  <c r="V1224" i="1"/>
  <c r="W1224" i="1"/>
  <c r="X1224" i="1"/>
  <c r="Y1224" i="1"/>
  <c r="V1225" i="1"/>
  <c r="W1225" i="1"/>
  <c r="X1225" i="1"/>
  <c r="Y1225" i="1"/>
  <c r="V1226" i="1"/>
  <c r="W1226" i="1"/>
  <c r="X1226" i="1"/>
  <c r="Y1226" i="1"/>
  <c r="V1227" i="1"/>
  <c r="W1227" i="1"/>
  <c r="X1227" i="1"/>
  <c r="Y1227" i="1"/>
  <c r="V1228" i="1"/>
  <c r="W1228" i="1"/>
  <c r="X1228" i="1"/>
  <c r="Y1228" i="1"/>
  <c r="V1229" i="1"/>
  <c r="W1229" i="1"/>
  <c r="X1229" i="1"/>
  <c r="Y1229" i="1"/>
  <c r="V1230" i="1"/>
  <c r="W1230" i="1"/>
  <c r="X1230" i="1"/>
  <c r="Y1230" i="1"/>
  <c r="V1231" i="1"/>
  <c r="W1231" i="1"/>
  <c r="X1231" i="1"/>
  <c r="Y1231" i="1"/>
  <c r="V1232" i="1"/>
  <c r="W1232" i="1"/>
  <c r="X1232" i="1"/>
  <c r="Y1232" i="1"/>
  <c r="V1233" i="1"/>
  <c r="W1233" i="1"/>
  <c r="X1233" i="1"/>
  <c r="Y1233" i="1"/>
  <c r="V1234" i="1"/>
  <c r="W1234" i="1"/>
  <c r="X1234" i="1"/>
  <c r="Y1234" i="1"/>
  <c r="V1235" i="1"/>
  <c r="W1235" i="1"/>
  <c r="X1235" i="1"/>
  <c r="Y1235" i="1"/>
  <c r="V1236" i="1"/>
  <c r="W1236" i="1"/>
  <c r="X1236" i="1"/>
  <c r="Y1236" i="1"/>
  <c r="V1237" i="1"/>
  <c r="W1237" i="1"/>
  <c r="X1237" i="1"/>
  <c r="Y1237" i="1"/>
  <c r="V1238" i="1"/>
  <c r="W1238" i="1"/>
  <c r="X1238" i="1"/>
  <c r="Y1238" i="1"/>
  <c r="V1239" i="1"/>
  <c r="W1239" i="1"/>
  <c r="X1239" i="1"/>
  <c r="Y1239" i="1"/>
  <c r="V1240" i="1"/>
  <c r="W1240" i="1"/>
  <c r="X1240" i="1"/>
  <c r="Y1240" i="1"/>
  <c r="V1241" i="1"/>
  <c r="W1241" i="1"/>
  <c r="X1241" i="1"/>
  <c r="Y1241" i="1"/>
  <c r="V1242" i="1"/>
  <c r="W1242" i="1"/>
  <c r="X1242" i="1"/>
  <c r="Y1242" i="1"/>
  <c r="V1243" i="1"/>
  <c r="W1243" i="1"/>
  <c r="X1243" i="1"/>
  <c r="Y1243" i="1"/>
  <c r="V1244" i="1"/>
  <c r="W1244" i="1"/>
  <c r="X1244" i="1"/>
  <c r="Y1244" i="1"/>
  <c r="V1245" i="1"/>
  <c r="W1245" i="1"/>
  <c r="X1245" i="1"/>
  <c r="Y1245" i="1"/>
  <c r="V1246" i="1"/>
  <c r="W1246" i="1"/>
  <c r="X1246" i="1"/>
  <c r="Y1246" i="1"/>
  <c r="V1247" i="1"/>
  <c r="W1247" i="1"/>
  <c r="X1247" i="1"/>
  <c r="Y1247" i="1"/>
  <c r="V1248" i="1"/>
  <c r="W1248" i="1"/>
  <c r="X1248" i="1"/>
  <c r="Y1248" i="1"/>
  <c r="V1249" i="1"/>
  <c r="W1249" i="1"/>
  <c r="X1249" i="1"/>
  <c r="Y1249" i="1"/>
  <c r="V1250" i="1"/>
  <c r="W1250" i="1"/>
  <c r="X1250" i="1"/>
  <c r="Y1250" i="1"/>
  <c r="V1251" i="1"/>
  <c r="W1251" i="1"/>
  <c r="X1251" i="1"/>
  <c r="Y1251" i="1"/>
  <c r="V1252" i="1"/>
  <c r="W1252" i="1"/>
  <c r="X1252" i="1"/>
  <c r="Y1252" i="1"/>
  <c r="V1253" i="1"/>
  <c r="W1253" i="1"/>
  <c r="X1253" i="1"/>
  <c r="Y1253" i="1"/>
  <c r="V1254" i="1"/>
  <c r="W1254" i="1"/>
  <c r="X1254" i="1"/>
  <c r="Y1254" i="1"/>
  <c r="V1255" i="1"/>
  <c r="W1255" i="1"/>
  <c r="X1255" i="1"/>
  <c r="Y1255" i="1"/>
  <c r="V1256" i="1"/>
  <c r="W1256" i="1"/>
  <c r="X1256" i="1"/>
  <c r="Y1256" i="1"/>
  <c r="V1257" i="1"/>
  <c r="W1257" i="1"/>
  <c r="X1257" i="1"/>
  <c r="Y1257" i="1"/>
  <c r="V1258" i="1"/>
  <c r="W1258" i="1"/>
  <c r="X1258" i="1"/>
  <c r="Y1258" i="1"/>
  <c r="V1259" i="1"/>
  <c r="W1259" i="1"/>
  <c r="X1259" i="1"/>
  <c r="Y1259" i="1"/>
  <c r="V1260" i="1"/>
  <c r="W1260" i="1"/>
  <c r="X1260" i="1"/>
  <c r="Y1260" i="1"/>
  <c r="V1261" i="1"/>
  <c r="W1261" i="1"/>
  <c r="X1261" i="1"/>
  <c r="Y1261" i="1"/>
  <c r="V1262" i="1"/>
  <c r="W1262" i="1"/>
  <c r="X1262" i="1"/>
  <c r="Y1262" i="1"/>
  <c r="V1263" i="1"/>
  <c r="W1263" i="1"/>
  <c r="X1263" i="1"/>
  <c r="Y1263" i="1"/>
  <c r="V1264" i="1"/>
  <c r="W1264" i="1"/>
  <c r="X1264" i="1"/>
  <c r="Y1264" i="1"/>
  <c r="V1265" i="1"/>
  <c r="W1265" i="1"/>
  <c r="X1265" i="1"/>
  <c r="Y1265" i="1"/>
  <c r="V1266" i="1"/>
  <c r="W1266" i="1"/>
  <c r="X1266" i="1"/>
  <c r="Y1266" i="1"/>
  <c r="V1267" i="1"/>
  <c r="W1267" i="1"/>
  <c r="X1267" i="1"/>
  <c r="Y1267" i="1"/>
  <c r="V1268" i="1"/>
  <c r="W1268" i="1"/>
  <c r="X1268" i="1"/>
  <c r="Y1268" i="1"/>
  <c r="V1269" i="1"/>
  <c r="W1269" i="1"/>
  <c r="X1269" i="1"/>
  <c r="Y1269" i="1"/>
  <c r="V1270" i="1"/>
  <c r="W1270" i="1"/>
  <c r="X1270" i="1"/>
  <c r="Y1270" i="1"/>
  <c r="V1271" i="1"/>
  <c r="W1271" i="1"/>
  <c r="X1271" i="1"/>
  <c r="Y1271" i="1"/>
  <c r="V1272" i="1"/>
  <c r="W1272" i="1"/>
  <c r="X1272" i="1"/>
  <c r="Y1272" i="1"/>
  <c r="V1273" i="1"/>
  <c r="W1273" i="1"/>
  <c r="X1273" i="1"/>
  <c r="Y1273" i="1"/>
  <c r="V1274" i="1"/>
  <c r="W1274" i="1"/>
  <c r="X1274" i="1"/>
  <c r="Y1274" i="1"/>
  <c r="V1275" i="1"/>
  <c r="W1275" i="1"/>
  <c r="X1275" i="1"/>
  <c r="Y1275" i="1"/>
  <c r="V1276" i="1"/>
  <c r="W1276" i="1"/>
  <c r="X1276" i="1"/>
  <c r="Y1276" i="1"/>
  <c r="V1277" i="1"/>
  <c r="W1277" i="1"/>
  <c r="X1277" i="1"/>
  <c r="Y1277" i="1"/>
  <c r="V1278" i="1"/>
  <c r="W1278" i="1"/>
  <c r="X1278" i="1"/>
  <c r="Y1278" i="1"/>
  <c r="V1279" i="1"/>
  <c r="W1279" i="1"/>
  <c r="X1279" i="1"/>
  <c r="Y1279" i="1"/>
  <c r="V1280" i="1"/>
  <c r="W1280" i="1"/>
  <c r="X1280" i="1"/>
  <c r="Y1280" i="1"/>
  <c r="V1281" i="1"/>
  <c r="W1281" i="1"/>
  <c r="X1281" i="1"/>
  <c r="Y1281" i="1"/>
  <c r="V1282" i="1"/>
  <c r="W1282" i="1"/>
  <c r="X1282" i="1"/>
  <c r="Y1282" i="1"/>
  <c r="V1283" i="1"/>
  <c r="W1283" i="1"/>
  <c r="X1283" i="1"/>
  <c r="Y1283" i="1"/>
  <c r="V1284" i="1"/>
  <c r="W1284" i="1"/>
  <c r="X1284" i="1"/>
  <c r="Y1284" i="1"/>
  <c r="V1285" i="1"/>
  <c r="W1285" i="1"/>
  <c r="X1285" i="1"/>
  <c r="Y1285" i="1"/>
  <c r="V1286" i="1"/>
  <c r="W1286" i="1"/>
  <c r="X1286" i="1"/>
  <c r="Y1286" i="1"/>
  <c r="V1287" i="1"/>
  <c r="W1287" i="1"/>
  <c r="X1287" i="1"/>
  <c r="Y1287" i="1"/>
  <c r="V1288" i="1"/>
  <c r="W1288" i="1"/>
  <c r="X1288" i="1"/>
  <c r="Y1288" i="1"/>
  <c r="V1289" i="1"/>
  <c r="W1289" i="1"/>
  <c r="X1289" i="1"/>
  <c r="Y1289" i="1"/>
  <c r="V1290" i="1"/>
  <c r="W1290" i="1"/>
  <c r="X1290" i="1"/>
  <c r="Y1290" i="1"/>
  <c r="V1291" i="1"/>
  <c r="W1291" i="1"/>
  <c r="X1291" i="1"/>
  <c r="Y1291" i="1"/>
  <c r="V1292" i="1"/>
  <c r="W1292" i="1"/>
  <c r="X1292" i="1"/>
  <c r="Y1292" i="1"/>
  <c r="V1293" i="1"/>
  <c r="W1293" i="1"/>
  <c r="X1293" i="1"/>
  <c r="Y1293" i="1"/>
  <c r="V1294" i="1"/>
  <c r="W1294" i="1"/>
  <c r="X1294" i="1"/>
  <c r="Y1294" i="1"/>
  <c r="V1295" i="1"/>
  <c r="W1295" i="1"/>
  <c r="X1295" i="1"/>
  <c r="Y1295" i="1"/>
  <c r="V1296" i="1"/>
  <c r="W1296" i="1"/>
  <c r="X1296" i="1"/>
  <c r="Y1296" i="1"/>
  <c r="V1297" i="1"/>
  <c r="W1297" i="1"/>
  <c r="X1297" i="1"/>
  <c r="Y1297" i="1"/>
  <c r="V1298" i="1"/>
  <c r="W1298" i="1"/>
  <c r="X1298" i="1"/>
  <c r="Y1298" i="1"/>
  <c r="V1299" i="1"/>
  <c r="W1299" i="1"/>
  <c r="X1299" i="1"/>
  <c r="Y1299" i="1"/>
  <c r="V1300" i="1"/>
  <c r="W1300" i="1"/>
  <c r="X1300" i="1"/>
  <c r="Y1300" i="1"/>
  <c r="V1301" i="1"/>
  <c r="W1301" i="1"/>
  <c r="X1301" i="1"/>
  <c r="Y1301" i="1"/>
  <c r="V1302" i="1"/>
  <c r="W1302" i="1"/>
  <c r="X1302" i="1"/>
  <c r="Y1302" i="1"/>
  <c r="V1303" i="1"/>
  <c r="W1303" i="1"/>
  <c r="X1303" i="1"/>
  <c r="Y1303" i="1"/>
  <c r="V1304" i="1"/>
  <c r="W1304" i="1"/>
  <c r="X1304" i="1"/>
  <c r="Y1304" i="1"/>
  <c r="V1305" i="1"/>
  <c r="W1305" i="1"/>
  <c r="X1305" i="1"/>
  <c r="Y1305" i="1"/>
  <c r="V1306" i="1"/>
  <c r="W1306" i="1"/>
  <c r="X1306" i="1"/>
  <c r="Y1306" i="1"/>
  <c r="V1307" i="1"/>
  <c r="W1307" i="1"/>
  <c r="X1307" i="1"/>
  <c r="Y1307" i="1"/>
  <c r="V1308" i="1"/>
  <c r="W1308" i="1"/>
  <c r="X1308" i="1"/>
  <c r="Y1308" i="1"/>
  <c r="V1309" i="1"/>
  <c r="W1309" i="1"/>
  <c r="X1309" i="1"/>
  <c r="Y1309" i="1"/>
  <c r="V1310" i="1"/>
  <c r="W1310" i="1"/>
  <c r="X1310" i="1"/>
  <c r="Y1310" i="1"/>
  <c r="V1311" i="1"/>
  <c r="W1311" i="1"/>
  <c r="X1311" i="1"/>
  <c r="Y1311" i="1"/>
  <c r="V1312" i="1"/>
  <c r="W1312" i="1"/>
  <c r="X1312" i="1"/>
  <c r="Y1312" i="1"/>
  <c r="V1313" i="1"/>
  <c r="W1313" i="1"/>
  <c r="X1313" i="1"/>
  <c r="Y1313" i="1"/>
  <c r="V1314" i="1"/>
  <c r="W1314" i="1"/>
  <c r="X1314" i="1"/>
  <c r="Y1314" i="1"/>
  <c r="V1315" i="1"/>
  <c r="W1315" i="1"/>
  <c r="X1315" i="1"/>
  <c r="Y1315" i="1"/>
  <c r="V1316" i="1"/>
  <c r="W1316" i="1"/>
  <c r="X1316" i="1"/>
  <c r="Y1316" i="1"/>
  <c r="V1317" i="1"/>
  <c r="W1317" i="1"/>
  <c r="X1317" i="1"/>
  <c r="Y1317" i="1"/>
  <c r="V1318" i="1"/>
  <c r="W1318" i="1"/>
  <c r="X1318" i="1"/>
  <c r="Y1318" i="1"/>
  <c r="V1319" i="1"/>
  <c r="W1319" i="1"/>
  <c r="X1319" i="1"/>
  <c r="Y1319" i="1"/>
  <c r="V1320" i="1"/>
  <c r="W1320" i="1"/>
  <c r="X1320" i="1"/>
  <c r="Y1320" i="1"/>
  <c r="V1321" i="1"/>
  <c r="W1321" i="1"/>
  <c r="X1321" i="1"/>
  <c r="Y1321" i="1"/>
  <c r="V1322" i="1"/>
  <c r="W1322" i="1"/>
  <c r="X1322" i="1"/>
  <c r="Y1322" i="1"/>
  <c r="V1323" i="1"/>
  <c r="W1323" i="1"/>
  <c r="X1323" i="1"/>
  <c r="Y1323" i="1"/>
  <c r="V1324" i="1"/>
  <c r="W1324" i="1"/>
  <c r="X1324" i="1"/>
  <c r="Y1324" i="1"/>
  <c r="V1325" i="1"/>
  <c r="W1325" i="1"/>
  <c r="X1325" i="1"/>
  <c r="Y1325" i="1"/>
  <c r="V1326" i="1"/>
  <c r="W1326" i="1"/>
  <c r="X1326" i="1"/>
  <c r="Y1326" i="1"/>
  <c r="V1327" i="1"/>
  <c r="W1327" i="1"/>
  <c r="X1327" i="1"/>
  <c r="Y1327" i="1"/>
  <c r="V1328" i="1"/>
  <c r="W1328" i="1"/>
  <c r="X1328" i="1"/>
  <c r="Y1328" i="1"/>
  <c r="V1329" i="1"/>
  <c r="W1329" i="1"/>
  <c r="X1329" i="1"/>
  <c r="Y1329" i="1"/>
  <c r="V1330" i="1"/>
  <c r="W1330" i="1"/>
  <c r="X1330" i="1"/>
  <c r="Y1330" i="1"/>
  <c r="V1331" i="1"/>
  <c r="W1331" i="1"/>
  <c r="X1331" i="1"/>
  <c r="Y1331" i="1"/>
  <c r="V1332" i="1"/>
  <c r="W1332" i="1"/>
  <c r="X1332" i="1"/>
  <c r="Y1332" i="1"/>
  <c r="V1333" i="1"/>
  <c r="W1333" i="1"/>
  <c r="X1333" i="1"/>
  <c r="Y1333" i="1"/>
  <c r="V1334" i="1"/>
  <c r="W1334" i="1"/>
  <c r="X1334" i="1"/>
  <c r="Y1334" i="1"/>
  <c r="V1335" i="1"/>
  <c r="W1335" i="1"/>
  <c r="X1335" i="1"/>
  <c r="Y1335" i="1"/>
  <c r="V1336" i="1"/>
  <c r="W1336" i="1"/>
  <c r="X1336" i="1"/>
  <c r="Y1336" i="1"/>
  <c r="V1337" i="1"/>
  <c r="W1337" i="1"/>
  <c r="X1337" i="1"/>
  <c r="Y1337" i="1"/>
  <c r="V1338" i="1"/>
  <c r="W1338" i="1"/>
  <c r="X1338" i="1"/>
  <c r="Y1338" i="1"/>
  <c r="V1339" i="1"/>
  <c r="W1339" i="1"/>
  <c r="X1339" i="1"/>
  <c r="Y1339" i="1"/>
  <c r="V1340" i="1"/>
  <c r="W1340" i="1"/>
  <c r="X1340" i="1"/>
  <c r="Y1340" i="1"/>
  <c r="V1341" i="1"/>
  <c r="W1341" i="1"/>
  <c r="X1341" i="1"/>
  <c r="Y1341" i="1"/>
  <c r="V1342" i="1"/>
  <c r="W1342" i="1"/>
  <c r="X1342" i="1"/>
  <c r="Y1342" i="1"/>
  <c r="V1343" i="1"/>
  <c r="W1343" i="1"/>
  <c r="X1343" i="1"/>
  <c r="Y1343" i="1"/>
  <c r="V1344" i="1"/>
  <c r="W1344" i="1"/>
  <c r="X1344" i="1"/>
  <c r="Y1344" i="1"/>
  <c r="V1345" i="1"/>
  <c r="W1345" i="1"/>
  <c r="X1345" i="1"/>
  <c r="Y1345" i="1"/>
  <c r="V1346" i="1"/>
  <c r="W1346" i="1"/>
  <c r="X1346" i="1"/>
  <c r="Y1346" i="1"/>
  <c r="V1347" i="1"/>
  <c r="W1347" i="1"/>
  <c r="X1347" i="1"/>
  <c r="Y1347" i="1"/>
  <c r="V1348" i="1"/>
  <c r="W1348" i="1"/>
  <c r="X1348" i="1"/>
  <c r="Y1348" i="1"/>
  <c r="V1349" i="1"/>
  <c r="W1349" i="1"/>
  <c r="X1349" i="1"/>
  <c r="Y1349" i="1"/>
  <c r="V1350" i="1"/>
  <c r="W1350" i="1"/>
  <c r="X1350" i="1"/>
  <c r="Y1350" i="1"/>
  <c r="V1351" i="1"/>
  <c r="W1351" i="1"/>
  <c r="X1351" i="1"/>
  <c r="Y1351" i="1"/>
  <c r="V1352" i="1"/>
  <c r="W1352" i="1"/>
  <c r="X1352" i="1"/>
  <c r="Y1352" i="1"/>
  <c r="V1353" i="1"/>
  <c r="W1353" i="1"/>
  <c r="X1353" i="1"/>
  <c r="Y1353" i="1"/>
  <c r="V1354" i="1"/>
  <c r="W1354" i="1"/>
  <c r="X1354" i="1"/>
  <c r="Y1354" i="1"/>
  <c r="V1355" i="1"/>
  <c r="W1355" i="1"/>
  <c r="X1355" i="1"/>
  <c r="Y1355" i="1"/>
  <c r="V1356" i="1"/>
  <c r="W1356" i="1"/>
  <c r="X1356" i="1"/>
  <c r="Y1356" i="1"/>
  <c r="V1357" i="1"/>
  <c r="W1357" i="1"/>
  <c r="X1357" i="1"/>
  <c r="Y1357" i="1"/>
  <c r="V1358" i="1"/>
  <c r="W1358" i="1"/>
  <c r="X1358" i="1"/>
  <c r="Y1358" i="1"/>
  <c r="V1359" i="1"/>
  <c r="W1359" i="1"/>
  <c r="X1359" i="1"/>
  <c r="Y1359" i="1"/>
  <c r="V1360" i="1"/>
  <c r="W1360" i="1"/>
  <c r="X1360" i="1"/>
  <c r="Y1360" i="1"/>
  <c r="V1361" i="1"/>
  <c r="W1361" i="1"/>
  <c r="X1361" i="1"/>
  <c r="Y1361" i="1"/>
  <c r="V1362" i="1"/>
  <c r="W1362" i="1"/>
  <c r="X1362" i="1"/>
  <c r="Y1362" i="1"/>
  <c r="V1363" i="1"/>
  <c r="W1363" i="1"/>
  <c r="X1363" i="1"/>
  <c r="Y1363" i="1"/>
  <c r="V1364" i="1"/>
  <c r="W1364" i="1"/>
  <c r="X1364" i="1"/>
  <c r="Y1364" i="1"/>
  <c r="V1365" i="1"/>
  <c r="W1365" i="1"/>
  <c r="X1365" i="1"/>
  <c r="Y1365" i="1"/>
  <c r="V1366" i="1"/>
  <c r="W1366" i="1"/>
  <c r="X1366" i="1"/>
  <c r="Y1366" i="1"/>
  <c r="V1367" i="1"/>
  <c r="W1367" i="1"/>
  <c r="X1367" i="1"/>
  <c r="Y1367" i="1"/>
  <c r="V1368" i="1"/>
  <c r="W1368" i="1"/>
  <c r="X1368" i="1"/>
  <c r="Y1368" i="1"/>
  <c r="V1369" i="1"/>
  <c r="W1369" i="1"/>
  <c r="X1369" i="1"/>
  <c r="Y1369" i="1"/>
  <c r="V1370" i="1"/>
  <c r="W1370" i="1"/>
  <c r="X1370" i="1"/>
  <c r="Y1370" i="1"/>
  <c r="V1371" i="1"/>
  <c r="W1371" i="1"/>
  <c r="X1371" i="1"/>
  <c r="Y1371" i="1"/>
  <c r="V1372" i="1"/>
  <c r="W1372" i="1"/>
  <c r="X1372" i="1"/>
  <c r="Y1372" i="1"/>
  <c r="V1373" i="1"/>
  <c r="W1373" i="1"/>
  <c r="X1373" i="1"/>
  <c r="Y1373" i="1"/>
  <c r="V1374" i="1"/>
  <c r="W1374" i="1"/>
  <c r="X1374" i="1"/>
  <c r="Y1374" i="1"/>
  <c r="V1375" i="1"/>
  <c r="W1375" i="1"/>
  <c r="X1375" i="1"/>
  <c r="Y1375" i="1"/>
  <c r="V1376" i="1"/>
  <c r="W1376" i="1"/>
  <c r="X1376" i="1"/>
  <c r="Y1376" i="1"/>
  <c r="V1377" i="1"/>
  <c r="W1377" i="1"/>
  <c r="X1377" i="1"/>
  <c r="Y1377" i="1"/>
  <c r="V1378" i="1"/>
  <c r="W1378" i="1"/>
  <c r="X1378" i="1"/>
  <c r="Y1378" i="1"/>
  <c r="V1379" i="1"/>
  <c r="W1379" i="1"/>
  <c r="X1379" i="1"/>
  <c r="Y1379" i="1"/>
  <c r="V1380" i="1"/>
  <c r="W1380" i="1"/>
  <c r="X1380" i="1"/>
  <c r="Y1380" i="1"/>
  <c r="V1381" i="1"/>
  <c r="W1381" i="1"/>
  <c r="X1381" i="1"/>
  <c r="Y1381" i="1"/>
  <c r="V1382" i="1"/>
  <c r="W1382" i="1"/>
  <c r="X1382" i="1"/>
  <c r="Y1382" i="1"/>
  <c r="V1383" i="1"/>
  <c r="W1383" i="1"/>
  <c r="X1383" i="1"/>
  <c r="Y1383" i="1"/>
  <c r="V1384" i="1"/>
  <c r="W1384" i="1"/>
  <c r="X1384" i="1"/>
  <c r="Y1384" i="1"/>
  <c r="V1385" i="1"/>
  <c r="W1385" i="1"/>
  <c r="X1385" i="1"/>
  <c r="Y1385" i="1"/>
  <c r="V1386" i="1"/>
  <c r="W1386" i="1"/>
  <c r="X1386" i="1"/>
  <c r="Y1386" i="1"/>
  <c r="V1387" i="1"/>
  <c r="W1387" i="1"/>
  <c r="X1387" i="1"/>
  <c r="Y1387" i="1"/>
  <c r="V1388" i="1"/>
  <c r="W1388" i="1"/>
  <c r="X1388" i="1"/>
  <c r="Y1388" i="1"/>
  <c r="V1389" i="1"/>
  <c r="W1389" i="1"/>
  <c r="X1389" i="1"/>
  <c r="Y1389" i="1"/>
  <c r="V1390" i="1"/>
  <c r="W1390" i="1"/>
  <c r="X1390" i="1"/>
  <c r="Y1390" i="1"/>
  <c r="V1391" i="1"/>
  <c r="W1391" i="1"/>
  <c r="X1391" i="1"/>
  <c r="Y1391" i="1"/>
  <c r="V1392" i="1"/>
  <c r="W1392" i="1"/>
  <c r="X1392" i="1"/>
  <c r="Y1392" i="1"/>
  <c r="V1393" i="1"/>
  <c r="W1393" i="1"/>
  <c r="X1393" i="1"/>
  <c r="Y1393" i="1"/>
  <c r="V1394" i="1"/>
  <c r="W1394" i="1"/>
  <c r="X1394" i="1"/>
  <c r="Y1394" i="1"/>
  <c r="V1395" i="1"/>
  <c r="W1395" i="1"/>
  <c r="X1395" i="1"/>
  <c r="Y1395" i="1"/>
  <c r="V1396" i="1"/>
  <c r="W1396" i="1"/>
  <c r="X1396" i="1"/>
  <c r="Y1396" i="1"/>
  <c r="V1397" i="1"/>
  <c r="W1397" i="1"/>
  <c r="X1397" i="1"/>
  <c r="Y1397" i="1"/>
  <c r="V1398" i="1"/>
  <c r="W1398" i="1"/>
  <c r="X1398" i="1"/>
  <c r="Y1398" i="1"/>
  <c r="V1399" i="1"/>
  <c r="W1399" i="1"/>
  <c r="X1399" i="1"/>
  <c r="Y1399" i="1"/>
  <c r="V1400" i="1"/>
  <c r="W1400" i="1"/>
  <c r="X1400" i="1"/>
  <c r="Y1400" i="1"/>
  <c r="V1401" i="1"/>
  <c r="W1401" i="1"/>
  <c r="X1401" i="1"/>
  <c r="Y1401" i="1"/>
  <c r="V1402" i="1"/>
  <c r="W1402" i="1"/>
  <c r="X1402" i="1"/>
  <c r="Y1402" i="1"/>
  <c r="V1403" i="1"/>
  <c r="W1403" i="1"/>
  <c r="X1403" i="1"/>
  <c r="Y1403" i="1"/>
  <c r="V1404" i="1"/>
  <c r="W1404" i="1"/>
  <c r="X1404" i="1"/>
  <c r="Y1404" i="1"/>
  <c r="V1405" i="1"/>
  <c r="W1405" i="1"/>
  <c r="X1405" i="1"/>
  <c r="Y1405" i="1"/>
  <c r="V1406" i="1"/>
  <c r="W1406" i="1"/>
  <c r="X1406" i="1"/>
  <c r="Y1406" i="1"/>
  <c r="V1407" i="1"/>
  <c r="W1407" i="1"/>
  <c r="X1407" i="1"/>
  <c r="Y1407" i="1"/>
  <c r="V1408" i="1"/>
  <c r="W1408" i="1"/>
  <c r="X1408" i="1"/>
  <c r="Y1408" i="1"/>
  <c r="V1409" i="1"/>
  <c r="W1409" i="1"/>
  <c r="X1409" i="1"/>
  <c r="Y1409" i="1"/>
  <c r="V1410" i="1"/>
  <c r="W1410" i="1"/>
  <c r="X1410" i="1"/>
  <c r="Y1410" i="1"/>
  <c r="V1411" i="1"/>
  <c r="W1411" i="1"/>
  <c r="X1411" i="1"/>
  <c r="Y1411" i="1"/>
  <c r="V1412" i="1"/>
  <c r="W1412" i="1"/>
  <c r="X1412" i="1"/>
  <c r="Y1412" i="1"/>
  <c r="V1413" i="1"/>
  <c r="W1413" i="1"/>
  <c r="X1413" i="1"/>
  <c r="Y1413" i="1"/>
  <c r="V1414" i="1"/>
  <c r="W1414" i="1"/>
  <c r="X1414" i="1"/>
  <c r="Y1414" i="1"/>
  <c r="V1415" i="1"/>
  <c r="W1415" i="1"/>
  <c r="X1415" i="1"/>
  <c r="Y1415" i="1"/>
  <c r="V1416" i="1"/>
  <c r="W1416" i="1"/>
  <c r="X1416" i="1"/>
  <c r="Y1416" i="1"/>
  <c r="V1417" i="1"/>
  <c r="W1417" i="1"/>
  <c r="X1417" i="1"/>
  <c r="Y1417" i="1"/>
  <c r="V1418" i="1"/>
  <c r="W1418" i="1"/>
  <c r="X1418" i="1"/>
  <c r="Y1418" i="1"/>
  <c r="V1419" i="1"/>
  <c r="W1419" i="1"/>
  <c r="X1419" i="1"/>
  <c r="Y1419" i="1"/>
  <c r="V1420" i="1"/>
  <c r="W1420" i="1"/>
  <c r="X1420" i="1"/>
  <c r="Y1420" i="1"/>
  <c r="V1421" i="1"/>
  <c r="W1421" i="1"/>
  <c r="X1421" i="1"/>
  <c r="Y1421" i="1"/>
  <c r="V1422" i="1"/>
  <c r="W1422" i="1"/>
  <c r="X1422" i="1"/>
  <c r="Y1422" i="1"/>
  <c r="V1423" i="1"/>
  <c r="W1423" i="1"/>
  <c r="X1423" i="1"/>
  <c r="Y1423" i="1"/>
  <c r="V1424" i="1"/>
  <c r="W1424" i="1"/>
  <c r="X1424" i="1"/>
  <c r="Y1424" i="1"/>
  <c r="V1425" i="1"/>
  <c r="W1425" i="1"/>
  <c r="X1425" i="1"/>
  <c r="Y1425" i="1"/>
  <c r="V1426" i="1"/>
  <c r="W1426" i="1"/>
  <c r="X1426" i="1"/>
  <c r="Y1426" i="1"/>
  <c r="V1427" i="1"/>
  <c r="W1427" i="1"/>
  <c r="X1427" i="1"/>
  <c r="Y1427" i="1"/>
  <c r="V1428" i="1"/>
  <c r="W1428" i="1"/>
  <c r="X1428" i="1"/>
  <c r="Y1428" i="1"/>
  <c r="V1429" i="1"/>
  <c r="W1429" i="1"/>
  <c r="X1429" i="1"/>
  <c r="Y1429" i="1"/>
  <c r="V1430" i="1"/>
  <c r="W1430" i="1"/>
  <c r="X1430" i="1"/>
  <c r="Y1430" i="1"/>
  <c r="V1431" i="1"/>
  <c r="W1431" i="1"/>
  <c r="X1431" i="1"/>
  <c r="Y1431" i="1"/>
  <c r="V1432" i="1"/>
  <c r="W1432" i="1"/>
  <c r="X1432" i="1"/>
  <c r="Y1432" i="1"/>
  <c r="V1433" i="1"/>
  <c r="W1433" i="1"/>
  <c r="X1433" i="1"/>
  <c r="Y1433" i="1"/>
  <c r="V1434" i="1"/>
  <c r="W1434" i="1"/>
  <c r="X1434" i="1"/>
  <c r="Y1434" i="1"/>
  <c r="V1435" i="1"/>
  <c r="W1435" i="1"/>
  <c r="X1435" i="1"/>
  <c r="Y1435" i="1"/>
  <c r="V1436" i="1"/>
  <c r="W1436" i="1"/>
  <c r="X1436" i="1"/>
  <c r="Y1436" i="1"/>
  <c r="V1437" i="1"/>
  <c r="W1437" i="1"/>
  <c r="X1437" i="1"/>
  <c r="Y1437" i="1"/>
  <c r="V1438" i="1"/>
  <c r="W1438" i="1"/>
  <c r="X1438" i="1"/>
  <c r="Y1438" i="1"/>
  <c r="V1439" i="1"/>
  <c r="W1439" i="1"/>
  <c r="X1439" i="1"/>
  <c r="Y1439" i="1"/>
  <c r="V1440" i="1"/>
  <c r="W1440" i="1"/>
  <c r="X1440" i="1"/>
  <c r="Y1440" i="1"/>
  <c r="V1441" i="1"/>
  <c r="W1441" i="1"/>
  <c r="X1441" i="1"/>
  <c r="Y1441" i="1"/>
  <c r="V1442" i="1"/>
  <c r="W1442" i="1"/>
  <c r="X1442" i="1"/>
  <c r="Y1442" i="1"/>
  <c r="V1443" i="1"/>
  <c r="W1443" i="1"/>
  <c r="X1443" i="1"/>
  <c r="Y1443" i="1"/>
  <c r="V1444" i="1"/>
  <c r="W1444" i="1"/>
  <c r="X1444" i="1"/>
  <c r="Y1444" i="1"/>
  <c r="V1445" i="1"/>
  <c r="W1445" i="1"/>
  <c r="X1445" i="1"/>
  <c r="Y1445" i="1"/>
  <c r="V1446" i="1"/>
  <c r="W1446" i="1"/>
  <c r="X1446" i="1"/>
  <c r="Y1446" i="1"/>
  <c r="V1447" i="1"/>
  <c r="W1447" i="1"/>
  <c r="X1447" i="1"/>
  <c r="Y1447" i="1"/>
  <c r="V1448" i="1"/>
  <c r="W1448" i="1"/>
  <c r="X1448" i="1"/>
  <c r="Y1448" i="1"/>
  <c r="V1449" i="1"/>
  <c r="W1449" i="1"/>
  <c r="X1449" i="1"/>
  <c r="Y1449" i="1"/>
  <c r="V1450" i="1"/>
  <c r="W1450" i="1"/>
  <c r="X1450" i="1"/>
  <c r="Y1450" i="1"/>
  <c r="V1451" i="1"/>
  <c r="W1451" i="1"/>
  <c r="X1451" i="1"/>
  <c r="Y1451" i="1"/>
  <c r="V1452" i="1"/>
  <c r="W1452" i="1"/>
  <c r="X1452" i="1"/>
  <c r="Y1452" i="1"/>
  <c r="V1453" i="1"/>
  <c r="W1453" i="1"/>
  <c r="X1453" i="1"/>
  <c r="Y1453" i="1"/>
  <c r="V1454" i="1"/>
  <c r="W1454" i="1"/>
  <c r="X1454" i="1"/>
  <c r="Y1454" i="1"/>
  <c r="V1455" i="1"/>
  <c r="W1455" i="1"/>
  <c r="X1455" i="1"/>
  <c r="Y1455" i="1"/>
  <c r="V1456" i="1"/>
  <c r="W1456" i="1"/>
  <c r="X1456" i="1"/>
  <c r="Y1456" i="1"/>
  <c r="V1457" i="1"/>
  <c r="W1457" i="1"/>
  <c r="X1457" i="1"/>
  <c r="Y1457" i="1"/>
  <c r="V1458" i="1"/>
  <c r="W1458" i="1"/>
  <c r="X1458" i="1"/>
  <c r="Y1458" i="1"/>
  <c r="V1459" i="1"/>
  <c r="W1459" i="1"/>
  <c r="X1459" i="1"/>
  <c r="Y1459" i="1"/>
  <c r="V1460" i="1"/>
  <c r="W1460" i="1"/>
  <c r="X1460" i="1"/>
  <c r="Y1460" i="1"/>
  <c r="V1461" i="1"/>
  <c r="W1461" i="1"/>
  <c r="X1461" i="1"/>
  <c r="Y1461" i="1"/>
  <c r="V1462" i="1"/>
  <c r="W1462" i="1"/>
  <c r="X1462" i="1"/>
  <c r="Y1462" i="1"/>
  <c r="V1463" i="1"/>
  <c r="W1463" i="1"/>
  <c r="X1463" i="1"/>
  <c r="Y1463" i="1"/>
  <c r="V1464" i="1"/>
  <c r="W1464" i="1"/>
  <c r="X1464" i="1"/>
  <c r="Y1464" i="1"/>
  <c r="V1465" i="1"/>
  <c r="W1465" i="1"/>
  <c r="X1465" i="1"/>
  <c r="Y1465" i="1"/>
  <c r="V1466" i="1"/>
  <c r="W1466" i="1"/>
  <c r="X1466" i="1"/>
  <c r="Y1466" i="1"/>
  <c r="V1467" i="1"/>
  <c r="W1467" i="1"/>
  <c r="X1467" i="1"/>
  <c r="Y1467" i="1"/>
  <c r="V1468" i="1"/>
  <c r="W1468" i="1"/>
  <c r="X1468" i="1"/>
  <c r="Y1468" i="1"/>
  <c r="V1469" i="1"/>
  <c r="W1469" i="1"/>
  <c r="X1469" i="1"/>
  <c r="Y1469" i="1"/>
  <c r="V1470" i="1"/>
  <c r="W1470" i="1"/>
  <c r="X1470" i="1"/>
  <c r="Y1470" i="1"/>
  <c r="V1471" i="1"/>
  <c r="W1471" i="1"/>
  <c r="X1471" i="1"/>
  <c r="Y1471" i="1"/>
  <c r="V1472" i="1"/>
  <c r="W1472" i="1"/>
  <c r="X1472" i="1"/>
  <c r="Y1472" i="1"/>
  <c r="V1473" i="1"/>
  <c r="W1473" i="1"/>
  <c r="X1473" i="1"/>
  <c r="Y1473" i="1"/>
  <c r="V1474" i="1"/>
  <c r="W1474" i="1"/>
  <c r="X1474" i="1"/>
  <c r="Y1474" i="1"/>
  <c r="V1475" i="1"/>
  <c r="W1475" i="1"/>
  <c r="X1475" i="1"/>
  <c r="Y1475" i="1"/>
  <c r="V1476" i="1"/>
  <c r="W1476" i="1"/>
  <c r="X1476" i="1"/>
  <c r="Y1476" i="1"/>
  <c r="V1477" i="1"/>
  <c r="W1477" i="1"/>
  <c r="X1477" i="1"/>
  <c r="Y1477" i="1"/>
  <c r="V1478" i="1"/>
  <c r="W1478" i="1"/>
  <c r="X1478" i="1"/>
  <c r="Y1478" i="1"/>
  <c r="V1479" i="1"/>
  <c r="W1479" i="1"/>
  <c r="X1479" i="1"/>
  <c r="Y1479" i="1"/>
  <c r="V1480" i="1"/>
  <c r="W1480" i="1"/>
  <c r="X1480" i="1"/>
  <c r="Y1480" i="1"/>
  <c r="V1481" i="1"/>
  <c r="W1481" i="1"/>
  <c r="X1481" i="1"/>
  <c r="Y1481" i="1"/>
  <c r="V1482" i="1"/>
  <c r="W1482" i="1"/>
  <c r="X1482" i="1"/>
  <c r="Y1482" i="1"/>
  <c r="V1483" i="1"/>
  <c r="W1483" i="1"/>
  <c r="X1483" i="1"/>
  <c r="Y1483" i="1"/>
  <c r="V1484" i="1"/>
  <c r="W1484" i="1"/>
  <c r="X1484" i="1"/>
  <c r="Y1484" i="1"/>
  <c r="V1485" i="1"/>
  <c r="W1485" i="1"/>
  <c r="X1485" i="1"/>
  <c r="Y1485" i="1"/>
  <c r="V1486" i="1"/>
  <c r="W1486" i="1"/>
  <c r="X1486" i="1"/>
  <c r="Y1486" i="1"/>
  <c r="V1487" i="1"/>
  <c r="W1487" i="1"/>
  <c r="X1487" i="1"/>
  <c r="Y1487" i="1"/>
  <c r="V1488" i="1"/>
  <c r="W1488" i="1"/>
  <c r="X1488" i="1"/>
  <c r="Y1488" i="1"/>
  <c r="V1489" i="1"/>
  <c r="W1489" i="1"/>
  <c r="X1489" i="1"/>
  <c r="Y1489" i="1"/>
  <c r="V1490" i="1"/>
  <c r="W1490" i="1"/>
  <c r="X1490" i="1"/>
  <c r="Y1490" i="1"/>
  <c r="V1491" i="1"/>
  <c r="W1491" i="1"/>
  <c r="X1491" i="1"/>
  <c r="Y1491" i="1"/>
  <c r="V1492" i="1"/>
  <c r="W1492" i="1"/>
  <c r="X1492" i="1"/>
  <c r="Y1492" i="1"/>
  <c r="V1493" i="1"/>
  <c r="W1493" i="1"/>
  <c r="X1493" i="1"/>
  <c r="Y1493" i="1"/>
  <c r="V1494" i="1"/>
  <c r="W1494" i="1"/>
  <c r="X1494" i="1"/>
  <c r="Y1494" i="1"/>
  <c r="V1495" i="1"/>
  <c r="W1495" i="1"/>
  <c r="X1495" i="1"/>
  <c r="Y1495" i="1"/>
  <c r="V1496" i="1"/>
  <c r="W1496" i="1"/>
  <c r="X1496" i="1"/>
  <c r="Y1496" i="1"/>
  <c r="V1497" i="1"/>
  <c r="W1497" i="1"/>
  <c r="X1497" i="1"/>
  <c r="Y1497" i="1"/>
  <c r="V1498" i="1"/>
  <c r="W1498" i="1"/>
  <c r="X1498" i="1"/>
  <c r="Y1498" i="1"/>
  <c r="V1499" i="1"/>
  <c r="W1499" i="1"/>
  <c r="X1499" i="1"/>
  <c r="Y1499" i="1"/>
  <c r="V1500" i="1"/>
  <c r="W1500" i="1"/>
  <c r="X1500" i="1"/>
  <c r="Y1500" i="1"/>
  <c r="V1501" i="1"/>
  <c r="W1501" i="1"/>
  <c r="X1501" i="1"/>
  <c r="Y1501" i="1"/>
  <c r="V1502" i="1"/>
  <c r="W1502" i="1"/>
  <c r="X1502" i="1"/>
  <c r="Y1502" i="1"/>
  <c r="V1503" i="1"/>
  <c r="W1503" i="1"/>
  <c r="X1503" i="1"/>
  <c r="Y1503" i="1"/>
  <c r="V1504" i="1"/>
  <c r="W1504" i="1"/>
  <c r="X1504" i="1"/>
  <c r="Y1504" i="1"/>
  <c r="V1505" i="1"/>
  <c r="W1505" i="1"/>
  <c r="X1505" i="1"/>
  <c r="Y1505" i="1"/>
  <c r="V1506" i="1"/>
  <c r="W1506" i="1"/>
  <c r="X1506" i="1"/>
  <c r="Y1506" i="1"/>
  <c r="V1507" i="1"/>
  <c r="W1507" i="1"/>
  <c r="X1507" i="1"/>
  <c r="Y1507" i="1"/>
  <c r="V1508" i="1"/>
  <c r="W1508" i="1"/>
  <c r="X1508" i="1"/>
  <c r="Y1508" i="1"/>
  <c r="V1509" i="1"/>
  <c r="W1509" i="1"/>
  <c r="X1509" i="1"/>
  <c r="Y1509" i="1"/>
  <c r="V1510" i="1"/>
  <c r="W1510" i="1"/>
  <c r="X1510" i="1"/>
  <c r="Y1510" i="1"/>
  <c r="V1511" i="1"/>
  <c r="W1511" i="1"/>
  <c r="X1511" i="1"/>
  <c r="Y1511" i="1"/>
  <c r="V1512" i="1"/>
  <c r="W1512" i="1"/>
  <c r="X1512" i="1"/>
  <c r="Y1512" i="1"/>
  <c r="V1513" i="1"/>
  <c r="W1513" i="1"/>
  <c r="X1513" i="1"/>
  <c r="Y1513" i="1"/>
  <c r="V1514" i="1"/>
  <c r="W1514" i="1"/>
  <c r="X1514" i="1"/>
  <c r="Y1514" i="1"/>
  <c r="V1515" i="1"/>
  <c r="W1515" i="1"/>
  <c r="X1515" i="1"/>
  <c r="Y1515" i="1"/>
  <c r="V1516" i="1"/>
  <c r="W1516" i="1"/>
  <c r="X1516" i="1"/>
  <c r="Y1516" i="1"/>
  <c r="V1517" i="1"/>
  <c r="W1517" i="1"/>
  <c r="X1517" i="1"/>
  <c r="Y1517" i="1"/>
  <c r="V1518" i="1"/>
  <c r="W1518" i="1"/>
  <c r="X1518" i="1"/>
  <c r="Y1518" i="1"/>
  <c r="V1519" i="1"/>
  <c r="W1519" i="1"/>
  <c r="X1519" i="1"/>
  <c r="Y1519" i="1"/>
  <c r="V1520" i="1"/>
  <c r="W1520" i="1"/>
  <c r="X1520" i="1"/>
  <c r="Y1520" i="1"/>
  <c r="V1521" i="1"/>
  <c r="W1521" i="1"/>
  <c r="X1521" i="1"/>
  <c r="Y1521" i="1"/>
  <c r="V1522" i="1"/>
  <c r="W1522" i="1"/>
  <c r="X1522" i="1"/>
  <c r="Y1522" i="1"/>
  <c r="V1523" i="1"/>
  <c r="W1523" i="1"/>
  <c r="X1523" i="1"/>
  <c r="Y1523" i="1"/>
  <c r="V1524" i="1"/>
  <c r="W1524" i="1"/>
  <c r="X1524" i="1"/>
  <c r="Y1524" i="1"/>
  <c r="V1525" i="1"/>
  <c r="W1525" i="1"/>
  <c r="X1525" i="1"/>
  <c r="Y1525" i="1"/>
  <c r="V1526" i="1"/>
  <c r="W1526" i="1"/>
  <c r="X1526" i="1"/>
  <c r="Y1526" i="1"/>
  <c r="V1527" i="1"/>
  <c r="W1527" i="1"/>
  <c r="X1527" i="1"/>
  <c r="Y1527" i="1"/>
  <c r="V1528" i="1"/>
  <c r="W1528" i="1"/>
  <c r="X1528" i="1"/>
  <c r="Y1528" i="1"/>
  <c r="V1529" i="1"/>
  <c r="W1529" i="1"/>
  <c r="X1529" i="1"/>
  <c r="Y1529" i="1"/>
  <c r="V1530" i="1"/>
  <c r="W1530" i="1"/>
  <c r="X1530" i="1"/>
  <c r="Y1530" i="1"/>
  <c r="V1531" i="1"/>
  <c r="W1531" i="1"/>
  <c r="X1531" i="1"/>
  <c r="Y1531" i="1"/>
  <c r="V1532" i="1"/>
  <c r="W1532" i="1"/>
  <c r="X1532" i="1"/>
  <c r="Y1532" i="1"/>
  <c r="V1533" i="1"/>
  <c r="W1533" i="1"/>
  <c r="X1533" i="1"/>
  <c r="Y1533" i="1"/>
  <c r="V1534" i="1"/>
  <c r="W1534" i="1"/>
  <c r="X1534" i="1"/>
  <c r="Y1534" i="1"/>
  <c r="V1535" i="1"/>
  <c r="W1535" i="1"/>
  <c r="X1535" i="1"/>
  <c r="Y1535" i="1"/>
  <c r="V1536" i="1"/>
  <c r="W1536" i="1"/>
  <c r="X1536" i="1"/>
  <c r="Y1536" i="1"/>
  <c r="V1537" i="1"/>
  <c r="W1537" i="1"/>
  <c r="X1537" i="1"/>
  <c r="Y1537" i="1"/>
  <c r="V1538" i="1"/>
  <c r="W1538" i="1"/>
  <c r="X1538" i="1"/>
  <c r="Y1538" i="1"/>
  <c r="V1539" i="1"/>
  <c r="W1539" i="1"/>
  <c r="X1539" i="1"/>
  <c r="Y1539" i="1"/>
  <c r="V1540" i="1"/>
  <c r="W1540" i="1"/>
  <c r="X1540" i="1"/>
  <c r="Y1540" i="1"/>
  <c r="V1541" i="1"/>
  <c r="W1541" i="1"/>
  <c r="X1541" i="1"/>
  <c r="Y1541" i="1"/>
  <c r="V1542" i="1"/>
  <c r="W1542" i="1"/>
  <c r="X1542" i="1"/>
  <c r="Y1542" i="1"/>
  <c r="V1543" i="1"/>
  <c r="W1543" i="1"/>
  <c r="X1543" i="1"/>
  <c r="Y1543" i="1"/>
  <c r="V1544" i="1"/>
  <c r="W1544" i="1"/>
  <c r="X1544" i="1"/>
  <c r="Y1544" i="1"/>
  <c r="V1545" i="1"/>
  <c r="W1545" i="1"/>
  <c r="X1545" i="1"/>
  <c r="Y1545" i="1"/>
  <c r="V1546" i="1"/>
  <c r="W1546" i="1"/>
  <c r="X1546" i="1"/>
  <c r="Y1546" i="1"/>
  <c r="V1547" i="1"/>
  <c r="W1547" i="1"/>
  <c r="X1547" i="1"/>
  <c r="Y1547" i="1"/>
  <c r="V1548" i="1"/>
  <c r="W1548" i="1"/>
  <c r="X1548" i="1"/>
  <c r="Y1548" i="1"/>
  <c r="V1549" i="1"/>
  <c r="W1549" i="1"/>
  <c r="X1549" i="1"/>
  <c r="Y1549" i="1"/>
  <c r="V1550" i="1"/>
  <c r="W1550" i="1"/>
  <c r="X1550" i="1"/>
  <c r="Y1550" i="1"/>
  <c r="V1551" i="1"/>
  <c r="W1551" i="1"/>
  <c r="X1551" i="1"/>
  <c r="Y1551" i="1"/>
  <c r="V1552" i="1"/>
  <c r="W1552" i="1"/>
  <c r="X1552" i="1"/>
  <c r="Y1552" i="1"/>
  <c r="V1553" i="1"/>
  <c r="W1553" i="1"/>
  <c r="X1553" i="1"/>
  <c r="Y1553" i="1"/>
  <c r="V1554" i="1"/>
  <c r="W1554" i="1"/>
  <c r="X1554" i="1"/>
  <c r="Y1554" i="1"/>
  <c r="V1555" i="1"/>
  <c r="W1555" i="1"/>
  <c r="X1555" i="1"/>
  <c r="Y1555" i="1"/>
  <c r="V1556" i="1"/>
  <c r="W1556" i="1"/>
  <c r="X1556" i="1"/>
  <c r="Y1556" i="1"/>
  <c r="V1557" i="1"/>
  <c r="W1557" i="1"/>
  <c r="X1557" i="1"/>
  <c r="Y1557" i="1"/>
  <c r="V1558" i="1"/>
  <c r="W1558" i="1"/>
  <c r="X1558" i="1"/>
  <c r="Y1558" i="1"/>
  <c r="V1559" i="1"/>
  <c r="W1559" i="1"/>
  <c r="X1559" i="1"/>
  <c r="Y1559" i="1"/>
  <c r="V1560" i="1"/>
  <c r="W1560" i="1"/>
  <c r="X1560" i="1"/>
  <c r="Y1560" i="1"/>
  <c r="V1561" i="1"/>
  <c r="W1561" i="1"/>
  <c r="X1561" i="1"/>
  <c r="Y1561" i="1"/>
  <c r="V1562" i="1"/>
  <c r="W1562" i="1"/>
  <c r="X1562" i="1"/>
  <c r="Y1562" i="1"/>
  <c r="V1563" i="1"/>
  <c r="W1563" i="1"/>
  <c r="X1563" i="1"/>
  <c r="Y1563" i="1"/>
  <c r="V1564" i="1"/>
  <c r="W1564" i="1"/>
  <c r="X1564" i="1"/>
  <c r="Y1564" i="1"/>
  <c r="V1565" i="1"/>
  <c r="W1565" i="1"/>
  <c r="X1565" i="1"/>
  <c r="Y1565" i="1"/>
  <c r="V1566" i="1"/>
  <c r="W1566" i="1"/>
  <c r="X1566" i="1"/>
  <c r="Y1566" i="1"/>
  <c r="V1567" i="1"/>
  <c r="W1567" i="1"/>
  <c r="X1567" i="1"/>
  <c r="Y1567" i="1"/>
  <c r="V1568" i="1"/>
  <c r="W1568" i="1"/>
  <c r="X1568" i="1"/>
  <c r="Y1568" i="1"/>
  <c r="V1569" i="1"/>
  <c r="W1569" i="1"/>
  <c r="X1569" i="1"/>
  <c r="Y1569" i="1"/>
  <c r="V1570" i="1"/>
  <c r="W1570" i="1"/>
  <c r="X1570" i="1"/>
  <c r="Y1570" i="1"/>
  <c r="V1571" i="1"/>
  <c r="W1571" i="1"/>
  <c r="X1571" i="1"/>
  <c r="Y1571" i="1"/>
  <c r="V1572" i="1"/>
  <c r="W1572" i="1"/>
  <c r="X1572" i="1"/>
  <c r="Y1572" i="1"/>
  <c r="V1573" i="1"/>
  <c r="W1573" i="1"/>
  <c r="X1573" i="1"/>
  <c r="Y1573" i="1"/>
  <c r="V1574" i="1"/>
  <c r="W1574" i="1"/>
  <c r="X1574" i="1"/>
  <c r="Y1574" i="1"/>
  <c r="V1575" i="1"/>
  <c r="W1575" i="1"/>
  <c r="X1575" i="1"/>
  <c r="Y1575" i="1"/>
  <c r="V1576" i="1"/>
  <c r="W1576" i="1"/>
  <c r="X1576" i="1"/>
  <c r="Y1576" i="1"/>
  <c r="V1577" i="1"/>
  <c r="W1577" i="1"/>
  <c r="X1577" i="1"/>
  <c r="Y1577" i="1"/>
  <c r="V1578" i="1"/>
  <c r="W1578" i="1"/>
  <c r="X1578" i="1"/>
  <c r="Y1578" i="1"/>
  <c r="V1579" i="1"/>
  <c r="W1579" i="1"/>
  <c r="X1579" i="1"/>
  <c r="Y1579" i="1"/>
  <c r="V1580" i="1"/>
  <c r="W1580" i="1"/>
  <c r="X1580" i="1"/>
  <c r="Y1580" i="1"/>
  <c r="V1581" i="1"/>
  <c r="W1581" i="1"/>
  <c r="X1581" i="1"/>
  <c r="Y1581" i="1"/>
  <c r="V1582" i="1"/>
  <c r="W1582" i="1"/>
  <c r="X1582" i="1"/>
  <c r="Y1582" i="1"/>
  <c r="V1583" i="1"/>
  <c r="W1583" i="1"/>
  <c r="X1583" i="1"/>
  <c r="Y1583" i="1"/>
  <c r="V1584" i="1"/>
  <c r="W1584" i="1"/>
  <c r="X1584" i="1"/>
  <c r="Y1584" i="1"/>
  <c r="V1585" i="1"/>
  <c r="W1585" i="1"/>
  <c r="X1585" i="1"/>
  <c r="Y1585" i="1"/>
  <c r="V1586" i="1"/>
  <c r="W1586" i="1"/>
  <c r="X1586" i="1"/>
  <c r="Y1586" i="1"/>
  <c r="V1587" i="1"/>
  <c r="W1587" i="1"/>
  <c r="X1587" i="1"/>
  <c r="Y1587" i="1"/>
  <c r="V1588" i="1"/>
  <c r="W1588" i="1"/>
  <c r="X1588" i="1"/>
  <c r="Y1588" i="1"/>
  <c r="V1589" i="1"/>
  <c r="W1589" i="1"/>
  <c r="X1589" i="1"/>
  <c r="Y1589" i="1"/>
  <c r="V1590" i="1"/>
  <c r="W1590" i="1"/>
  <c r="X1590" i="1"/>
  <c r="Y1590" i="1"/>
  <c r="V1591" i="1"/>
  <c r="W1591" i="1"/>
  <c r="X1591" i="1"/>
  <c r="Y1591" i="1"/>
  <c r="V1592" i="1"/>
  <c r="W1592" i="1"/>
  <c r="X1592" i="1"/>
  <c r="Y1592" i="1"/>
  <c r="V1593" i="1"/>
  <c r="W1593" i="1"/>
  <c r="X1593" i="1"/>
  <c r="Y1593" i="1"/>
  <c r="V1594" i="1"/>
  <c r="W1594" i="1"/>
  <c r="X1594" i="1"/>
  <c r="Y1594" i="1"/>
  <c r="V1595" i="1"/>
  <c r="W1595" i="1"/>
  <c r="X1595" i="1"/>
  <c r="Y1595" i="1"/>
  <c r="V1596" i="1"/>
  <c r="W1596" i="1"/>
  <c r="X1596" i="1"/>
  <c r="Y1596" i="1"/>
  <c r="V1597" i="1"/>
  <c r="W1597" i="1"/>
  <c r="X1597" i="1"/>
  <c r="Y1597" i="1"/>
  <c r="V1598" i="1"/>
  <c r="W1598" i="1"/>
  <c r="X1598" i="1"/>
  <c r="Y1598" i="1"/>
  <c r="V1599" i="1"/>
  <c r="W1599" i="1"/>
  <c r="X1599" i="1"/>
  <c r="Y1599" i="1"/>
  <c r="V1600" i="1"/>
  <c r="W1600" i="1"/>
  <c r="X1600" i="1"/>
  <c r="Y1600" i="1"/>
  <c r="V1601" i="1"/>
  <c r="W1601" i="1"/>
  <c r="X1601" i="1"/>
  <c r="Y1601" i="1"/>
  <c r="V1602" i="1"/>
  <c r="W1602" i="1"/>
  <c r="X1602" i="1"/>
  <c r="Y1602" i="1"/>
  <c r="V1603" i="1"/>
  <c r="W1603" i="1"/>
  <c r="X1603" i="1"/>
  <c r="Y1603" i="1"/>
  <c r="V1604" i="1"/>
  <c r="W1604" i="1"/>
  <c r="X1604" i="1"/>
  <c r="Y1604" i="1"/>
  <c r="V1605" i="1"/>
  <c r="W1605" i="1"/>
  <c r="X1605" i="1"/>
  <c r="Y1605" i="1"/>
  <c r="V1606" i="1"/>
  <c r="W1606" i="1"/>
  <c r="X1606" i="1"/>
  <c r="Y1606" i="1"/>
  <c r="V1607" i="1"/>
  <c r="W1607" i="1"/>
  <c r="X1607" i="1"/>
  <c r="Y1607" i="1"/>
  <c r="V1608" i="1"/>
  <c r="W1608" i="1"/>
  <c r="X1608" i="1"/>
  <c r="Y1608" i="1"/>
  <c r="V1609" i="1"/>
  <c r="W1609" i="1"/>
  <c r="X1609" i="1"/>
  <c r="Y1609" i="1"/>
  <c r="V1610" i="1"/>
  <c r="W1610" i="1"/>
  <c r="X1610" i="1"/>
  <c r="Y1610" i="1"/>
  <c r="V1611" i="1"/>
  <c r="W1611" i="1"/>
  <c r="X1611" i="1"/>
  <c r="Y1611" i="1"/>
  <c r="V1612" i="1"/>
  <c r="W1612" i="1"/>
  <c r="X1612" i="1"/>
  <c r="Y1612" i="1"/>
  <c r="V1613" i="1"/>
  <c r="W1613" i="1"/>
  <c r="X1613" i="1"/>
  <c r="Y1613" i="1"/>
  <c r="V1614" i="1"/>
  <c r="W1614" i="1"/>
  <c r="X1614" i="1"/>
  <c r="Y1614" i="1"/>
  <c r="V1615" i="1"/>
  <c r="W1615" i="1"/>
  <c r="X1615" i="1"/>
  <c r="Y1615" i="1"/>
  <c r="V1616" i="1"/>
  <c r="W1616" i="1"/>
  <c r="X1616" i="1"/>
  <c r="Y1616" i="1"/>
  <c r="V1617" i="1"/>
  <c r="W1617" i="1"/>
  <c r="X1617" i="1"/>
  <c r="Y1617" i="1"/>
  <c r="V1618" i="1"/>
  <c r="W1618" i="1"/>
  <c r="X1618" i="1"/>
  <c r="Y1618" i="1"/>
  <c r="V1619" i="1"/>
  <c r="W1619" i="1"/>
  <c r="X1619" i="1"/>
  <c r="Y1619" i="1"/>
  <c r="V1620" i="1"/>
  <c r="W1620" i="1"/>
  <c r="X1620" i="1"/>
  <c r="Y1620" i="1"/>
  <c r="V1621" i="1"/>
  <c r="W1621" i="1"/>
  <c r="X1621" i="1"/>
  <c r="Y1621" i="1"/>
  <c r="V1622" i="1"/>
  <c r="W1622" i="1"/>
  <c r="X1622" i="1"/>
  <c r="Y1622" i="1"/>
  <c r="V1623" i="1"/>
  <c r="W1623" i="1"/>
  <c r="X1623" i="1"/>
  <c r="Y1623" i="1"/>
  <c r="V1624" i="1"/>
  <c r="W1624" i="1"/>
  <c r="X1624" i="1"/>
  <c r="Y1624" i="1"/>
  <c r="V1625" i="1"/>
  <c r="W1625" i="1"/>
  <c r="X1625" i="1"/>
  <c r="Y1625" i="1"/>
  <c r="V1626" i="1"/>
  <c r="W1626" i="1"/>
  <c r="X1626" i="1"/>
  <c r="Y1626" i="1"/>
  <c r="V1627" i="1"/>
  <c r="W1627" i="1"/>
  <c r="X1627" i="1"/>
  <c r="Y1627" i="1"/>
  <c r="V1628" i="1"/>
  <c r="W1628" i="1"/>
  <c r="X1628" i="1"/>
  <c r="Y1628" i="1"/>
  <c r="V1629" i="1"/>
  <c r="W1629" i="1"/>
  <c r="X1629" i="1"/>
  <c r="Y1629" i="1"/>
  <c r="V1630" i="1"/>
  <c r="W1630" i="1"/>
  <c r="X1630" i="1"/>
  <c r="Y1630" i="1"/>
  <c r="V1631" i="1"/>
  <c r="W1631" i="1"/>
  <c r="X1631" i="1"/>
  <c r="Y1631" i="1"/>
  <c r="V1632" i="1"/>
  <c r="W1632" i="1"/>
  <c r="X1632" i="1"/>
  <c r="Y1632" i="1"/>
  <c r="V1633" i="1"/>
  <c r="W1633" i="1"/>
  <c r="X1633" i="1"/>
  <c r="Y1633" i="1"/>
  <c r="V1634" i="1"/>
  <c r="W1634" i="1"/>
  <c r="X1634" i="1"/>
  <c r="Y1634" i="1"/>
  <c r="V1635" i="1"/>
  <c r="W1635" i="1"/>
  <c r="X1635" i="1"/>
  <c r="Y1635" i="1"/>
  <c r="V1636" i="1"/>
  <c r="W1636" i="1"/>
  <c r="X1636" i="1"/>
  <c r="Y1636" i="1"/>
  <c r="V1637" i="1"/>
  <c r="W1637" i="1"/>
  <c r="X1637" i="1"/>
  <c r="Y1637" i="1"/>
  <c r="V1638" i="1"/>
  <c r="W1638" i="1"/>
  <c r="X1638" i="1"/>
  <c r="Y1638" i="1"/>
  <c r="V1639" i="1"/>
  <c r="W1639" i="1"/>
  <c r="X1639" i="1"/>
  <c r="Y1639" i="1"/>
  <c r="V1640" i="1"/>
  <c r="W1640" i="1"/>
  <c r="X1640" i="1"/>
  <c r="Y1640" i="1"/>
  <c r="V1641" i="1"/>
  <c r="W1641" i="1"/>
  <c r="X1641" i="1"/>
  <c r="Y1641" i="1"/>
  <c r="V1642" i="1"/>
  <c r="W1642" i="1"/>
  <c r="X1642" i="1"/>
  <c r="Y1642" i="1"/>
  <c r="V1643" i="1"/>
  <c r="W1643" i="1"/>
  <c r="X1643" i="1"/>
  <c r="Y1643" i="1"/>
  <c r="V1644" i="1"/>
  <c r="W1644" i="1"/>
  <c r="X1644" i="1"/>
  <c r="Y1644" i="1"/>
  <c r="V1645" i="1"/>
  <c r="W1645" i="1"/>
  <c r="X1645" i="1"/>
  <c r="Y1645" i="1"/>
  <c r="V1646" i="1"/>
  <c r="W1646" i="1"/>
  <c r="X1646" i="1"/>
  <c r="Y1646" i="1"/>
  <c r="V1647" i="1"/>
  <c r="W1647" i="1"/>
  <c r="X1647" i="1"/>
  <c r="Y1647" i="1"/>
  <c r="V1648" i="1"/>
  <c r="W1648" i="1"/>
  <c r="X1648" i="1"/>
  <c r="Y1648" i="1"/>
  <c r="V1649" i="1"/>
  <c r="W1649" i="1"/>
  <c r="X1649" i="1"/>
  <c r="Y1649" i="1"/>
  <c r="V1650" i="1"/>
  <c r="W1650" i="1"/>
  <c r="X1650" i="1"/>
  <c r="Y1650" i="1"/>
  <c r="V1651" i="1"/>
  <c r="W1651" i="1"/>
  <c r="X1651" i="1"/>
  <c r="Y1651" i="1"/>
  <c r="V1652" i="1"/>
  <c r="W1652" i="1"/>
  <c r="X1652" i="1"/>
  <c r="Y1652" i="1"/>
  <c r="V1653" i="1"/>
  <c r="W1653" i="1"/>
  <c r="X1653" i="1"/>
  <c r="Y1653" i="1"/>
  <c r="V1654" i="1"/>
  <c r="W1654" i="1"/>
  <c r="X1654" i="1"/>
  <c r="Y1654" i="1"/>
  <c r="V1655" i="1"/>
  <c r="W1655" i="1"/>
  <c r="X1655" i="1"/>
  <c r="Y1655" i="1"/>
  <c r="V1656" i="1"/>
  <c r="W1656" i="1"/>
  <c r="X1656" i="1"/>
  <c r="Y1656" i="1"/>
  <c r="V1657" i="1"/>
  <c r="W1657" i="1"/>
  <c r="X1657" i="1"/>
  <c r="Y1657" i="1"/>
  <c r="V1658" i="1"/>
  <c r="W1658" i="1"/>
  <c r="X1658" i="1"/>
  <c r="Y1658" i="1"/>
  <c r="V1659" i="1"/>
  <c r="W1659" i="1"/>
  <c r="X1659" i="1"/>
  <c r="Y1659" i="1"/>
  <c r="V1660" i="1"/>
  <c r="W1660" i="1"/>
  <c r="X1660" i="1"/>
  <c r="Y1660" i="1"/>
  <c r="V1661" i="1"/>
  <c r="W1661" i="1"/>
  <c r="X1661" i="1"/>
  <c r="Y1661" i="1"/>
  <c r="V1662" i="1"/>
  <c r="W1662" i="1"/>
  <c r="X1662" i="1"/>
  <c r="Y1662" i="1"/>
  <c r="V1663" i="1"/>
  <c r="W1663" i="1"/>
  <c r="X1663" i="1"/>
  <c r="Y1663" i="1"/>
  <c r="V1664" i="1"/>
  <c r="W1664" i="1"/>
  <c r="X1664" i="1"/>
  <c r="Y1664" i="1"/>
  <c r="V1665" i="1"/>
  <c r="W1665" i="1"/>
  <c r="X1665" i="1"/>
  <c r="Y1665" i="1"/>
  <c r="V1666" i="1"/>
  <c r="W1666" i="1"/>
  <c r="X1666" i="1"/>
  <c r="Y1666" i="1"/>
  <c r="V1667" i="1"/>
  <c r="W1667" i="1"/>
  <c r="X1667" i="1"/>
  <c r="Y1667" i="1"/>
  <c r="V1668" i="1"/>
  <c r="W1668" i="1"/>
  <c r="X1668" i="1"/>
  <c r="Y1668" i="1"/>
  <c r="V1669" i="1"/>
  <c r="W1669" i="1"/>
  <c r="X1669" i="1"/>
  <c r="Y1669" i="1"/>
  <c r="V1670" i="1"/>
  <c r="W1670" i="1"/>
  <c r="X1670" i="1"/>
  <c r="Y1670" i="1"/>
  <c r="V1671" i="1"/>
  <c r="W1671" i="1"/>
  <c r="X1671" i="1"/>
  <c r="Y1671" i="1"/>
  <c r="V1672" i="1"/>
  <c r="W1672" i="1"/>
  <c r="X1672" i="1"/>
  <c r="Y1672" i="1"/>
  <c r="V1673" i="1"/>
  <c r="W1673" i="1"/>
  <c r="X1673" i="1"/>
  <c r="Y1673" i="1"/>
  <c r="V1674" i="1"/>
  <c r="W1674" i="1"/>
  <c r="X1674" i="1"/>
  <c r="Y1674" i="1"/>
  <c r="V1675" i="1"/>
  <c r="W1675" i="1"/>
  <c r="X1675" i="1"/>
  <c r="Y1675" i="1"/>
  <c r="V1676" i="1"/>
  <c r="W1676" i="1"/>
  <c r="X1676" i="1"/>
  <c r="Y1676" i="1"/>
  <c r="V1677" i="1"/>
  <c r="W1677" i="1"/>
  <c r="X1677" i="1"/>
  <c r="Y1677" i="1"/>
  <c r="V1678" i="1"/>
  <c r="W1678" i="1"/>
  <c r="X1678" i="1"/>
  <c r="Y1678" i="1"/>
  <c r="V1679" i="1"/>
  <c r="W1679" i="1"/>
  <c r="X1679" i="1"/>
  <c r="Y1679" i="1"/>
  <c r="V1680" i="1"/>
  <c r="W1680" i="1"/>
  <c r="X1680" i="1"/>
  <c r="Y1680" i="1"/>
  <c r="V1681" i="1"/>
  <c r="W1681" i="1"/>
  <c r="X1681" i="1"/>
  <c r="Y1681" i="1"/>
  <c r="V1682" i="1"/>
  <c r="W1682" i="1"/>
  <c r="X1682" i="1"/>
  <c r="Y1682" i="1"/>
  <c r="V1683" i="1"/>
  <c r="W1683" i="1"/>
  <c r="X1683" i="1"/>
  <c r="Y1683" i="1"/>
  <c r="V1684" i="1"/>
  <c r="W1684" i="1"/>
  <c r="X1684" i="1"/>
  <c r="Y1684" i="1"/>
  <c r="V1685" i="1"/>
  <c r="W1685" i="1"/>
  <c r="X1685" i="1"/>
  <c r="Y1685" i="1"/>
  <c r="V1686" i="1"/>
  <c r="W1686" i="1"/>
  <c r="X1686" i="1"/>
  <c r="Y1686" i="1"/>
  <c r="V1687" i="1"/>
  <c r="W1687" i="1"/>
  <c r="X1687" i="1"/>
  <c r="Y1687" i="1"/>
  <c r="V1688" i="1"/>
  <c r="W1688" i="1"/>
  <c r="X1688" i="1"/>
  <c r="Y1688" i="1"/>
  <c r="V1689" i="1"/>
  <c r="W1689" i="1"/>
  <c r="X1689" i="1"/>
  <c r="Y1689" i="1"/>
  <c r="V1690" i="1"/>
  <c r="W1690" i="1"/>
  <c r="X1690" i="1"/>
  <c r="Y1690" i="1"/>
  <c r="V1691" i="1"/>
  <c r="W1691" i="1"/>
  <c r="X1691" i="1"/>
  <c r="Y1691" i="1"/>
  <c r="V1692" i="1"/>
  <c r="W1692" i="1"/>
  <c r="X1692" i="1"/>
  <c r="Y1692" i="1"/>
  <c r="V1693" i="1"/>
  <c r="W1693" i="1"/>
  <c r="X1693" i="1"/>
  <c r="Y1693" i="1"/>
  <c r="V1694" i="1"/>
  <c r="W1694" i="1"/>
  <c r="X1694" i="1"/>
  <c r="Y1694" i="1"/>
  <c r="V1695" i="1"/>
  <c r="W1695" i="1"/>
  <c r="X1695" i="1"/>
  <c r="Y1695" i="1"/>
  <c r="V1696" i="1"/>
  <c r="W1696" i="1"/>
  <c r="X1696" i="1"/>
  <c r="Y1696" i="1"/>
  <c r="V1697" i="1"/>
  <c r="W1697" i="1"/>
  <c r="X1697" i="1"/>
  <c r="Y1697" i="1"/>
  <c r="V1698" i="1"/>
  <c r="W1698" i="1"/>
  <c r="X1698" i="1"/>
  <c r="Y1698" i="1"/>
  <c r="V1699" i="1"/>
  <c r="W1699" i="1"/>
  <c r="X1699" i="1"/>
  <c r="Y1699" i="1"/>
  <c r="V1700" i="1"/>
  <c r="W1700" i="1"/>
  <c r="X1700" i="1"/>
  <c r="Y1700" i="1"/>
  <c r="V1701" i="1"/>
  <c r="W1701" i="1"/>
  <c r="X1701" i="1"/>
  <c r="Y1701" i="1"/>
  <c r="V1702" i="1"/>
  <c r="W1702" i="1"/>
  <c r="X1702" i="1"/>
  <c r="Y1702" i="1"/>
  <c r="V1703" i="1"/>
  <c r="W1703" i="1"/>
  <c r="X1703" i="1"/>
  <c r="Y1703" i="1"/>
  <c r="V1704" i="1"/>
  <c r="W1704" i="1"/>
  <c r="X1704" i="1"/>
  <c r="Y1704" i="1"/>
  <c r="V1705" i="1"/>
  <c r="W1705" i="1"/>
  <c r="X1705" i="1"/>
  <c r="Y1705" i="1"/>
  <c r="V1706" i="1"/>
  <c r="W1706" i="1"/>
  <c r="X1706" i="1"/>
  <c r="Y1706" i="1"/>
  <c r="V1707" i="1"/>
  <c r="W1707" i="1"/>
  <c r="X1707" i="1"/>
  <c r="Y1707" i="1"/>
  <c r="V1708" i="1"/>
  <c r="W1708" i="1"/>
  <c r="X1708" i="1"/>
  <c r="Y1708" i="1"/>
  <c r="V1709" i="1"/>
  <c r="W1709" i="1"/>
  <c r="X1709" i="1"/>
  <c r="Y1709" i="1"/>
  <c r="V1710" i="1"/>
  <c r="W1710" i="1"/>
  <c r="X1710" i="1"/>
  <c r="Y1710" i="1"/>
  <c r="V1711" i="1"/>
  <c r="W1711" i="1"/>
  <c r="X1711" i="1"/>
  <c r="Y1711" i="1"/>
  <c r="V1712" i="1"/>
  <c r="W1712" i="1"/>
  <c r="X1712" i="1"/>
  <c r="Y1712" i="1"/>
  <c r="V1713" i="1"/>
  <c r="W1713" i="1"/>
  <c r="X1713" i="1"/>
  <c r="Y1713" i="1"/>
  <c r="V1714" i="1"/>
  <c r="W1714" i="1"/>
  <c r="X1714" i="1"/>
  <c r="Y1714" i="1"/>
  <c r="V1715" i="1"/>
  <c r="W1715" i="1"/>
  <c r="X1715" i="1"/>
  <c r="Y1715" i="1"/>
  <c r="V1716" i="1"/>
  <c r="W1716" i="1"/>
  <c r="X1716" i="1"/>
  <c r="Y1716" i="1"/>
  <c r="V1717" i="1"/>
  <c r="W1717" i="1"/>
  <c r="X1717" i="1"/>
  <c r="Y1717" i="1"/>
  <c r="V1718" i="1"/>
  <c r="W1718" i="1"/>
  <c r="X1718" i="1"/>
  <c r="Y1718" i="1"/>
  <c r="V1719" i="1"/>
  <c r="W1719" i="1"/>
  <c r="X1719" i="1"/>
  <c r="Y1719" i="1"/>
  <c r="V1720" i="1"/>
  <c r="W1720" i="1"/>
  <c r="X1720" i="1"/>
  <c r="Y1720" i="1"/>
  <c r="V1721" i="1"/>
  <c r="W1721" i="1"/>
  <c r="X1721" i="1"/>
  <c r="Y1721" i="1"/>
  <c r="V1722" i="1"/>
  <c r="W1722" i="1"/>
  <c r="X1722" i="1"/>
  <c r="Y1722" i="1"/>
  <c r="V1723" i="1"/>
  <c r="W1723" i="1"/>
  <c r="X1723" i="1"/>
  <c r="Y1723" i="1"/>
  <c r="V1724" i="1"/>
  <c r="W1724" i="1"/>
  <c r="X1724" i="1"/>
  <c r="Y1724" i="1"/>
  <c r="V1725" i="1"/>
  <c r="W1725" i="1"/>
  <c r="X1725" i="1"/>
  <c r="Y1725" i="1"/>
  <c r="V1726" i="1"/>
  <c r="W1726" i="1"/>
  <c r="X1726" i="1"/>
  <c r="Y1726" i="1"/>
  <c r="V1727" i="1"/>
  <c r="W1727" i="1"/>
  <c r="X1727" i="1"/>
  <c r="Y1727" i="1"/>
  <c r="V1728" i="1"/>
  <c r="W1728" i="1"/>
  <c r="X1728" i="1"/>
  <c r="Y1728" i="1"/>
  <c r="V1729" i="1"/>
  <c r="W1729" i="1"/>
  <c r="X1729" i="1"/>
  <c r="Y1729" i="1"/>
  <c r="V1730" i="1"/>
  <c r="W1730" i="1"/>
  <c r="X1730" i="1"/>
  <c r="Y1730" i="1"/>
  <c r="V1731" i="1"/>
  <c r="W1731" i="1"/>
  <c r="X1731" i="1"/>
  <c r="Y1731" i="1"/>
  <c r="V1732" i="1"/>
  <c r="W1732" i="1"/>
  <c r="X1732" i="1"/>
  <c r="Y1732" i="1"/>
  <c r="V1733" i="1"/>
  <c r="W1733" i="1"/>
  <c r="X1733" i="1"/>
  <c r="Y1733" i="1"/>
  <c r="V1734" i="1"/>
  <c r="W1734" i="1"/>
  <c r="X1734" i="1"/>
  <c r="Y1734" i="1"/>
  <c r="V1735" i="1"/>
  <c r="W1735" i="1"/>
  <c r="X1735" i="1"/>
  <c r="Y1735" i="1"/>
  <c r="V1736" i="1"/>
  <c r="W1736" i="1"/>
  <c r="X1736" i="1"/>
  <c r="Y1736" i="1"/>
  <c r="V1737" i="1"/>
  <c r="W1737" i="1"/>
  <c r="X1737" i="1"/>
  <c r="Y1737" i="1"/>
  <c r="V1738" i="1"/>
  <c r="W1738" i="1"/>
  <c r="X1738" i="1"/>
  <c r="Y1738" i="1"/>
  <c r="V1739" i="1"/>
  <c r="W1739" i="1"/>
  <c r="X1739" i="1"/>
  <c r="Y1739" i="1"/>
  <c r="V1740" i="1"/>
  <c r="W1740" i="1"/>
  <c r="X1740" i="1"/>
  <c r="Y1740" i="1"/>
  <c r="V1741" i="1"/>
  <c r="W1741" i="1"/>
  <c r="X1741" i="1"/>
  <c r="Y1741" i="1"/>
  <c r="V1742" i="1"/>
  <c r="W1742" i="1"/>
  <c r="X1742" i="1"/>
  <c r="Y1742" i="1"/>
  <c r="V1743" i="1"/>
  <c r="W1743" i="1"/>
  <c r="X1743" i="1"/>
  <c r="Y1743" i="1"/>
  <c r="V1744" i="1"/>
  <c r="W1744" i="1"/>
  <c r="X1744" i="1"/>
  <c r="Y1744" i="1"/>
  <c r="V1745" i="1"/>
  <c r="W1745" i="1"/>
  <c r="X1745" i="1"/>
  <c r="Y1745" i="1"/>
  <c r="V1746" i="1"/>
  <c r="W1746" i="1"/>
  <c r="X1746" i="1"/>
  <c r="Y1746" i="1"/>
  <c r="V1747" i="1"/>
  <c r="W1747" i="1"/>
  <c r="X1747" i="1"/>
  <c r="Y1747" i="1"/>
  <c r="V1748" i="1"/>
  <c r="W1748" i="1"/>
  <c r="X1748" i="1"/>
  <c r="Y1748" i="1"/>
  <c r="V1749" i="1"/>
  <c r="W1749" i="1"/>
  <c r="X1749" i="1"/>
  <c r="Y1749" i="1"/>
  <c r="V1750" i="1"/>
  <c r="W1750" i="1"/>
  <c r="X1750" i="1"/>
  <c r="Y1750" i="1"/>
  <c r="V1751" i="1"/>
  <c r="W1751" i="1"/>
  <c r="X1751" i="1"/>
  <c r="Y1751" i="1"/>
  <c r="V1752" i="1"/>
  <c r="W1752" i="1"/>
  <c r="X1752" i="1"/>
  <c r="Y1752" i="1"/>
  <c r="V1753" i="1"/>
  <c r="W1753" i="1"/>
  <c r="X1753" i="1"/>
  <c r="Y1753" i="1"/>
  <c r="V1754" i="1"/>
  <c r="W1754" i="1"/>
  <c r="X1754" i="1"/>
  <c r="Y1754" i="1"/>
  <c r="V1755" i="1"/>
  <c r="W1755" i="1"/>
  <c r="X1755" i="1"/>
  <c r="Y1755" i="1"/>
  <c r="V1756" i="1"/>
  <c r="W1756" i="1"/>
  <c r="X1756" i="1"/>
  <c r="Y1756" i="1"/>
  <c r="V1757" i="1"/>
  <c r="W1757" i="1"/>
  <c r="X1757" i="1"/>
  <c r="Y1757" i="1"/>
  <c r="V1758" i="1"/>
  <c r="W1758" i="1"/>
  <c r="X1758" i="1"/>
  <c r="Y1758" i="1"/>
  <c r="V1759" i="1"/>
  <c r="W1759" i="1"/>
  <c r="X1759" i="1"/>
  <c r="Y1759" i="1"/>
  <c r="V1760" i="1"/>
  <c r="W1760" i="1"/>
  <c r="X1760" i="1"/>
  <c r="Y1760" i="1"/>
  <c r="V1761" i="1"/>
  <c r="W1761" i="1"/>
  <c r="X1761" i="1"/>
  <c r="Y1761" i="1"/>
  <c r="V1762" i="1"/>
  <c r="W1762" i="1"/>
  <c r="X1762" i="1"/>
  <c r="Y1762" i="1"/>
  <c r="V1763" i="1"/>
  <c r="W1763" i="1"/>
  <c r="X1763" i="1"/>
  <c r="Y1763" i="1"/>
  <c r="V1764" i="1"/>
  <c r="W1764" i="1"/>
  <c r="X1764" i="1"/>
  <c r="Y1764" i="1"/>
  <c r="V1765" i="1"/>
  <c r="W1765" i="1"/>
  <c r="X1765" i="1"/>
  <c r="Y1765" i="1"/>
  <c r="V1766" i="1"/>
  <c r="W1766" i="1"/>
  <c r="X1766" i="1"/>
  <c r="Y1766" i="1"/>
  <c r="V1767" i="1"/>
  <c r="W1767" i="1"/>
  <c r="X1767" i="1"/>
  <c r="Y1767" i="1"/>
  <c r="V1768" i="1"/>
  <c r="W1768" i="1"/>
  <c r="X1768" i="1"/>
  <c r="Y1768" i="1"/>
  <c r="V1769" i="1"/>
  <c r="W1769" i="1"/>
  <c r="X1769" i="1"/>
  <c r="Y1769" i="1"/>
  <c r="V1770" i="1"/>
  <c r="W1770" i="1"/>
  <c r="X1770" i="1"/>
  <c r="Y1770" i="1"/>
  <c r="V1771" i="1"/>
  <c r="W1771" i="1"/>
  <c r="X1771" i="1"/>
  <c r="Y1771" i="1"/>
  <c r="V1772" i="1"/>
  <c r="W1772" i="1"/>
  <c r="X1772" i="1"/>
  <c r="Y1772" i="1"/>
  <c r="V1773" i="1"/>
  <c r="W1773" i="1"/>
  <c r="X1773" i="1"/>
  <c r="Y1773" i="1"/>
  <c r="V1774" i="1"/>
  <c r="W1774" i="1"/>
  <c r="X1774" i="1"/>
  <c r="Y1774" i="1"/>
  <c r="V1775" i="1"/>
  <c r="W1775" i="1"/>
  <c r="X1775" i="1"/>
  <c r="Y1775" i="1"/>
  <c r="V1776" i="1"/>
  <c r="W1776" i="1"/>
  <c r="X1776" i="1"/>
  <c r="Y1776" i="1"/>
  <c r="V1777" i="1"/>
  <c r="W1777" i="1"/>
  <c r="X1777" i="1"/>
  <c r="Y1777" i="1"/>
  <c r="V1778" i="1"/>
  <c r="W1778" i="1"/>
  <c r="X1778" i="1"/>
  <c r="Y1778" i="1"/>
  <c r="V1779" i="1"/>
  <c r="W1779" i="1"/>
  <c r="X1779" i="1"/>
  <c r="Y1779" i="1"/>
  <c r="V1780" i="1"/>
  <c r="W1780" i="1"/>
  <c r="X1780" i="1"/>
  <c r="Y1780" i="1"/>
  <c r="V1781" i="1"/>
  <c r="W1781" i="1"/>
  <c r="X1781" i="1"/>
  <c r="Y1781" i="1"/>
  <c r="V1782" i="1"/>
  <c r="W1782" i="1"/>
  <c r="X1782" i="1"/>
  <c r="Y1782" i="1"/>
  <c r="V1783" i="1"/>
  <c r="W1783" i="1"/>
  <c r="X1783" i="1"/>
  <c r="Y1783" i="1"/>
  <c r="V1784" i="1"/>
  <c r="W1784" i="1"/>
  <c r="X1784" i="1"/>
  <c r="Y1784" i="1"/>
  <c r="V1785" i="1"/>
  <c r="W1785" i="1"/>
  <c r="X1785" i="1"/>
  <c r="Y1785" i="1"/>
  <c r="V1786" i="1"/>
  <c r="W1786" i="1"/>
  <c r="X1786" i="1"/>
  <c r="Y1786" i="1"/>
  <c r="V1787" i="1"/>
  <c r="W1787" i="1"/>
  <c r="X1787" i="1"/>
  <c r="Y1787" i="1"/>
  <c r="V1788" i="1"/>
  <c r="W1788" i="1"/>
  <c r="X1788" i="1"/>
  <c r="Y1788" i="1"/>
  <c r="V1789" i="1"/>
  <c r="W1789" i="1"/>
  <c r="X1789" i="1"/>
  <c r="Y1789" i="1"/>
  <c r="V1790" i="1"/>
  <c r="W1790" i="1"/>
  <c r="X1790" i="1"/>
  <c r="Y1790" i="1"/>
  <c r="V1791" i="1"/>
  <c r="W1791" i="1"/>
  <c r="X1791" i="1"/>
  <c r="Y1791" i="1"/>
  <c r="V1792" i="1"/>
  <c r="W1792" i="1"/>
  <c r="X1792" i="1"/>
  <c r="Y1792" i="1"/>
  <c r="V1793" i="1"/>
  <c r="W1793" i="1"/>
  <c r="X1793" i="1"/>
  <c r="Y1793" i="1"/>
  <c r="V1794" i="1"/>
  <c r="W1794" i="1"/>
  <c r="X1794" i="1"/>
  <c r="Y1794" i="1"/>
  <c r="V1795" i="1"/>
  <c r="W1795" i="1"/>
  <c r="X1795" i="1"/>
  <c r="Y1795" i="1"/>
  <c r="V1796" i="1"/>
  <c r="W1796" i="1"/>
  <c r="X1796" i="1"/>
  <c r="Y1796" i="1"/>
  <c r="V1797" i="1"/>
  <c r="W1797" i="1"/>
  <c r="X1797" i="1"/>
  <c r="Y1797" i="1"/>
  <c r="V1798" i="1"/>
  <c r="W1798" i="1"/>
  <c r="X1798" i="1"/>
  <c r="Y1798" i="1"/>
  <c r="V1799" i="1"/>
  <c r="W1799" i="1"/>
  <c r="X1799" i="1"/>
  <c r="Y1799" i="1"/>
  <c r="V1800" i="1"/>
  <c r="W1800" i="1"/>
  <c r="X1800" i="1"/>
  <c r="Y1800" i="1"/>
  <c r="V1801" i="1"/>
  <c r="W1801" i="1"/>
  <c r="X1801" i="1"/>
  <c r="Y1801" i="1"/>
  <c r="V1802" i="1"/>
  <c r="W1802" i="1"/>
  <c r="X1802" i="1"/>
  <c r="Y1802" i="1"/>
  <c r="V1803" i="1"/>
  <c r="W1803" i="1"/>
  <c r="X1803" i="1"/>
  <c r="Y1803" i="1"/>
  <c r="V1804" i="1"/>
  <c r="W1804" i="1"/>
  <c r="X1804" i="1"/>
  <c r="Y1804" i="1"/>
  <c r="V1805" i="1"/>
  <c r="W1805" i="1"/>
  <c r="X1805" i="1"/>
  <c r="Y1805" i="1"/>
  <c r="V1806" i="1"/>
  <c r="W1806" i="1"/>
  <c r="X1806" i="1"/>
  <c r="Y1806" i="1"/>
  <c r="V1807" i="1"/>
  <c r="W1807" i="1"/>
  <c r="X1807" i="1"/>
  <c r="Y1807" i="1"/>
  <c r="V1808" i="1"/>
  <c r="W1808" i="1"/>
  <c r="X1808" i="1"/>
  <c r="Y1808" i="1"/>
  <c r="V1809" i="1"/>
  <c r="W1809" i="1"/>
  <c r="X1809" i="1"/>
  <c r="Y1809" i="1"/>
  <c r="V1810" i="1"/>
  <c r="W1810" i="1"/>
  <c r="X1810" i="1"/>
  <c r="Y1810" i="1"/>
  <c r="V1811" i="1"/>
  <c r="W1811" i="1"/>
  <c r="X1811" i="1"/>
  <c r="Y1811" i="1"/>
  <c r="V1812" i="1"/>
  <c r="W1812" i="1"/>
  <c r="X1812" i="1"/>
  <c r="Y1812" i="1"/>
  <c r="V1813" i="1"/>
  <c r="W1813" i="1"/>
  <c r="X1813" i="1"/>
  <c r="Y1813" i="1"/>
  <c r="V1814" i="1"/>
  <c r="W1814" i="1"/>
  <c r="X1814" i="1"/>
  <c r="Y1814" i="1"/>
  <c r="V1815" i="1"/>
  <c r="W1815" i="1"/>
  <c r="X1815" i="1"/>
  <c r="Y1815" i="1"/>
  <c r="V1816" i="1"/>
  <c r="W1816" i="1"/>
  <c r="X1816" i="1"/>
  <c r="Y1816" i="1"/>
  <c r="V1817" i="1"/>
  <c r="W1817" i="1"/>
  <c r="X1817" i="1"/>
  <c r="Y1817" i="1"/>
  <c r="V1818" i="1"/>
  <c r="W1818" i="1"/>
  <c r="X1818" i="1"/>
  <c r="Y1818" i="1"/>
  <c r="V1819" i="1"/>
  <c r="W1819" i="1"/>
  <c r="X1819" i="1"/>
  <c r="Y1819" i="1"/>
  <c r="V1820" i="1"/>
  <c r="W1820" i="1"/>
  <c r="X1820" i="1"/>
  <c r="Y1820" i="1"/>
  <c r="V1821" i="1"/>
  <c r="W1821" i="1"/>
  <c r="X1821" i="1"/>
  <c r="Y1821" i="1"/>
  <c r="V1822" i="1"/>
  <c r="W1822" i="1"/>
  <c r="X1822" i="1"/>
  <c r="Y1822" i="1"/>
  <c r="V1823" i="1"/>
  <c r="W1823" i="1"/>
  <c r="X1823" i="1"/>
  <c r="Y1823" i="1"/>
  <c r="V1824" i="1"/>
  <c r="W1824" i="1"/>
  <c r="X1824" i="1"/>
  <c r="Y1824" i="1"/>
  <c r="V1825" i="1"/>
  <c r="W1825" i="1"/>
  <c r="X1825" i="1"/>
  <c r="Y1825" i="1"/>
  <c r="V1826" i="1"/>
  <c r="W1826" i="1"/>
  <c r="X1826" i="1"/>
  <c r="Y1826" i="1"/>
  <c r="V1827" i="1"/>
  <c r="W1827" i="1"/>
  <c r="X1827" i="1"/>
  <c r="Y1827" i="1"/>
  <c r="V1828" i="1"/>
  <c r="W1828" i="1"/>
  <c r="X1828" i="1"/>
  <c r="Y1828" i="1"/>
  <c r="V1829" i="1"/>
  <c r="W1829" i="1"/>
  <c r="X1829" i="1"/>
  <c r="Y1829" i="1"/>
  <c r="V1830" i="1"/>
  <c r="W1830" i="1"/>
  <c r="X1830" i="1"/>
  <c r="Y1830" i="1"/>
  <c r="V1831" i="1"/>
  <c r="W1831" i="1"/>
  <c r="X1831" i="1"/>
  <c r="Y1831" i="1"/>
  <c r="V1832" i="1"/>
  <c r="W1832" i="1"/>
  <c r="X1832" i="1"/>
  <c r="Y1832" i="1"/>
  <c r="V1833" i="1"/>
  <c r="W1833" i="1"/>
  <c r="X1833" i="1"/>
  <c r="Y1833" i="1"/>
  <c r="V1834" i="1"/>
  <c r="W1834" i="1"/>
  <c r="X1834" i="1"/>
  <c r="Y1834" i="1"/>
  <c r="V1835" i="1"/>
  <c r="W1835" i="1"/>
  <c r="X1835" i="1"/>
  <c r="Y1835" i="1"/>
  <c r="V1836" i="1"/>
  <c r="W1836" i="1"/>
  <c r="X1836" i="1"/>
  <c r="Y1836" i="1"/>
  <c r="V1837" i="1"/>
  <c r="W1837" i="1"/>
  <c r="X1837" i="1"/>
  <c r="Y1837" i="1"/>
  <c r="V1838" i="1"/>
  <c r="W1838" i="1"/>
  <c r="X1838" i="1"/>
  <c r="Y1838" i="1"/>
  <c r="V1839" i="1"/>
  <c r="W1839" i="1"/>
  <c r="X1839" i="1"/>
  <c r="Y1839" i="1"/>
  <c r="V1840" i="1"/>
  <c r="W1840" i="1"/>
  <c r="X1840" i="1"/>
  <c r="Y1840" i="1"/>
  <c r="V1841" i="1"/>
  <c r="W1841" i="1"/>
  <c r="X1841" i="1"/>
  <c r="Y1841" i="1"/>
  <c r="V1842" i="1"/>
  <c r="W1842" i="1"/>
  <c r="X1842" i="1"/>
  <c r="Y1842" i="1"/>
  <c r="V1843" i="1"/>
  <c r="W1843" i="1"/>
  <c r="X1843" i="1"/>
  <c r="Y1843" i="1"/>
  <c r="V1844" i="1"/>
  <c r="W1844" i="1"/>
  <c r="X1844" i="1"/>
  <c r="Y1844" i="1"/>
  <c r="V1845" i="1"/>
  <c r="W1845" i="1"/>
  <c r="X1845" i="1"/>
  <c r="Y1845" i="1"/>
  <c r="V1846" i="1"/>
  <c r="W1846" i="1"/>
  <c r="X1846" i="1"/>
  <c r="Y1846" i="1"/>
  <c r="V1847" i="1"/>
  <c r="W1847" i="1"/>
  <c r="X1847" i="1"/>
  <c r="Y1847" i="1"/>
  <c r="V1848" i="1"/>
  <c r="W1848" i="1"/>
  <c r="X1848" i="1"/>
  <c r="Y1848" i="1"/>
  <c r="V1849" i="1"/>
  <c r="W1849" i="1"/>
  <c r="X1849" i="1"/>
  <c r="Y1849" i="1"/>
  <c r="V1850" i="1"/>
  <c r="W1850" i="1"/>
  <c r="X1850" i="1"/>
  <c r="Y1850" i="1"/>
  <c r="V1851" i="1"/>
  <c r="W1851" i="1"/>
  <c r="X1851" i="1"/>
  <c r="Y1851" i="1"/>
  <c r="V1852" i="1"/>
  <c r="W1852" i="1"/>
  <c r="X1852" i="1"/>
  <c r="Y1852" i="1"/>
  <c r="V1853" i="1"/>
  <c r="W1853" i="1"/>
  <c r="X1853" i="1"/>
  <c r="Y1853" i="1"/>
  <c r="V1854" i="1"/>
  <c r="W1854" i="1"/>
  <c r="X1854" i="1"/>
  <c r="Y1854" i="1"/>
  <c r="V1855" i="1"/>
  <c r="W1855" i="1"/>
  <c r="X1855" i="1"/>
  <c r="Y1855" i="1"/>
  <c r="V1856" i="1"/>
  <c r="W1856" i="1"/>
  <c r="X1856" i="1"/>
  <c r="Y1856" i="1"/>
  <c r="V1857" i="1"/>
  <c r="W1857" i="1"/>
  <c r="X1857" i="1"/>
  <c r="Y1857" i="1"/>
  <c r="V1858" i="1"/>
  <c r="W1858" i="1"/>
  <c r="X1858" i="1"/>
  <c r="Y1858" i="1"/>
  <c r="V1859" i="1"/>
  <c r="W1859" i="1"/>
  <c r="X1859" i="1"/>
  <c r="Y1859" i="1"/>
  <c r="V1860" i="1"/>
  <c r="W1860" i="1"/>
  <c r="X1860" i="1"/>
  <c r="Y1860" i="1"/>
  <c r="V1861" i="1"/>
  <c r="W1861" i="1"/>
  <c r="X1861" i="1"/>
  <c r="Y1861" i="1"/>
  <c r="V1862" i="1"/>
  <c r="W1862" i="1"/>
  <c r="X1862" i="1"/>
  <c r="Y1862" i="1"/>
  <c r="V1863" i="1"/>
  <c r="W1863" i="1"/>
  <c r="X1863" i="1"/>
  <c r="Y1863" i="1"/>
  <c r="V1864" i="1"/>
  <c r="W1864" i="1"/>
  <c r="X1864" i="1"/>
  <c r="Y1864" i="1"/>
  <c r="V1865" i="1"/>
  <c r="W1865" i="1"/>
  <c r="X1865" i="1"/>
  <c r="Y1865" i="1"/>
  <c r="V1866" i="1"/>
  <c r="W1866" i="1"/>
  <c r="X1866" i="1"/>
  <c r="Y1866" i="1"/>
  <c r="V1867" i="1"/>
  <c r="W1867" i="1"/>
  <c r="X1867" i="1"/>
  <c r="Y1867" i="1"/>
  <c r="V1868" i="1"/>
  <c r="W1868" i="1"/>
  <c r="X1868" i="1"/>
  <c r="Y1868" i="1"/>
  <c r="V1869" i="1"/>
  <c r="W1869" i="1"/>
  <c r="X1869" i="1"/>
  <c r="Y1869" i="1"/>
  <c r="V1870" i="1"/>
  <c r="W1870" i="1"/>
  <c r="X1870" i="1"/>
  <c r="Y1870" i="1"/>
  <c r="V1871" i="1"/>
  <c r="W1871" i="1"/>
  <c r="X1871" i="1"/>
  <c r="Y1871" i="1"/>
  <c r="V1872" i="1"/>
  <c r="W1872" i="1"/>
  <c r="X1872" i="1"/>
  <c r="Y1872" i="1"/>
  <c r="V1873" i="1"/>
  <c r="W1873" i="1"/>
  <c r="X1873" i="1"/>
  <c r="Y1873" i="1"/>
  <c r="V1874" i="1"/>
  <c r="W1874" i="1"/>
  <c r="X1874" i="1"/>
  <c r="Y1874" i="1"/>
  <c r="V1875" i="1"/>
  <c r="W1875" i="1"/>
  <c r="X1875" i="1"/>
  <c r="Y1875" i="1"/>
  <c r="V1876" i="1"/>
  <c r="W1876" i="1"/>
  <c r="X1876" i="1"/>
  <c r="Y1876" i="1"/>
  <c r="V1877" i="1"/>
  <c r="W1877" i="1"/>
  <c r="X1877" i="1"/>
  <c r="Y1877" i="1"/>
  <c r="V1878" i="1"/>
  <c r="W1878" i="1"/>
  <c r="X1878" i="1"/>
  <c r="Y1878" i="1"/>
  <c r="V1879" i="1"/>
  <c r="W1879" i="1"/>
  <c r="X1879" i="1"/>
  <c r="Y1879" i="1"/>
  <c r="V1880" i="1"/>
  <c r="W1880" i="1"/>
  <c r="X1880" i="1"/>
  <c r="Y1880" i="1"/>
  <c r="V1881" i="1"/>
  <c r="W1881" i="1"/>
  <c r="X1881" i="1"/>
  <c r="Y1881" i="1"/>
  <c r="V1882" i="1"/>
  <c r="W1882" i="1"/>
  <c r="X1882" i="1"/>
  <c r="Y1882" i="1"/>
  <c r="V1883" i="1"/>
  <c r="W1883" i="1"/>
  <c r="X1883" i="1"/>
  <c r="Y1883" i="1"/>
  <c r="V1884" i="1"/>
  <c r="W1884" i="1"/>
  <c r="X1884" i="1"/>
  <c r="Y1884" i="1"/>
  <c r="V1885" i="1"/>
  <c r="W1885" i="1"/>
  <c r="X1885" i="1"/>
  <c r="Y1885" i="1"/>
  <c r="V1886" i="1"/>
  <c r="W1886" i="1"/>
  <c r="X1886" i="1"/>
  <c r="Y1886" i="1"/>
  <c r="V1887" i="1"/>
  <c r="W1887" i="1"/>
  <c r="X1887" i="1"/>
  <c r="Y1887" i="1"/>
  <c r="V1888" i="1"/>
  <c r="W1888" i="1"/>
  <c r="X1888" i="1"/>
  <c r="Y1888" i="1"/>
  <c r="V1889" i="1"/>
  <c r="W1889" i="1"/>
  <c r="X1889" i="1"/>
  <c r="Y1889" i="1"/>
  <c r="V1890" i="1"/>
  <c r="W1890" i="1"/>
  <c r="X1890" i="1"/>
  <c r="Y1890" i="1"/>
  <c r="V1891" i="1"/>
  <c r="W1891" i="1"/>
  <c r="X1891" i="1"/>
  <c r="Y1891" i="1"/>
  <c r="V1892" i="1"/>
  <c r="W1892" i="1"/>
  <c r="X1892" i="1"/>
  <c r="Y1892" i="1"/>
  <c r="V1893" i="1"/>
  <c r="W1893" i="1"/>
  <c r="X1893" i="1"/>
  <c r="Y1893" i="1"/>
  <c r="V1894" i="1"/>
  <c r="W1894" i="1"/>
  <c r="X1894" i="1"/>
  <c r="Y1894" i="1"/>
  <c r="V1895" i="1"/>
  <c r="W1895" i="1"/>
  <c r="X1895" i="1"/>
  <c r="Y1895" i="1"/>
  <c r="V1896" i="1"/>
  <c r="W1896" i="1"/>
  <c r="X1896" i="1"/>
  <c r="Y1896" i="1"/>
  <c r="V1897" i="1"/>
  <c r="W1897" i="1"/>
  <c r="X1897" i="1"/>
  <c r="Y1897" i="1"/>
  <c r="V1898" i="1"/>
  <c r="W1898" i="1"/>
  <c r="X1898" i="1"/>
  <c r="Y1898" i="1"/>
  <c r="V1899" i="1"/>
  <c r="W1899" i="1"/>
  <c r="X1899" i="1"/>
  <c r="Y1899" i="1"/>
  <c r="V1900" i="1"/>
  <c r="W1900" i="1"/>
  <c r="X1900" i="1"/>
  <c r="Y1900" i="1"/>
  <c r="V1901" i="1"/>
  <c r="W1901" i="1"/>
  <c r="X1901" i="1"/>
  <c r="Y1901" i="1"/>
  <c r="V1902" i="1"/>
  <c r="W1902" i="1"/>
  <c r="X1902" i="1"/>
  <c r="Y1902" i="1"/>
  <c r="V1903" i="1"/>
  <c r="W1903" i="1"/>
  <c r="X1903" i="1"/>
  <c r="Y1903" i="1"/>
  <c r="V1904" i="1"/>
  <c r="W1904" i="1"/>
  <c r="X1904" i="1"/>
  <c r="Y1904" i="1"/>
  <c r="V1905" i="1"/>
  <c r="W1905" i="1"/>
  <c r="X1905" i="1"/>
  <c r="Y1905" i="1"/>
  <c r="V1906" i="1"/>
  <c r="W1906" i="1"/>
  <c r="X1906" i="1"/>
  <c r="Y1906" i="1"/>
  <c r="V1907" i="1"/>
  <c r="W1907" i="1"/>
  <c r="X1907" i="1"/>
  <c r="Y1907" i="1"/>
  <c r="V1908" i="1"/>
  <c r="W1908" i="1"/>
  <c r="X1908" i="1"/>
  <c r="Y1908" i="1"/>
  <c r="V1909" i="1"/>
  <c r="W1909" i="1"/>
  <c r="X1909" i="1"/>
  <c r="Y1909" i="1"/>
  <c r="V1910" i="1"/>
  <c r="W1910" i="1"/>
  <c r="X1910" i="1"/>
  <c r="Y1910" i="1"/>
  <c r="V1911" i="1"/>
  <c r="W1911" i="1"/>
  <c r="X1911" i="1"/>
  <c r="Y1911" i="1"/>
  <c r="V1912" i="1"/>
  <c r="W1912" i="1"/>
  <c r="X1912" i="1"/>
  <c r="Y1912" i="1"/>
  <c r="V1913" i="1"/>
  <c r="W1913" i="1"/>
  <c r="X1913" i="1"/>
  <c r="Y1913" i="1"/>
  <c r="V1914" i="1"/>
  <c r="W1914" i="1"/>
  <c r="X1914" i="1"/>
  <c r="Y1914" i="1"/>
  <c r="V1915" i="1"/>
  <c r="W1915" i="1"/>
  <c r="X1915" i="1"/>
  <c r="Y1915" i="1"/>
  <c r="V1916" i="1"/>
  <c r="W1916" i="1"/>
  <c r="X1916" i="1"/>
  <c r="Y1916" i="1"/>
  <c r="V1917" i="1"/>
  <c r="W1917" i="1"/>
  <c r="X1917" i="1"/>
  <c r="Y1917" i="1"/>
  <c r="V1918" i="1"/>
  <c r="W1918" i="1"/>
  <c r="X1918" i="1"/>
  <c r="Y1918" i="1"/>
  <c r="V1919" i="1"/>
  <c r="W1919" i="1"/>
  <c r="X1919" i="1"/>
  <c r="Y1919" i="1"/>
  <c r="V1920" i="1"/>
  <c r="W1920" i="1"/>
  <c r="X1920" i="1"/>
  <c r="Y1920" i="1"/>
  <c r="V1921" i="1"/>
  <c r="W1921" i="1"/>
  <c r="X1921" i="1"/>
  <c r="Y1921" i="1"/>
  <c r="V1922" i="1"/>
  <c r="W1922" i="1"/>
  <c r="X1922" i="1"/>
  <c r="Y1922" i="1"/>
  <c r="V1923" i="1"/>
  <c r="W1923" i="1"/>
  <c r="X1923" i="1"/>
  <c r="Y1923" i="1"/>
  <c r="V1924" i="1"/>
  <c r="W1924" i="1"/>
  <c r="X1924" i="1"/>
  <c r="Y1924" i="1"/>
  <c r="V1925" i="1"/>
  <c r="W1925" i="1"/>
  <c r="X1925" i="1"/>
  <c r="Y1925" i="1"/>
  <c r="V1926" i="1"/>
  <c r="W1926" i="1"/>
  <c r="X1926" i="1"/>
  <c r="Y1926" i="1"/>
  <c r="V1927" i="1"/>
  <c r="W1927" i="1"/>
  <c r="X1927" i="1"/>
  <c r="Y1927" i="1"/>
  <c r="V1928" i="1"/>
  <c r="W1928" i="1"/>
  <c r="X1928" i="1"/>
  <c r="Y1928" i="1"/>
  <c r="V1929" i="1"/>
  <c r="W1929" i="1"/>
  <c r="X1929" i="1"/>
  <c r="Y1929" i="1"/>
  <c r="V1930" i="1"/>
  <c r="W1930" i="1"/>
  <c r="X1930" i="1"/>
  <c r="Y1930" i="1"/>
  <c r="V1931" i="1"/>
  <c r="W1931" i="1"/>
  <c r="X1931" i="1"/>
  <c r="Y1931" i="1"/>
  <c r="V1932" i="1"/>
  <c r="W1932" i="1"/>
  <c r="X1932" i="1"/>
  <c r="Y1932" i="1"/>
  <c r="V1933" i="1"/>
  <c r="W1933" i="1"/>
  <c r="X1933" i="1"/>
  <c r="Y1933" i="1"/>
  <c r="V1934" i="1"/>
  <c r="W1934" i="1"/>
  <c r="X1934" i="1"/>
  <c r="Y1934" i="1"/>
  <c r="V1935" i="1"/>
  <c r="W1935" i="1"/>
  <c r="X1935" i="1"/>
  <c r="Y1935" i="1"/>
  <c r="V1936" i="1"/>
  <c r="W1936" i="1"/>
  <c r="X1936" i="1"/>
  <c r="Y1936" i="1"/>
  <c r="V1937" i="1"/>
  <c r="W1937" i="1"/>
  <c r="X1937" i="1"/>
  <c r="Y1937" i="1"/>
  <c r="V1938" i="1"/>
  <c r="W1938" i="1"/>
  <c r="X1938" i="1"/>
  <c r="Y1938" i="1"/>
  <c r="V1939" i="1"/>
  <c r="W1939" i="1"/>
  <c r="X1939" i="1"/>
  <c r="Y1939" i="1"/>
  <c r="V1940" i="1"/>
  <c r="W1940" i="1"/>
  <c r="X1940" i="1"/>
  <c r="Y1940" i="1"/>
  <c r="V1941" i="1"/>
  <c r="W1941" i="1"/>
  <c r="X1941" i="1"/>
  <c r="Y1941" i="1"/>
  <c r="V1942" i="1"/>
  <c r="W1942" i="1"/>
  <c r="X1942" i="1"/>
  <c r="Y1942" i="1"/>
  <c r="V1943" i="1"/>
  <c r="W1943" i="1"/>
  <c r="X1943" i="1"/>
  <c r="Y1943" i="1"/>
  <c r="V1944" i="1"/>
  <c r="W1944" i="1"/>
  <c r="X1944" i="1"/>
  <c r="Y1944" i="1"/>
  <c r="V1945" i="1"/>
  <c r="W1945" i="1"/>
  <c r="X1945" i="1"/>
  <c r="Y1945" i="1"/>
  <c r="V1946" i="1"/>
  <c r="W1946" i="1"/>
  <c r="X1946" i="1"/>
  <c r="Y1946" i="1"/>
  <c r="V1947" i="1"/>
  <c r="W1947" i="1"/>
  <c r="X1947" i="1"/>
  <c r="Y1947" i="1"/>
  <c r="V1948" i="1"/>
  <c r="W1948" i="1"/>
  <c r="X1948" i="1"/>
  <c r="Y1948" i="1"/>
  <c r="V1949" i="1"/>
  <c r="W1949" i="1"/>
  <c r="X1949" i="1"/>
  <c r="Y1949" i="1"/>
  <c r="V1950" i="1"/>
  <c r="W1950" i="1"/>
  <c r="X1950" i="1"/>
  <c r="Y1950" i="1"/>
  <c r="V1951" i="1"/>
  <c r="W1951" i="1"/>
  <c r="X1951" i="1"/>
  <c r="Y1951" i="1"/>
  <c r="V1952" i="1"/>
  <c r="W1952" i="1"/>
  <c r="X1952" i="1"/>
  <c r="Y1952" i="1"/>
  <c r="V1953" i="1"/>
  <c r="W1953" i="1"/>
  <c r="X1953" i="1"/>
  <c r="Y1953" i="1"/>
  <c r="V1954" i="1"/>
  <c r="W1954" i="1"/>
  <c r="X1954" i="1"/>
  <c r="Y1954" i="1"/>
  <c r="V1955" i="1"/>
  <c r="W1955" i="1"/>
  <c r="X1955" i="1"/>
  <c r="Y1955" i="1"/>
  <c r="V1956" i="1"/>
  <c r="W1956" i="1"/>
  <c r="X1956" i="1"/>
  <c r="Y1956" i="1"/>
  <c r="V1957" i="1"/>
  <c r="W1957" i="1"/>
  <c r="X1957" i="1"/>
  <c r="Y1957" i="1"/>
  <c r="V1958" i="1"/>
  <c r="W1958" i="1"/>
  <c r="X1958" i="1"/>
  <c r="Y1958" i="1"/>
  <c r="V1959" i="1"/>
  <c r="W1959" i="1"/>
  <c r="X1959" i="1"/>
  <c r="Y1959" i="1"/>
  <c r="V1960" i="1"/>
  <c r="W1960" i="1"/>
  <c r="X1960" i="1"/>
  <c r="Y1960" i="1"/>
  <c r="V1961" i="1"/>
  <c r="W1961" i="1"/>
  <c r="X1961" i="1"/>
  <c r="Y1961" i="1"/>
  <c r="V1962" i="1"/>
  <c r="W1962" i="1"/>
  <c r="X1962" i="1"/>
  <c r="Y1962" i="1"/>
  <c r="V1963" i="1"/>
  <c r="W1963" i="1"/>
  <c r="X1963" i="1"/>
  <c r="Y1963" i="1"/>
  <c r="V1964" i="1"/>
  <c r="W1964" i="1"/>
  <c r="X1964" i="1"/>
  <c r="Y1964" i="1"/>
  <c r="V1965" i="1"/>
  <c r="W1965" i="1"/>
  <c r="X1965" i="1"/>
  <c r="Y1965" i="1"/>
  <c r="V1966" i="1"/>
  <c r="W1966" i="1"/>
  <c r="X1966" i="1"/>
  <c r="Y1966" i="1"/>
  <c r="V1967" i="1"/>
  <c r="W1967" i="1"/>
  <c r="X1967" i="1"/>
  <c r="Y1967" i="1"/>
  <c r="V1968" i="1"/>
  <c r="W1968" i="1"/>
  <c r="X1968" i="1"/>
  <c r="Y1968" i="1"/>
  <c r="V1969" i="1"/>
  <c r="W1969" i="1"/>
  <c r="X1969" i="1"/>
  <c r="Y1969" i="1"/>
  <c r="V1970" i="1"/>
  <c r="W1970" i="1"/>
  <c r="X1970" i="1"/>
  <c r="Y1970" i="1"/>
  <c r="V1971" i="1"/>
  <c r="W1971" i="1"/>
  <c r="X1971" i="1"/>
  <c r="Y1971" i="1"/>
  <c r="V1972" i="1"/>
  <c r="W1972" i="1"/>
  <c r="X1972" i="1"/>
  <c r="Y1972" i="1"/>
  <c r="V1973" i="1"/>
  <c r="W1973" i="1"/>
  <c r="X1973" i="1"/>
  <c r="Y1973" i="1"/>
  <c r="V1974" i="1"/>
  <c r="W1974" i="1"/>
  <c r="X1974" i="1"/>
  <c r="Y1974" i="1"/>
  <c r="V1975" i="1"/>
  <c r="W1975" i="1"/>
  <c r="X1975" i="1"/>
  <c r="Y1975" i="1"/>
  <c r="V1976" i="1"/>
  <c r="W1976" i="1"/>
  <c r="X1976" i="1"/>
  <c r="Y1976" i="1"/>
  <c r="V1977" i="1"/>
  <c r="W1977" i="1"/>
  <c r="X1977" i="1"/>
  <c r="Y1977" i="1"/>
  <c r="V1978" i="1"/>
  <c r="W1978" i="1"/>
  <c r="X1978" i="1"/>
  <c r="Y1978" i="1"/>
  <c r="V1979" i="1"/>
  <c r="W1979" i="1"/>
  <c r="X1979" i="1"/>
  <c r="Y1979" i="1"/>
  <c r="V1980" i="1"/>
  <c r="W1980" i="1"/>
  <c r="X1980" i="1"/>
  <c r="Y1980" i="1"/>
  <c r="V1981" i="1"/>
  <c r="W1981" i="1"/>
  <c r="X1981" i="1"/>
  <c r="Y1981" i="1"/>
  <c r="V1982" i="1"/>
  <c r="W1982" i="1"/>
  <c r="X1982" i="1"/>
  <c r="Y1982" i="1"/>
  <c r="V1983" i="1"/>
  <c r="W1983" i="1"/>
  <c r="X1983" i="1"/>
  <c r="Y1983" i="1"/>
  <c r="V1984" i="1"/>
  <c r="W1984" i="1"/>
  <c r="X1984" i="1"/>
  <c r="Y1984" i="1"/>
  <c r="V1985" i="1"/>
  <c r="W1985" i="1"/>
  <c r="X1985" i="1"/>
  <c r="Y1985" i="1"/>
  <c r="V1986" i="1"/>
  <c r="W1986" i="1"/>
  <c r="X1986" i="1"/>
  <c r="Y1986" i="1"/>
  <c r="V1987" i="1"/>
  <c r="W1987" i="1"/>
  <c r="X1987" i="1"/>
  <c r="Y1987" i="1"/>
  <c r="V1988" i="1"/>
  <c r="W1988" i="1"/>
  <c r="X1988" i="1"/>
  <c r="Y1988" i="1"/>
  <c r="V1989" i="1"/>
  <c r="W1989" i="1"/>
  <c r="X1989" i="1"/>
  <c r="Y1989" i="1"/>
  <c r="V1990" i="1"/>
  <c r="W1990" i="1"/>
  <c r="X1990" i="1"/>
  <c r="Y1990" i="1"/>
  <c r="V1991" i="1"/>
  <c r="W1991" i="1"/>
  <c r="X1991" i="1"/>
  <c r="Y1991" i="1"/>
  <c r="V1992" i="1"/>
  <c r="W1992" i="1"/>
  <c r="X1992" i="1"/>
  <c r="Y1992" i="1"/>
  <c r="V1993" i="1"/>
  <c r="W1993" i="1"/>
  <c r="X1993" i="1"/>
  <c r="Y1993" i="1"/>
  <c r="V1994" i="1"/>
  <c r="W1994" i="1"/>
  <c r="X1994" i="1"/>
  <c r="Y1994" i="1"/>
  <c r="V1995" i="1"/>
  <c r="W1995" i="1"/>
  <c r="X1995" i="1"/>
  <c r="Y1995" i="1"/>
  <c r="V1996" i="1"/>
  <c r="W1996" i="1"/>
  <c r="X1996" i="1"/>
  <c r="Y1996" i="1"/>
  <c r="V1997" i="1"/>
  <c r="W1997" i="1"/>
  <c r="X1997" i="1"/>
  <c r="Y1997" i="1"/>
  <c r="V1998" i="1"/>
  <c r="W1998" i="1"/>
  <c r="X1998" i="1"/>
  <c r="Y1998" i="1"/>
  <c r="V1999" i="1"/>
  <c r="W1999" i="1"/>
  <c r="X1999" i="1"/>
  <c r="Y1999" i="1"/>
  <c r="V2000" i="1"/>
  <c r="W2000" i="1"/>
  <c r="X2000" i="1"/>
  <c r="Y2000" i="1"/>
  <c r="V2001" i="1"/>
  <c r="W2001" i="1"/>
  <c r="X2001" i="1"/>
  <c r="Y2001" i="1"/>
  <c r="V2002" i="1"/>
  <c r="W2002" i="1"/>
  <c r="X2002" i="1"/>
  <c r="Y2002" i="1"/>
  <c r="V2003" i="1"/>
  <c r="W2003" i="1"/>
  <c r="X2003" i="1"/>
  <c r="Y2003" i="1"/>
  <c r="V2004" i="1"/>
  <c r="W2004" i="1"/>
  <c r="X2004" i="1"/>
  <c r="Y2004" i="1"/>
  <c r="V2005" i="1"/>
  <c r="W2005" i="1"/>
  <c r="X2005" i="1"/>
  <c r="Y2005" i="1"/>
  <c r="V2006" i="1"/>
  <c r="W2006" i="1"/>
  <c r="X2006" i="1"/>
  <c r="Y2006" i="1"/>
  <c r="V2007" i="1"/>
  <c r="W2007" i="1"/>
  <c r="X2007" i="1"/>
  <c r="Y2007" i="1"/>
  <c r="V2008" i="1"/>
  <c r="W2008" i="1"/>
  <c r="X2008" i="1"/>
  <c r="Y2008" i="1"/>
  <c r="V2009" i="1"/>
  <c r="W2009" i="1"/>
  <c r="X2009" i="1"/>
  <c r="Y2009" i="1"/>
  <c r="V2010" i="1"/>
  <c r="W2010" i="1"/>
  <c r="X2010" i="1"/>
  <c r="Y2010" i="1"/>
  <c r="V2011" i="1"/>
  <c r="W2011" i="1"/>
  <c r="X2011" i="1"/>
  <c r="Y2011" i="1"/>
  <c r="V2012" i="1"/>
  <c r="W2012" i="1"/>
  <c r="X2012" i="1"/>
  <c r="Y2012" i="1"/>
  <c r="V2013" i="1"/>
  <c r="W2013" i="1"/>
  <c r="X2013" i="1"/>
  <c r="Y2013" i="1"/>
  <c r="V2014" i="1"/>
  <c r="W2014" i="1"/>
  <c r="X2014" i="1"/>
  <c r="Y2014" i="1"/>
  <c r="V2015" i="1"/>
  <c r="W2015" i="1"/>
  <c r="X2015" i="1"/>
  <c r="Y2015" i="1"/>
  <c r="V2016" i="1"/>
  <c r="W2016" i="1"/>
  <c r="X2016" i="1"/>
  <c r="Y2016" i="1"/>
  <c r="V2017" i="1"/>
  <c r="W2017" i="1"/>
  <c r="X2017" i="1"/>
  <c r="Y2017" i="1"/>
  <c r="V2018" i="1"/>
  <c r="W2018" i="1"/>
  <c r="X2018" i="1"/>
  <c r="Y2018" i="1"/>
  <c r="V2019" i="1"/>
  <c r="W2019" i="1"/>
  <c r="X2019" i="1"/>
  <c r="Y2019" i="1"/>
  <c r="V2020" i="1"/>
  <c r="W2020" i="1"/>
  <c r="X2020" i="1"/>
  <c r="Y2020" i="1"/>
  <c r="V2021" i="1"/>
  <c r="W2021" i="1"/>
  <c r="X2021" i="1"/>
  <c r="Y2021" i="1"/>
  <c r="V2022" i="1"/>
  <c r="W2022" i="1"/>
  <c r="X2022" i="1"/>
  <c r="Y2022" i="1"/>
  <c r="V2023" i="1"/>
  <c r="W2023" i="1"/>
  <c r="X2023" i="1"/>
  <c r="Y2023" i="1"/>
  <c r="V2024" i="1"/>
  <c r="W2024" i="1"/>
  <c r="X2024" i="1"/>
  <c r="Y2024" i="1"/>
  <c r="V2025" i="1"/>
  <c r="W2025" i="1"/>
  <c r="X2025" i="1"/>
  <c r="Y2025" i="1"/>
  <c r="V2026" i="1"/>
  <c r="W2026" i="1"/>
  <c r="X2026" i="1"/>
  <c r="Y2026" i="1"/>
  <c r="V2027" i="1"/>
  <c r="W2027" i="1"/>
  <c r="X2027" i="1"/>
  <c r="Y2027" i="1"/>
  <c r="V2028" i="1"/>
  <c r="W2028" i="1"/>
  <c r="X2028" i="1"/>
  <c r="Y2028" i="1"/>
  <c r="V2029" i="1"/>
  <c r="W2029" i="1"/>
  <c r="X2029" i="1"/>
  <c r="Y2029" i="1"/>
  <c r="V2030" i="1"/>
  <c r="W2030" i="1"/>
  <c r="X2030" i="1"/>
  <c r="Y2030" i="1"/>
  <c r="V2031" i="1"/>
  <c r="W2031" i="1"/>
  <c r="X2031" i="1"/>
  <c r="Y2031" i="1"/>
  <c r="V2032" i="1"/>
  <c r="W2032" i="1"/>
  <c r="X2032" i="1"/>
  <c r="Y2032" i="1"/>
  <c r="V2033" i="1"/>
  <c r="W2033" i="1"/>
  <c r="X2033" i="1"/>
  <c r="Y2033" i="1"/>
  <c r="V2034" i="1"/>
  <c r="W2034" i="1"/>
  <c r="X2034" i="1"/>
  <c r="Y2034" i="1"/>
  <c r="V2035" i="1"/>
  <c r="W2035" i="1"/>
  <c r="X2035" i="1"/>
  <c r="Y2035" i="1"/>
  <c r="V2036" i="1"/>
  <c r="W2036" i="1"/>
  <c r="X2036" i="1"/>
  <c r="Y2036" i="1"/>
  <c r="V2037" i="1"/>
  <c r="W2037" i="1"/>
  <c r="X2037" i="1"/>
  <c r="Y2037" i="1"/>
  <c r="V2038" i="1"/>
  <c r="W2038" i="1"/>
  <c r="X2038" i="1"/>
  <c r="Y2038" i="1"/>
  <c r="V2039" i="1"/>
  <c r="W2039" i="1"/>
  <c r="X2039" i="1"/>
  <c r="Y2039" i="1"/>
  <c r="V2040" i="1"/>
  <c r="W2040" i="1"/>
  <c r="X2040" i="1"/>
  <c r="Y2040" i="1"/>
  <c r="V2041" i="1"/>
  <c r="W2041" i="1"/>
  <c r="X2041" i="1"/>
  <c r="Y2041" i="1"/>
  <c r="V2042" i="1"/>
  <c r="W2042" i="1"/>
  <c r="X2042" i="1"/>
  <c r="Y2042" i="1"/>
  <c r="V2043" i="1"/>
  <c r="W2043" i="1"/>
  <c r="X2043" i="1"/>
  <c r="Y2043" i="1"/>
  <c r="V2044" i="1"/>
  <c r="W2044" i="1"/>
  <c r="X2044" i="1"/>
  <c r="Y2044" i="1"/>
  <c r="V2045" i="1"/>
  <c r="W2045" i="1"/>
  <c r="X2045" i="1"/>
  <c r="Y2045" i="1"/>
  <c r="V2046" i="1"/>
  <c r="W2046" i="1"/>
  <c r="X2046" i="1"/>
  <c r="Y2046" i="1"/>
  <c r="V2047" i="1"/>
  <c r="W2047" i="1"/>
  <c r="X2047" i="1"/>
  <c r="Y2047" i="1"/>
  <c r="V2048" i="1"/>
  <c r="W2048" i="1"/>
  <c r="X2048" i="1"/>
  <c r="Y2048" i="1"/>
  <c r="V2049" i="1"/>
  <c r="W2049" i="1"/>
  <c r="X2049" i="1"/>
  <c r="Y2049" i="1"/>
  <c r="V2050" i="1"/>
  <c r="W2050" i="1"/>
  <c r="X2050" i="1"/>
  <c r="Y2050" i="1"/>
  <c r="V2051" i="1"/>
  <c r="W2051" i="1"/>
  <c r="X2051" i="1"/>
  <c r="Y2051" i="1"/>
  <c r="V2052" i="1"/>
  <c r="W2052" i="1"/>
  <c r="X2052" i="1"/>
  <c r="Y2052" i="1"/>
  <c r="V2053" i="1"/>
  <c r="W2053" i="1"/>
  <c r="X2053" i="1"/>
  <c r="Y2053" i="1"/>
  <c r="V2054" i="1"/>
  <c r="W2054" i="1"/>
  <c r="X2054" i="1"/>
  <c r="Y2054" i="1"/>
  <c r="V2055" i="1"/>
  <c r="W2055" i="1"/>
  <c r="X2055" i="1"/>
  <c r="Y2055" i="1"/>
  <c r="V2056" i="1"/>
  <c r="W2056" i="1"/>
  <c r="X2056" i="1"/>
  <c r="Y2056" i="1"/>
  <c r="V2057" i="1"/>
  <c r="W2057" i="1"/>
  <c r="X2057" i="1"/>
  <c r="Y2057" i="1"/>
  <c r="V2058" i="1"/>
  <c r="W2058" i="1"/>
  <c r="X2058" i="1"/>
  <c r="Y2058" i="1"/>
  <c r="V2059" i="1"/>
  <c r="W2059" i="1"/>
  <c r="X2059" i="1"/>
  <c r="Y2059" i="1"/>
  <c r="V2060" i="1"/>
  <c r="W2060" i="1"/>
  <c r="X2060" i="1"/>
  <c r="Y2060" i="1"/>
  <c r="V2061" i="1"/>
  <c r="W2061" i="1"/>
  <c r="X2061" i="1"/>
  <c r="Y2061" i="1"/>
  <c r="V2062" i="1"/>
  <c r="W2062" i="1"/>
  <c r="X2062" i="1"/>
  <c r="Y2062" i="1"/>
  <c r="V2063" i="1"/>
  <c r="W2063" i="1"/>
  <c r="X2063" i="1"/>
  <c r="Y2063" i="1"/>
  <c r="V2064" i="1"/>
  <c r="W2064" i="1"/>
  <c r="X2064" i="1"/>
  <c r="Y2064" i="1"/>
  <c r="V2065" i="1"/>
  <c r="W2065" i="1"/>
  <c r="X2065" i="1"/>
  <c r="Y2065" i="1"/>
  <c r="V2066" i="1"/>
  <c r="W2066" i="1"/>
  <c r="X2066" i="1"/>
  <c r="Y2066" i="1"/>
  <c r="V2067" i="1"/>
  <c r="W2067" i="1"/>
  <c r="X2067" i="1"/>
  <c r="Y2067" i="1"/>
  <c r="V2068" i="1"/>
  <c r="W2068" i="1"/>
  <c r="X2068" i="1"/>
  <c r="Y2068" i="1"/>
  <c r="V2069" i="1"/>
  <c r="W2069" i="1"/>
  <c r="X2069" i="1"/>
  <c r="Y2069" i="1"/>
  <c r="V2070" i="1"/>
  <c r="W2070" i="1"/>
  <c r="X2070" i="1"/>
  <c r="Y2070" i="1"/>
  <c r="V2071" i="1"/>
  <c r="W2071" i="1"/>
  <c r="X2071" i="1"/>
  <c r="Y2071" i="1"/>
  <c r="V2072" i="1"/>
  <c r="W2072" i="1"/>
  <c r="X2072" i="1"/>
  <c r="Y2072" i="1"/>
  <c r="V2073" i="1"/>
  <c r="W2073" i="1"/>
  <c r="X2073" i="1"/>
  <c r="Y2073" i="1"/>
  <c r="V2074" i="1"/>
  <c r="W2074" i="1"/>
  <c r="X2074" i="1"/>
  <c r="Y2074" i="1"/>
  <c r="V2075" i="1"/>
  <c r="W2075" i="1"/>
  <c r="X2075" i="1"/>
  <c r="Y2075" i="1"/>
  <c r="V2076" i="1"/>
  <c r="W2076" i="1"/>
  <c r="X2076" i="1"/>
  <c r="Y2076" i="1"/>
  <c r="V2077" i="1"/>
  <c r="W2077" i="1"/>
  <c r="X2077" i="1"/>
  <c r="Y2077" i="1"/>
  <c r="V2078" i="1"/>
  <c r="W2078" i="1"/>
  <c r="X2078" i="1"/>
  <c r="Y2078" i="1"/>
  <c r="V2079" i="1"/>
  <c r="W2079" i="1"/>
  <c r="X2079" i="1"/>
  <c r="Y2079" i="1"/>
  <c r="V2080" i="1"/>
  <c r="W2080" i="1"/>
  <c r="X2080" i="1"/>
  <c r="Y2080" i="1"/>
  <c r="V2081" i="1"/>
  <c r="W2081" i="1"/>
  <c r="X2081" i="1"/>
  <c r="Y2081" i="1"/>
  <c r="V2082" i="1"/>
  <c r="W2082" i="1"/>
  <c r="X2082" i="1"/>
  <c r="Y2082" i="1"/>
  <c r="V2083" i="1"/>
  <c r="W2083" i="1"/>
  <c r="X2083" i="1"/>
  <c r="Y2083" i="1"/>
  <c r="V2084" i="1"/>
  <c r="W2084" i="1"/>
  <c r="X2084" i="1"/>
  <c r="Y2084" i="1"/>
  <c r="V2085" i="1"/>
  <c r="W2085" i="1"/>
  <c r="X2085" i="1"/>
  <c r="Y2085" i="1"/>
  <c r="V2086" i="1"/>
  <c r="W2086" i="1"/>
  <c r="X2086" i="1"/>
  <c r="Y2086" i="1"/>
  <c r="V2087" i="1"/>
  <c r="W2087" i="1"/>
  <c r="X2087" i="1"/>
  <c r="Y2087" i="1"/>
  <c r="V2088" i="1"/>
  <c r="W2088" i="1"/>
  <c r="X2088" i="1"/>
  <c r="Y2088" i="1"/>
  <c r="V2089" i="1"/>
  <c r="W2089" i="1"/>
  <c r="X2089" i="1"/>
  <c r="Y2089" i="1"/>
  <c r="V2090" i="1"/>
  <c r="W2090" i="1"/>
  <c r="X2090" i="1"/>
  <c r="Y2090" i="1"/>
  <c r="V2091" i="1"/>
  <c r="W2091" i="1"/>
  <c r="X2091" i="1"/>
  <c r="Y2091" i="1"/>
  <c r="V2092" i="1"/>
  <c r="W2092" i="1"/>
  <c r="X2092" i="1"/>
  <c r="Y2092" i="1"/>
  <c r="V2093" i="1"/>
  <c r="W2093" i="1"/>
  <c r="X2093" i="1"/>
  <c r="Y2093" i="1"/>
  <c r="V2094" i="1"/>
  <c r="W2094" i="1"/>
  <c r="X2094" i="1"/>
  <c r="Y2094" i="1"/>
  <c r="V2095" i="1"/>
  <c r="W2095" i="1"/>
  <c r="X2095" i="1"/>
  <c r="Y2095" i="1"/>
  <c r="V2096" i="1"/>
  <c r="W2096" i="1"/>
  <c r="X2096" i="1"/>
  <c r="Y2096" i="1"/>
  <c r="V2097" i="1"/>
  <c r="W2097" i="1"/>
  <c r="X2097" i="1"/>
  <c r="Y2097" i="1"/>
  <c r="V2098" i="1"/>
  <c r="W2098" i="1"/>
  <c r="X2098" i="1"/>
  <c r="Y2098" i="1"/>
  <c r="V2099" i="1"/>
  <c r="W2099" i="1"/>
  <c r="X2099" i="1"/>
  <c r="Y2099" i="1"/>
  <c r="V2100" i="1"/>
  <c r="W2100" i="1"/>
  <c r="X2100" i="1"/>
  <c r="Y2100" i="1"/>
  <c r="V2101" i="1"/>
  <c r="W2101" i="1"/>
  <c r="X2101" i="1"/>
  <c r="Y2101" i="1"/>
  <c r="V2102" i="1"/>
  <c r="W2102" i="1"/>
  <c r="X2102" i="1"/>
  <c r="Y2102" i="1"/>
  <c r="V2103" i="1"/>
  <c r="W2103" i="1"/>
  <c r="X2103" i="1"/>
  <c r="Y2103" i="1"/>
  <c r="V2104" i="1"/>
  <c r="W2104" i="1"/>
  <c r="X2104" i="1"/>
  <c r="Y2104" i="1"/>
  <c r="V2105" i="1"/>
  <c r="W2105" i="1"/>
  <c r="X2105" i="1"/>
  <c r="Y2105" i="1"/>
  <c r="V2106" i="1"/>
  <c r="W2106" i="1"/>
  <c r="X2106" i="1"/>
  <c r="Y2106" i="1"/>
  <c r="V2107" i="1"/>
  <c r="W2107" i="1"/>
  <c r="X2107" i="1"/>
  <c r="Y2107" i="1"/>
  <c r="V2108" i="1"/>
  <c r="W2108" i="1"/>
  <c r="X2108" i="1"/>
  <c r="Y2108" i="1"/>
  <c r="V2109" i="1"/>
  <c r="W2109" i="1"/>
  <c r="X2109" i="1"/>
  <c r="Y2109" i="1"/>
  <c r="V2110" i="1"/>
  <c r="W2110" i="1"/>
  <c r="X2110" i="1"/>
  <c r="Y2110" i="1"/>
  <c r="V2111" i="1"/>
  <c r="W2111" i="1"/>
  <c r="X2111" i="1"/>
  <c r="Y2111" i="1"/>
  <c r="V2112" i="1"/>
  <c r="W2112" i="1"/>
  <c r="X2112" i="1"/>
  <c r="Y2112" i="1"/>
  <c r="V2113" i="1"/>
  <c r="W2113" i="1"/>
  <c r="X2113" i="1"/>
  <c r="Y2113" i="1"/>
  <c r="V2114" i="1"/>
  <c r="W2114" i="1"/>
  <c r="X2114" i="1"/>
  <c r="Y2114" i="1"/>
  <c r="V2115" i="1"/>
  <c r="W2115" i="1"/>
  <c r="X2115" i="1"/>
  <c r="Y2115" i="1"/>
  <c r="V2116" i="1"/>
  <c r="W2116" i="1"/>
  <c r="X2116" i="1"/>
  <c r="Y2116" i="1"/>
  <c r="V2117" i="1"/>
  <c r="W2117" i="1"/>
  <c r="X2117" i="1"/>
  <c r="Y2117" i="1"/>
  <c r="V2118" i="1"/>
  <c r="W2118" i="1"/>
  <c r="X2118" i="1"/>
  <c r="Y2118" i="1"/>
  <c r="V2119" i="1"/>
  <c r="W2119" i="1"/>
  <c r="X2119" i="1"/>
  <c r="Y2119" i="1"/>
  <c r="V2120" i="1"/>
  <c r="W2120" i="1"/>
  <c r="X2120" i="1"/>
  <c r="Y2120" i="1"/>
  <c r="V2121" i="1"/>
  <c r="W2121" i="1"/>
  <c r="X2121" i="1"/>
  <c r="Y2121" i="1"/>
  <c r="V2122" i="1"/>
  <c r="W2122" i="1"/>
  <c r="X2122" i="1"/>
  <c r="Y2122" i="1"/>
  <c r="V2123" i="1"/>
  <c r="W2123" i="1"/>
  <c r="X2123" i="1"/>
  <c r="Y2123" i="1"/>
  <c r="V2124" i="1"/>
  <c r="W2124" i="1"/>
  <c r="X2124" i="1"/>
  <c r="Y2124" i="1"/>
  <c r="V2125" i="1"/>
  <c r="W2125" i="1"/>
  <c r="X2125" i="1"/>
  <c r="Y2125" i="1"/>
  <c r="V2126" i="1"/>
  <c r="W2126" i="1"/>
  <c r="X2126" i="1"/>
  <c r="Y2126" i="1"/>
  <c r="V2127" i="1"/>
  <c r="W2127" i="1"/>
  <c r="X2127" i="1"/>
  <c r="Y2127" i="1"/>
  <c r="V2128" i="1"/>
  <c r="W2128" i="1"/>
  <c r="X2128" i="1"/>
  <c r="Y2128" i="1"/>
  <c r="V2129" i="1"/>
  <c r="W2129" i="1"/>
  <c r="X2129" i="1"/>
  <c r="Y2129" i="1"/>
  <c r="V2130" i="1"/>
  <c r="W2130" i="1"/>
  <c r="X2130" i="1"/>
  <c r="Y2130" i="1"/>
  <c r="V2131" i="1"/>
  <c r="W2131" i="1"/>
  <c r="X2131" i="1"/>
  <c r="Y2131" i="1"/>
  <c r="V2132" i="1"/>
  <c r="W2132" i="1"/>
  <c r="X2132" i="1"/>
  <c r="Y2132" i="1"/>
  <c r="V2133" i="1"/>
  <c r="W2133" i="1"/>
  <c r="X2133" i="1"/>
  <c r="Y2133" i="1"/>
  <c r="V2134" i="1"/>
  <c r="W2134" i="1"/>
  <c r="X2134" i="1"/>
  <c r="Y2134" i="1"/>
  <c r="V2135" i="1"/>
  <c r="W2135" i="1"/>
  <c r="X2135" i="1"/>
  <c r="Y2135" i="1"/>
  <c r="V2136" i="1"/>
  <c r="W2136" i="1"/>
  <c r="X2136" i="1"/>
  <c r="Y2136" i="1"/>
  <c r="V2137" i="1"/>
  <c r="W2137" i="1"/>
  <c r="X2137" i="1"/>
  <c r="Y2137" i="1"/>
  <c r="V2138" i="1"/>
  <c r="W2138" i="1"/>
  <c r="X2138" i="1"/>
  <c r="Y2138" i="1"/>
  <c r="V2139" i="1"/>
  <c r="W2139" i="1"/>
  <c r="X2139" i="1"/>
  <c r="Y2139" i="1"/>
  <c r="V2140" i="1"/>
  <c r="W2140" i="1"/>
  <c r="X2140" i="1"/>
  <c r="Y2140" i="1"/>
  <c r="V2141" i="1"/>
  <c r="W2141" i="1"/>
  <c r="X2141" i="1"/>
  <c r="Y2141" i="1"/>
  <c r="V2142" i="1"/>
  <c r="W2142" i="1"/>
  <c r="X2142" i="1"/>
  <c r="Y2142" i="1"/>
  <c r="V2143" i="1"/>
  <c r="W2143" i="1"/>
  <c r="X2143" i="1"/>
  <c r="Y2143" i="1"/>
  <c r="V2144" i="1"/>
  <c r="W2144" i="1"/>
  <c r="X2144" i="1"/>
  <c r="Y2144" i="1"/>
  <c r="V2145" i="1"/>
  <c r="W2145" i="1"/>
  <c r="X2145" i="1"/>
  <c r="Y2145" i="1"/>
  <c r="V2146" i="1"/>
  <c r="W2146" i="1"/>
  <c r="X2146" i="1"/>
  <c r="Y2146" i="1"/>
  <c r="V2147" i="1"/>
  <c r="W2147" i="1"/>
  <c r="X2147" i="1"/>
  <c r="Y2147" i="1"/>
  <c r="V2148" i="1"/>
  <c r="W2148" i="1"/>
  <c r="X2148" i="1"/>
  <c r="Y2148" i="1"/>
  <c r="V2149" i="1"/>
  <c r="W2149" i="1"/>
  <c r="X2149" i="1"/>
  <c r="Y2149" i="1"/>
  <c r="V2150" i="1"/>
  <c r="W2150" i="1"/>
  <c r="X2150" i="1"/>
  <c r="Y2150" i="1"/>
  <c r="V2151" i="1"/>
  <c r="W2151" i="1"/>
  <c r="X2151" i="1"/>
  <c r="Y2151" i="1"/>
  <c r="V2152" i="1"/>
  <c r="W2152" i="1"/>
  <c r="X2152" i="1"/>
  <c r="Y2152" i="1"/>
  <c r="V2153" i="1"/>
  <c r="W2153" i="1"/>
  <c r="X2153" i="1"/>
  <c r="Y2153" i="1"/>
  <c r="V2154" i="1"/>
  <c r="W2154" i="1"/>
  <c r="X2154" i="1"/>
  <c r="Y2154" i="1"/>
  <c r="V2155" i="1"/>
  <c r="W2155" i="1"/>
  <c r="X2155" i="1"/>
  <c r="Y2155" i="1"/>
  <c r="V2156" i="1"/>
  <c r="W2156" i="1"/>
  <c r="X2156" i="1"/>
  <c r="Y2156" i="1"/>
  <c r="V2157" i="1"/>
  <c r="W2157" i="1"/>
  <c r="X2157" i="1"/>
  <c r="Y2157" i="1"/>
  <c r="V2158" i="1"/>
  <c r="W2158" i="1"/>
  <c r="X2158" i="1"/>
  <c r="Y2158" i="1"/>
  <c r="V2159" i="1"/>
  <c r="W2159" i="1"/>
  <c r="X2159" i="1"/>
  <c r="Y2159" i="1"/>
  <c r="V2160" i="1"/>
  <c r="W2160" i="1"/>
  <c r="X2160" i="1"/>
  <c r="Y2160" i="1"/>
  <c r="V2161" i="1"/>
  <c r="W2161" i="1"/>
  <c r="X2161" i="1"/>
  <c r="Y2161" i="1"/>
  <c r="V2162" i="1"/>
  <c r="W2162" i="1"/>
  <c r="X2162" i="1"/>
  <c r="Y2162" i="1"/>
  <c r="V2163" i="1"/>
  <c r="W2163" i="1"/>
  <c r="X2163" i="1"/>
  <c r="Y2163" i="1"/>
  <c r="V2164" i="1"/>
  <c r="W2164" i="1"/>
  <c r="X2164" i="1"/>
  <c r="Y2164" i="1"/>
  <c r="V2165" i="1"/>
  <c r="W2165" i="1"/>
  <c r="X2165" i="1"/>
  <c r="Y2165" i="1"/>
  <c r="V2166" i="1"/>
  <c r="W2166" i="1"/>
  <c r="X2166" i="1"/>
  <c r="Y2166" i="1"/>
  <c r="V2167" i="1"/>
  <c r="W2167" i="1"/>
  <c r="X2167" i="1"/>
  <c r="Y2167" i="1"/>
  <c r="V2168" i="1"/>
  <c r="W2168" i="1"/>
  <c r="X2168" i="1"/>
  <c r="Y2168" i="1"/>
  <c r="V2169" i="1"/>
  <c r="W2169" i="1"/>
  <c r="X2169" i="1"/>
  <c r="Y2169" i="1"/>
  <c r="V2170" i="1"/>
  <c r="W2170" i="1"/>
  <c r="X2170" i="1"/>
  <c r="Y2170" i="1"/>
  <c r="V2171" i="1"/>
  <c r="W2171" i="1"/>
  <c r="X2171" i="1"/>
  <c r="Y2171" i="1"/>
  <c r="V2172" i="1"/>
  <c r="W2172" i="1"/>
  <c r="X2172" i="1"/>
  <c r="Y2172" i="1"/>
  <c r="V2173" i="1"/>
  <c r="W2173" i="1"/>
  <c r="X2173" i="1"/>
  <c r="Y2173" i="1"/>
  <c r="V2174" i="1"/>
  <c r="W2174" i="1"/>
  <c r="X2174" i="1"/>
  <c r="Y2174" i="1"/>
  <c r="V2175" i="1"/>
  <c r="W2175" i="1"/>
  <c r="X2175" i="1"/>
  <c r="Y2175" i="1"/>
  <c r="V2176" i="1"/>
  <c r="W2176" i="1"/>
  <c r="X2176" i="1"/>
  <c r="Y2176" i="1"/>
  <c r="V2177" i="1"/>
  <c r="W2177" i="1"/>
  <c r="X2177" i="1"/>
  <c r="Y2177" i="1"/>
  <c r="V2178" i="1"/>
  <c r="W2178" i="1"/>
  <c r="X2178" i="1"/>
  <c r="Y2178" i="1"/>
  <c r="V2179" i="1"/>
  <c r="W2179" i="1"/>
  <c r="X2179" i="1"/>
  <c r="Y2179" i="1"/>
  <c r="V2180" i="1"/>
  <c r="W2180" i="1"/>
  <c r="X2180" i="1"/>
  <c r="Y2180" i="1"/>
  <c r="V2181" i="1"/>
  <c r="W2181" i="1"/>
  <c r="X2181" i="1"/>
  <c r="Y2181" i="1"/>
  <c r="V2182" i="1"/>
  <c r="W2182" i="1"/>
  <c r="X2182" i="1"/>
  <c r="Y2182" i="1"/>
  <c r="V2183" i="1"/>
  <c r="W2183" i="1"/>
  <c r="X2183" i="1"/>
  <c r="Y2183" i="1"/>
  <c r="V2184" i="1"/>
  <c r="W2184" i="1"/>
  <c r="X2184" i="1"/>
  <c r="Y2184" i="1"/>
  <c r="V2185" i="1"/>
  <c r="W2185" i="1"/>
  <c r="X2185" i="1"/>
  <c r="Y2185" i="1"/>
  <c r="V2186" i="1"/>
  <c r="W2186" i="1"/>
  <c r="X2186" i="1"/>
  <c r="Y2186" i="1"/>
  <c r="V2187" i="1"/>
  <c r="W2187" i="1"/>
  <c r="X2187" i="1"/>
  <c r="Y2187" i="1"/>
  <c r="V2188" i="1"/>
  <c r="W2188" i="1"/>
  <c r="X2188" i="1"/>
  <c r="Y2188" i="1"/>
  <c r="V2189" i="1"/>
  <c r="W2189" i="1"/>
  <c r="X2189" i="1"/>
  <c r="Y2189" i="1"/>
  <c r="V2190" i="1"/>
  <c r="W2190" i="1"/>
  <c r="X2190" i="1"/>
  <c r="Y2190" i="1"/>
  <c r="V2191" i="1"/>
  <c r="W2191" i="1"/>
  <c r="X2191" i="1"/>
  <c r="Y2191" i="1"/>
  <c r="V2192" i="1"/>
  <c r="W2192" i="1"/>
  <c r="X2192" i="1"/>
  <c r="Y2192" i="1"/>
  <c r="V2193" i="1"/>
  <c r="W2193" i="1"/>
  <c r="X2193" i="1"/>
  <c r="Y2193" i="1"/>
  <c r="V2194" i="1"/>
  <c r="W2194" i="1"/>
  <c r="X2194" i="1"/>
  <c r="Y2194" i="1"/>
  <c r="V2195" i="1"/>
  <c r="W2195" i="1"/>
  <c r="X2195" i="1"/>
  <c r="Y2195" i="1"/>
  <c r="V2196" i="1"/>
  <c r="W2196" i="1"/>
  <c r="X2196" i="1"/>
  <c r="Y2196" i="1"/>
  <c r="V2197" i="1"/>
  <c r="W2197" i="1"/>
  <c r="X2197" i="1"/>
  <c r="Y2197" i="1"/>
  <c r="V2198" i="1"/>
  <c r="W2198" i="1"/>
  <c r="X2198" i="1"/>
  <c r="Y2198" i="1"/>
  <c r="V2199" i="1"/>
  <c r="W2199" i="1"/>
  <c r="X2199" i="1"/>
  <c r="Y2199" i="1"/>
  <c r="V2200" i="1"/>
  <c r="W2200" i="1"/>
  <c r="X2200" i="1"/>
  <c r="Y2200" i="1"/>
  <c r="V2201" i="1"/>
  <c r="W2201" i="1"/>
  <c r="X2201" i="1"/>
  <c r="Y2201" i="1"/>
  <c r="V2202" i="1"/>
  <c r="W2202" i="1"/>
  <c r="X2202" i="1"/>
  <c r="Y2202" i="1"/>
  <c r="V2203" i="1"/>
  <c r="W2203" i="1"/>
  <c r="X2203" i="1"/>
  <c r="Y2203" i="1"/>
  <c r="V2204" i="1"/>
  <c r="W2204" i="1"/>
  <c r="X2204" i="1"/>
  <c r="Y2204" i="1"/>
  <c r="V2205" i="1"/>
  <c r="W2205" i="1"/>
  <c r="X2205" i="1"/>
  <c r="Y2205" i="1"/>
  <c r="V2206" i="1"/>
  <c r="W2206" i="1"/>
  <c r="X2206" i="1"/>
  <c r="Y2206" i="1"/>
  <c r="V2207" i="1"/>
  <c r="W2207" i="1"/>
  <c r="X2207" i="1"/>
  <c r="Y2207" i="1"/>
  <c r="V2208" i="1"/>
  <c r="W2208" i="1"/>
  <c r="X2208" i="1"/>
  <c r="Y2208" i="1"/>
  <c r="V2209" i="1"/>
  <c r="W2209" i="1"/>
  <c r="X2209" i="1"/>
  <c r="Y2209" i="1"/>
  <c r="V2210" i="1"/>
  <c r="W2210" i="1"/>
  <c r="X2210" i="1"/>
  <c r="Y2210" i="1"/>
  <c r="V2211" i="1"/>
  <c r="W2211" i="1"/>
  <c r="X2211" i="1"/>
  <c r="Y2211" i="1"/>
  <c r="V2212" i="1"/>
  <c r="W2212" i="1"/>
  <c r="X2212" i="1"/>
  <c r="Y2212" i="1"/>
  <c r="V2213" i="1"/>
  <c r="W2213" i="1"/>
  <c r="X2213" i="1"/>
  <c r="Y2213" i="1"/>
  <c r="V2214" i="1"/>
  <c r="W2214" i="1"/>
  <c r="X2214" i="1"/>
  <c r="Y2214" i="1"/>
  <c r="V2215" i="1"/>
  <c r="W2215" i="1"/>
  <c r="X2215" i="1"/>
  <c r="Y2215" i="1"/>
  <c r="V2216" i="1"/>
  <c r="W2216" i="1"/>
  <c r="X2216" i="1"/>
  <c r="Y2216" i="1"/>
  <c r="V2217" i="1"/>
  <c r="W2217" i="1"/>
  <c r="X2217" i="1"/>
  <c r="Y2217" i="1"/>
  <c r="V2218" i="1"/>
  <c r="W2218" i="1"/>
  <c r="X2218" i="1"/>
  <c r="Y2218" i="1"/>
  <c r="V2219" i="1"/>
  <c r="W2219" i="1"/>
  <c r="X2219" i="1"/>
  <c r="Y2219" i="1"/>
  <c r="V2220" i="1"/>
  <c r="W2220" i="1"/>
  <c r="X2220" i="1"/>
  <c r="Y2220" i="1"/>
  <c r="V2221" i="1"/>
  <c r="W2221" i="1"/>
  <c r="X2221" i="1"/>
  <c r="Y2221" i="1"/>
  <c r="V2222" i="1"/>
  <c r="W2222" i="1"/>
  <c r="X2222" i="1"/>
  <c r="Y2222" i="1"/>
  <c r="V2223" i="1"/>
  <c r="W2223" i="1"/>
  <c r="X2223" i="1"/>
  <c r="Y2223" i="1"/>
  <c r="V2224" i="1"/>
  <c r="W2224" i="1"/>
  <c r="X2224" i="1"/>
  <c r="Y2224" i="1"/>
  <c r="V2225" i="1"/>
  <c r="W2225" i="1"/>
  <c r="X2225" i="1"/>
  <c r="Y2225" i="1"/>
  <c r="V2226" i="1"/>
  <c r="W2226" i="1"/>
  <c r="X2226" i="1"/>
  <c r="Y2226" i="1"/>
  <c r="V2227" i="1"/>
  <c r="W2227" i="1"/>
  <c r="X2227" i="1"/>
  <c r="Y2227" i="1"/>
  <c r="V2228" i="1"/>
  <c r="W2228" i="1"/>
  <c r="X2228" i="1"/>
  <c r="Y2228" i="1"/>
  <c r="V2229" i="1"/>
  <c r="W2229" i="1"/>
  <c r="X2229" i="1"/>
  <c r="Y2229" i="1"/>
  <c r="V2230" i="1"/>
  <c r="W2230" i="1"/>
  <c r="X2230" i="1"/>
  <c r="Y2230" i="1"/>
  <c r="V2231" i="1"/>
  <c r="W2231" i="1"/>
  <c r="X2231" i="1"/>
  <c r="Y2231" i="1"/>
  <c r="V2232" i="1"/>
  <c r="W2232" i="1"/>
  <c r="X2232" i="1"/>
  <c r="Y2232" i="1"/>
  <c r="V2233" i="1"/>
  <c r="W2233" i="1"/>
  <c r="X2233" i="1"/>
  <c r="Y2233" i="1"/>
  <c r="V2234" i="1"/>
  <c r="W2234" i="1"/>
  <c r="X2234" i="1"/>
  <c r="Y2234" i="1"/>
  <c r="V2235" i="1"/>
  <c r="W2235" i="1"/>
  <c r="X2235" i="1"/>
  <c r="Y2235" i="1"/>
  <c r="V2236" i="1"/>
  <c r="W2236" i="1"/>
  <c r="X2236" i="1"/>
  <c r="Y2236" i="1"/>
  <c r="V2237" i="1"/>
  <c r="W2237" i="1"/>
  <c r="X2237" i="1"/>
  <c r="Y2237" i="1"/>
  <c r="V2238" i="1"/>
  <c r="W2238" i="1"/>
  <c r="X2238" i="1"/>
  <c r="Y2238" i="1"/>
  <c r="V2239" i="1"/>
  <c r="W2239" i="1"/>
  <c r="X2239" i="1"/>
  <c r="Y2239" i="1"/>
  <c r="V2240" i="1"/>
  <c r="W2240" i="1"/>
  <c r="X2240" i="1"/>
  <c r="Y2240" i="1"/>
  <c r="V2241" i="1"/>
  <c r="W2241" i="1"/>
  <c r="X2241" i="1"/>
  <c r="Y2241" i="1"/>
  <c r="V2242" i="1"/>
  <c r="W2242" i="1"/>
  <c r="X2242" i="1"/>
  <c r="Y2242" i="1"/>
  <c r="V2243" i="1"/>
  <c r="W2243" i="1"/>
  <c r="X2243" i="1"/>
  <c r="Y2243" i="1"/>
  <c r="V2244" i="1"/>
  <c r="W2244" i="1"/>
  <c r="X2244" i="1"/>
  <c r="Y2244" i="1"/>
  <c r="V2245" i="1"/>
  <c r="W2245" i="1"/>
  <c r="X2245" i="1"/>
  <c r="Y2245" i="1"/>
  <c r="V2246" i="1"/>
  <c r="W2246" i="1"/>
  <c r="X2246" i="1"/>
  <c r="Y2246" i="1"/>
  <c r="V2247" i="1"/>
  <c r="W2247" i="1"/>
  <c r="X2247" i="1"/>
  <c r="Y2247" i="1"/>
  <c r="V2248" i="1"/>
  <c r="W2248" i="1"/>
  <c r="X2248" i="1"/>
  <c r="Y2248" i="1"/>
  <c r="V2249" i="1"/>
  <c r="W2249" i="1"/>
  <c r="X2249" i="1"/>
  <c r="Y2249" i="1"/>
  <c r="V2250" i="1"/>
  <c r="W2250" i="1"/>
  <c r="X2250" i="1"/>
  <c r="Y2250" i="1"/>
  <c r="V2251" i="1"/>
  <c r="W2251" i="1"/>
  <c r="X2251" i="1"/>
  <c r="Y2251" i="1"/>
  <c r="V2252" i="1"/>
  <c r="W2252" i="1"/>
  <c r="X2252" i="1"/>
  <c r="Y2252" i="1"/>
  <c r="V2253" i="1"/>
  <c r="W2253" i="1"/>
  <c r="X2253" i="1"/>
  <c r="Y2253" i="1"/>
  <c r="V2254" i="1"/>
  <c r="W2254" i="1"/>
  <c r="X2254" i="1"/>
  <c r="Y2254" i="1"/>
  <c r="V2255" i="1"/>
  <c r="W2255" i="1"/>
  <c r="X2255" i="1"/>
  <c r="Y2255" i="1"/>
  <c r="V2256" i="1"/>
  <c r="W2256" i="1"/>
  <c r="X2256" i="1"/>
  <c r="Y2256" i="1"/>
  <c r="V2257" i="1"/>
  <c r="W2257" i="1"/>
  <c r="X2257" i="1"/>
  <c r="Y2257" i="1"/>
  <c r="V2258" i="1"/>
  <c r="W2258" i="1"/>
  <c r="X2258" i="1"/>
  <c r="Y2258" i="1"/>
  <c r="V2259" i="1"/>
  <c r="W2259" i="1"/>
  <c r="X2259" i="1"/>
  <c r="Y2259" i="1"/>
  <c r="V2260" i="1"/>
  <c r="W2260" i="1"/>
  <c r="X2260" i="1"/>
  <c r="Y2260" i="1"/>
  <c r="V2261" i="1"/>
  <c r="W2261" i="1"/>
  <c r="X2261" i="1"/>
  <c r="Y2261" i="1"/>
  <c r="V2262" i="1"/>
  <c r="W2262" i="1"/>
  <c r="X2262" i="1"/>
  <c r="Y2262" i="1"/>
  <c r="V2263" i="1"/>
  <c r="W2263" i="1"/>
  <c r="X2263" i="1"/>
  <c r="Y2263" i="1"/>
  <c r="V2264" i="1"/>
  <c r="W2264" i="1"/>
  <c r="X2264" i="1"/>
  <c r="Y2264" i="1"/>
  <c r="V2265" i="1"/>
  <c r="W2265" i="1"/>
  <c r="X2265" i="1"/>
  <c r="Y2265" i="1"/>
  <c r="V2266" i="1"/>
  <c r="W2266" i="1"/>
  <c r="X2266" i="1"/>
  <c r="Y2266" i="1"/>
  <c r="V2267" i="1"/>
  <c r="W2267" i="1"/>
  <c r="X2267" i="1"/>
  <c r="Y2267" i="1"/>
  <c r="V2268" i="1"/>
  <c r="W2268" i="1"/>
  <c r="X2268" i="1"/>
  <c r="Y2268" i="1"/>
  <c r="V2269" i="1"/>
  <c r="W2269" i="1"/>
  <c r="X2269" i="1"/>
  <c r="Y2269" i="1"/>
  <c r="V2270" i="1"/>
  <c r="W2270" i="1"/>
  <c r="X2270" i="1"/>
  <c r="Y2270" i="1"/>
  <c r="V2271" i="1"/>
  <c r="W2271" i="1"/>
  <c r="X2271" i="1"/>
  <c r="Y2271" i="1"/>
  <c r="V2272" i="1"/>
  <c r="W2272" i="1"/>
  <c r="X2272" i="1"/>
  <c r="Y2272" i="1"/>
  <c r="V2273" i="1"/>
  <c r="W2273" i="1"/>
  <c r="X2273" i="1"/>
  <c r="Y2273" i="1"/>
  <c r="V2274" i="1"/>
  <c r="W2274" i="1"/>
  <c r="X2274" i="1"/>
  <c r="Y2274" i="1"/>
  <c r="V2275" i="1"/>
  <c r="W2275" i="1"/>
  <c r="X2275" i="1"/>
  <c r="Y2275" i="1"/>
  <c r="V2276" i="1"/>
  <c r="W2276" i="1"/>
  <c r="X2276" i="1"/>
  <c r="Y2276" i="1"/>
  <c r="V2277" i="1"/>
  <c r="W2277" i="1"/>
  <c r="X2277" i="1"/>
  <c r="Y2277" i="1"/>
  <c r="V2278" i="1"/>
  <c r="W2278" i="1"/>
  <c r="X2278" i="1"/>
  <c r="Y2278" i="1"/>
  <c r="V2279" i="1"/>
  <c r="W2279" i="1"/>
  <c r="X2279" i="1"/>
  <c r="Y2279" i="1"/>
  <c r="V2280" i="1"/>
  <c r="W2280" i="1"/>
  <c r="X2280" i="1"/>
  <c r="Y2280" i="1"/>
  <c r="V2281" i="1"/>
  <c r="W2281" i="1"/>
  <c r="X2281" i="1"/>
  <c r="Y2281" i="1"/>
  <c r="V2282" i="1"/>
  <c r="W2282" i="1"/>
  <c r="X2282" i="1"/>
  <c r="Y2282" i="1"/>
  <c r="V2283" i="1"/>
  <c r="W2283" i="1"/>
  <c r="X2283" i="1"/>
  <c r="Y2283" i="1"/>
  <c r="V2284" i="1"/>
  <c r="W2284" i="1"/>
  <c r="X2284" i="1"/>
  <c r="Y2284" i="1"/>
  <c r="V2285" i="1"/>
  <c r="W2285" i="1"/>
  <c r="X2285" i="1"/>
  <c r="Y2285" i="1"/>
  <c r="V2286" i="1"/>
  <c r="W2286" i="1"/>
  <c r="X2286" i="1"/>
  <c r="Y2286" i="1"/>
  <c r="V2287" i="1"/>
  <c r="W2287" i="1"/>
  <c r="X2287" i="1"/>
  <c r="Y2287" i="1"/>
  <c r="V2288" i="1"/>
  <c r="W2288" i="1"/>
  <c r="X2288" i="1"/>
  <c r="Y2288" i="1"/>
  <c r="V2289" i="1"/>
  <c r="W2289" i="1"/>
  <c r="X2289" i="1"/>
  <c r="Y2289" i="1"/>
  <c r="V2290" i="1"/>
  <c r="W2290" i="1"/>
  <c r="X2290" i="1"/>
  <c r="Y2290" i="1"/>
  <c r="V2291" i="1"/>
  <c r="W2291" i="1"/>
  <c r="X2291" i="1"/>
  <c r="Y2291" i="1"/>
  <c r="V2292" i="1"/>
  <c r="W2292" i="1"/>
  <c r="X2292" i="1"/>
  <c r="Y2292" i="1"/>
  <c r="V2293" i="1"/>
  <c r="W2293" i="1"/>
  <c r="X2293" i="1"/>
  <c r="Y2293" i="1"/>
  <c r="V2294" i="1"/>
  <c r="W2294" i="1"/>
  <c r="X2294" i="1"/>
  <c r="Y2294" i="1"/>
  <c r="V2295" i="1"/>
  <c r="W2295" i="1"/>
  <c r="X2295" i="1"/>
  <c r="Y2295" i="1"/>
  <c r="V2296" i="1"/>
  <c r="W2296" i="1"/>
  <c r="X2296" i="1"/>
  <c r="Y2296" i="1"/>
  <c r="V2297" i="1"/>
  <c r="W2297" i="1"/>
  <c r="X2297" i="1"/>
  <c r="Y2297" i="1"/>
  <c r="V2298" i="1"/>
  <c r="W2298" i="1"/>
  <c r="X2298" i="1"/>
  <c r="Y2298" i="1"/>
  <c r="V2299" i="1"/>
  <c r="W2299" i="1"/>
  <c r="X2299" i="1"/>
  <c r="Y2299" i="1"/>
  <c r="V2300" i="1"/>
  <c r="W2300" i="1"/>
  <c r="X2300" i="1"/>
  <c r="Y2300" i="1"/>
  <c r="V2301" i="1"/>
  <c r="W2301" i="1"/>
  <c r="X2301" i="1"/>
  <c r="Y2301" i="1"/>
  <c r="V2302" i="1"/>
  <c r="W2302" i="1"/>
  <c r="X2302" i="1"/>
  <c r="Y2302" i="1"/>
  <c r="V2303" i="1"/>
  <c r="W2303" i="1"/>
  <c r="X2303" i="1"/>
  <c r="Y2303" i="1"/>
  <c r="V2304" i="1"/>
  <c r="W2304" i="1"/>
  <c r="X2304" i="1"/>
  <c r="Y2304" i="1"/>
  <c r="V2305" i="1"/>
  <c r="W2305" i="1"/>
  <c r="X2305" i="1"/>
  <c r="Y2305" i="1"/>
  <c r="V2306" i="1"/>
  <c r="W2306" i="1"/>
  <c r="X2306" i="1"/>
  <c r="Y2306" i="1"/>
  <c r="V2307" i="1"/>
  <c r="W2307" i="1"/>
  <c r="X2307" i="1"/>
  <c r="Y2307" i="1"/>
  <c r="V2308" i="1"/>
  <c r="W2308" i="1"/>
  <c r="X2308" i="1"/>
  <c r="Y2308" i="1"/>
  <c r="V2309" i="1"/>
  <c r="W2309" i="1"/>
  <c r="X2309" i="1"/>
  <c r="Y2309" i="1"/>
  <c r="V2310" i="1"/>
  <c r="W2310" i="1"/>
  <c r="X2310" i="1"/>
  <c r="Y2310" i="1"/>
  <c r="V2311" i="1"/>
  <c r="W2311" i="1"/>
  <c r="X2311" i="1"/>
  <c r="Y2311" i="1"/>
  <c r="V2312" i="1"/>
  <c r="W2312" i="1"/>
  <c r="X2312" i="1"/>
  <c r="Y2312" i="1"/>
  <c r="V2313" i="1"/>
  <c r="W2313" i="1"/>
  <c r="X2313" i="1"/>
  <c r="Y2313" i="1"/>
  <c r="V2314" i="1"/>
  <c r="W2314" i="1"/>
  <c r="X2314" i="1"/>
  <c r="Y2314" i="1"/>
  <c r="V2315" i="1"/>
  <c r="W2315" i="1"/>
  <c r="X2315" i="1"/>
  <c r="Y2315" i="1"/>
  <c r="V2316" i="1"/>
  <c r="W2316" i="1"/>
  <c r="X2316" i="1"/>
  <c r="Y2316" i="1"/>
  <c r="V2317" i="1"/>
  <c r="W2317" i="1"/>
  <c r="X2317" i="1"/>
  <c r="Y2317" i="1"/>
  <c r="V2318" i="1"/>
  <c r="W2318" i="1"/>
  <c r="X2318" i="1"/>
  <c r="Y2318" i="1"/>
  <c r="V2319" i="1"/>
  <c r="W2319" i="1"/>
  <c r="X2319" i="1"/>
  <c r="Y2319" i="1"/>
  <c r="V2320" i="1"/>
  <c r="W2320" i="1"/>
  <c r="X2320" i="1"/>
  <c r="Y2320" i="1"/>
  <c r="V2321" i="1"/>
  <c r="W2321" i="1"/>
  <c r="X2321" i="1"/>
  <c r="Y2321" i="1"/>
  <c r="V2322" i="1"/>
  <c r="W2322" i="1"/>
  <c r="X2322" i="1"/>
  <c r="Y2322" i="1"/>
  <c r="V2323" i="1"/>
  <c r="W2323" i="1"/>
  <c r="X2323" i="1"/>
  <c r="Y2323" i="1"/>
  <c r="V2324" i="1"/>
  <c r="W2324" i="1"/>
  <c r="X2324" i="1"/>
  <c r="Y2324" i="1"/>
  <c r="V2325" i="1"/>
  <c r="W2325" i="1"/>
  <c r="X2325" i="1"/>
  <c r="Y2325" i="1"/>
  <c r="V2326" i="1"/>
  <c r="W2326" i="1"/>
  <c r="X2326" i="1"/>
  <c r="Y2326" i="1"/>
  <c r="V2327" i="1"/>
  <c r="W2327" i="1"/>
  <c r="X2327" i="1"/>
  <c r="Y2327" i="1"/>
  <c r="V2328" i="1"/>
  <c r="W2328" i="1"/>
  <c r="X2328" i="1"/>
  <c r="Y2328" i="1"/>
  <c r="V2329" i="1"/>
  <c r="W2329" i="1"/>
  <c r="X2329" i="1"/>
  <c r="Y2329" i="1"/>
  <c r="V2330" i="1"/>
  <c r="W2330" i="1"/>
  <c r="X2330" i="1"/>
  <c r="Y2330" i="1"/>
  <c r="V2331" i="1"/>
  <c r="W2331" i="1"/>
  <c r="X2331" i="1"/>
  <c r="Y2331" i="1"/>
  <c r="V2332" i="1"/>
  <c r="W2332" i="1"/>
  <c r="X2332" i="1"/>
  <c r="Y2332" i="1"/>
  <c r="V2333" i="1"/>
  <c r="W2333" i="1"/>
  <c r="X2333" i="1"/>
  <c r="Y2333" i="1"/>
  <c r="V2334" i="1"/>
  <c r="W2334" i="1"/>
  <c r="X2334" i="1"/>
  <c r="Y2334" i="1"/>
  <c r="V2335" i="1"/>
  <c r="W2335" i="1"/>
  <c r="X2335" i="1"/>
  <c r="Y2335" i="1"/>
  <c r="V2336" i="1"/>
  <c r="W2336" i="1"/>
  <c r="X2336" i="1"/>
  <c r="Y2336" i="1"/>
  <c r="V2337" i="1"/>
  <c r="W2337" i="1"/>
  <c r="X2337" i="1"/>
  <c r="Y2337" i="1"/>
  <c r="V2338" i="1"/>
  <c r="W2338" i="1"/>
  <c r="X2338" i="1"/>
  <c r="Y2338" i="1"/>
  <c r="V2339" i="1"/>
  <c r="W2339" i="1"/>
  <c r="X2339" i="1"/>
  <c r="Y2339" i="1"/>
  <c r="V2340" i="1"/>
  <c r="W2340" i="1"/>
  <c r="X2340" i="1"/>
  <c r="Y2340" i="1"/>
  <c r="V2341" i="1"/>
  <c r="W2341" i="1"/>
  <c r="X2341" i="1"/>
  <c r="Y2341" i="1"/>
  <c r="V2342" i="1"/>
  <c r="W2342" i="1"/>
  <c r="X2342" i="1"/>
  <c r="Y2342" i="1"/>
  <c r="V2343" i="1"/>
  <c r="W2343" i="1"/>
  <c r="X2343" i="1"/>
  <c r="Y2343" i="1"/>
  <c r="V2344" i="1"/>
  <c r="W2344" i="1"/>
  <c r="X2344" i="1"/>
  <c r="Y2344" i="1"/>
  <c r="V2345" i="1"/>
  <c r="W2345" i="1"/>
  <c r="X2345" i="1"/>
  <c r="Y2345" i="1"/>
  <c r="V2346" i="1"/>
  <c r="W2346" i="1"/>
  <c r="X2346" i="1"/>
  <c r="Y2346" i="1"/>
  <c r="V2347" i="1"/>
  <c r="W2347" i="1"/>
  <c r="X2347" i="1"/>
  <c r="Y2347" i="1"/>
  <c r="V2348" i="1"/>
  <c r="W2348" i="1"/>
  <c r="X2348" i="1"/>
  <c r="Y2348" i="1"/>
  <c r="V2349" i="1"/>
  <c r="W2349" i="1"/>
  <c r="X2349" i="1"/>
  <c r="Y2349" i="1"/>
  <c r="V2350" i="1"/>
  <c r="W2350" i="1"/>
  <c r="X2350" i="1"/>
  <c r="Y2350" i="1"/>
  <c r="V2351" i="1"/>
  <c r="W2351" i="1"/>
  <c r="X2351" i="1"/>
  <c r="Y2351" i="1"/>
  <c r="V2352" i="1"/>
  <c r="W2352" i="1"/>
  <c r="X2352" i="1"/>
  <c r="Y2352" i="1"/>
  <c r="V2353" i="1"/>
  <c r="W2353" i="1"/>
  <c r="X2353" i="1"/>
  <c r="Y2353" i="1"/>
  <c r="V2354" i="1"/>
  <c r="W2354" i="1"/>
  <c r="X2354" i="1"/>
  <c r="Y2354" i="1"/>
  <c r="V2355" i="1"/>
  <c r="W2355" i="1"/>
  <c r="X2355" i="1"/>
  <c r="Y2355" i="1"/>
  <c r="V2356" i="1"/>
  <c r="W2356" i="1"/>
  <c r="X2356" i="1"/>
  <c r="Y2356" i="1"/>
  <c r="V2357" i="1"/>
  <c r="W2357" i="1"/>
  <c r="X2357" i="1"/>
  <c r="Y2357" i="1"/>
  <c r="V2358" i="1"/>
  <c r="W2358" i="1"/>
  <c r="X2358" i="1"/>
  <c r="Y2358" i="1"/>
  <c r="V2359" i="1"/>
  <c r="W2359" i="1"/>
  <c r="X2359" i="1"/>
  <c r="Y2359" i="1"/>
  <c r="V2360" i="1"/>
  <c r="W2360" i="1"/>
  <c r="X2360" i="1"/>
  <c r="Y2360" i="1"/>
  <c r="V2361" i="1"/>
  <c r="W2361" i="1"/>
  <c r="X2361" i="1"/>
  <c r="Y2361" i="1"/>
  <c r="V2362" i="1"/>
  <c r="W2362" i="1"/>
  <c r="X2362" i="1"/>
  <c r="Y2362" i="1"/>
  <c r="V2363" i="1"/>
  <c r="W2363" i="1"/>
  <c r="X2363" i="1"/>
  <c r="Y2363" i="1"/>
  <c r="V2364" i="1"/>
  <c r="W2364" i="1"/>
  <c r="X2364" i="1"/>
  <c r="Y2364" i="1"/>
  <c r="V2365" i="1"/>
  <c r="W2365" i="1"/>
  <c r="X2365" i="1"/>
  <c r="Y2365" i="1"/>
  <c r="V2366" i="1"/>
  <c r="W2366" i="1"/>
  <c r="X2366" i="1"/>
  <c r="Y2366" i="1"/>
  <c r="V2367" i="1"/>
  <c r="W2367" i="1"/>
  <c r="X2367" i="1"/>
  <c r="Y2367" i="1"/>
  <c r="V2368" i="1"/>
  <c r="W2368" i="1"/>
  <c r="X2368" i="1"/>
  <c r="Y2368" i="1"/>
  <c r="V2369" i="1"/>
  <c r="W2369" i="1"/>
  <c r="X2369" i="1"/>
  <c r="Y2369" i="1"/>
  <c r="V2370" i="1"/>
  <c r="W2370" i="1"/>
  <c r="X2370" i="1"/>
  <c r="Y2370" i="1"/>
  <c r="V2371" i="1"/>
  <c r="W2371" i="1"/>
  <c r="X2371" i="1"/>
  <c r="Y2371" i="1"/>
  <c r="V2372" i="1"/>
  <c r="W2372" i="1"/>
  <c r="X2372" i="1"/>
  <c r="Y2372" i="1"/>
  <c r="V2373" i="1"/>
  <c r="W2373" i="1"/>
  <c r="X2373" i="1"/>
  <c r="Y2373" i="1"/>
  <c r="V2374" i="1"/>
  <c r="W2374" i="1"/>
  <c r="X2374" i="1"/>
  <c r="Y2374" i="1"/>
  <c r="V2375" i="1"/>
  <c r="W2375" i="1"/>
  <c r="X2375" i="1"/>
  <c r="Y2375" i="1"/>
  <c r="V2376" i="1"/>
  <c r="W2376" i="1"/>
  <c r="X2376" i="1"/>
  <c r="Y2376" i="1"/>
  <c r="V2377" i="1"/>
  <c r="W2377" i="1"/>
  <c r="X2377" i="1"/>
  <c r="Y2377" i="1"/>
  <c r="V2378" i="1"/>
  <c r="W2378" i="1"/>
  <c r="X2378" i="1"/>
  <c r="Y2378" i="1"/>
  <c r="V2379" i="1"/>
  <c r="W2379" i="1"/>
  <c r="X2379" i="1"/>
  <c r="Y2379" i="1"/>
  <c r="V2380" i="1"/>
  <c r="W2380" i="1"/>
  <c r="X2380" i="1"/>
  <c r="Y2380" i="1"/>
  <c r="V2381" i="1"/>
  <c r="W2381" i="1"/>
  <c r="X2381" i="1"/>
  <c r="Y2381" i="1"/>
  <c r="V2382" i="1"/>
  <c r="W2382" i="1"/>
  <c r="X2382" i="1"/>
  <c r="Y2382" i="1"/>
  <c r="V2383" i="1"/>
  <c r="W2383" i="1"/>
  <c r="X2383" i="1"/>
  <c r="Y2383" i="1"/>
  <c r="V2384" i="1"/>
  <c r="W2384" i="1"/>
  <c r="X2384" i="1"/>
  <c r="Y2384" i="1"/>
  <c r="V2385" i="1"/>
  <c r="W2385" i="1"/>
  <c r="X2385" i="1"/>
  <c r="Y2385" i="1"/>
  <c r="V2386" i="1"/>
  <c r="W2386" i="1"/>
  <c r="X2386" i="1"/>
  <c r="Y2386" i="1"/>
  <c r="V2387" i="1"/>
  <c r="W2387" i="1"/>
  <c r="X2387" i="1"/>
  <c r="Y2387" i="1"/>
  <c r="V2388" i="1"/>
  <c r="W2388" i="1"/>
  <c r="X2388" i="1"/>
  <c r="Y2388" i="1"/>
  <c r="V2389" i="1"/>
  <c r="W2389" i="1"/>
  <c r="X2389" i="1"/>
  <c r="Y2389" i="1"/>
  <c r="V2390" i="1"/>
  <c r="W2390" i="1"/>
  <c r="X2390" i="1"/>
  <c r="Y2390" i="1"/>
  <c r="V2391" i="1"/>
  <c r="W2391" i="1"/>
  <c r="X2391" i="1"/>
  <c r="Y2391" i="1"/>
  <c r="V2392" i="1"/>
  <c r="W2392" i="1"/>
  <c r="X2392" i="1"/>
  <c r="Y2392" i="1"/>
  <c r="V2393" i="1"/>
  <c r="W2393" i="1"/>
  <c r="X2393" i="1"/>
  <c r="Y2393" i="1"/>
  <c r="V2394" i="1"/>
  <c r="W2394" i="1"/>
  <c r="X2394" i="1"/>
  <c r="Y2394" i="1"/>
  <c r="V2395" i="1"/>
  <c r="W2395" i="1"/>
  <c r="X2395" i="1"/>
  <c r="Y2395" i="1"/>
  <c r="V2396" i="1"/>
  <c r="W2396" i="1"/>
  <c r="X2396" i="1"/>
  <c r="Y2396" i="1"/>
  <c r="V2397" i="1"/>
  <c r="W2397" i="1"/>
  <c r="X2397" i="1"/>
  <c r="Y2397" i="1"/>
  <c r="V2398" i="1"/>
  <c r="W2398" i="1"/>
  <c r="X2398" i="1"/>
  <c r="Y2398" i="1"/>
  <c r="V2399" i="1"/>
  <c r="W2399" i="1"/>
  <c r="X2399" i="1"/>
  <c r="Y2399" i="1"/>
  <c r="V2400" i="1"/>
  <c r="W2400" i="1"/>
  <c r="X2400" i="1"/>
  <c r="Y2400" i="1"/>
  <c r="V2401" i="1"/>
  <c r="W2401" i="1"/>
  <c r="X2401" i="1"/>
  <c r="Y2401" i="1"/>
  <c r="V2402" i="1"/>
  <c r="W2402" i="1"/>
  <c r="X2402" i="1"/>
  <c r="Y2402" i="1"/>
  <c r="V2403" i="1"/>
  <c r="W2403" i="1"/>
  <c r="X2403" i="1"/>
  <c r="Y2403" i="1"/>
  <c r="V2404" i="1"/>
  <c r="W2404" i="1"/>
  <c r="X2404" i="1"/>
  <c r="Y2404" i="1"/>
  <c r="V2405" i="1"/>
  <c r="W2405" i="1"/>
  <c r="X2405" i="1"/>
  <c r="Y2405" i="1"/>
  <c r="V2406" i="1"/>
  <c r="W2406" i="1"/>
  <c r="X2406" i="1"/>
  <c r="Y2406" i="1"/>
  <c r="V2407" i="1"/>
  <c r="W2407" i="1"/>
  <c r="X2407" i="1"/>
  <c r="Y2407" i="1"/>
  <c r="V2408" i="1"/>
  <c r="W2408" i="1"/>
  <c r="X2408" i="1"/>
  <c r="Y2408" i="1"/>
  <c r="V2409" i="1"/>
  <c r="W2409" i="1"/>
  <c r="X2409" i="1"/>
  <c r="Y2409" i="1"/>
  <c r="V2410" i="1"/>
  <c r="W2410" i="1"/>
  <c r="X2410" i="1"/>
  <c r="Y2410" i="1"/>
  <c r="V2411" i="1"/>
  <c r="W2411" i="1"/>
  <c r="X2411" i="1"/>
  <c r="Y2411" i="1"/>
  <c r="V2412" i="1"/>
  <c r="W2412" i="1"/>
  <c r="X2412" i="1"/>
  <c r="Y2412" i="1"/>
  <c r="V2413" i="1"/>
  <c r="W2413" i="1"/>
  <c r="X2413" i="1"/>
  <c r="Y2413" i="1"/>
  <c r="V2414" i="1"/>
  <c r="W2414" i="1"/>
  <c r="X2414" i="1"/>
  <c r="Y2414" i="1"/>
  <c r="V2415" i="1"/>
  <c r="W2415" i="1"/>
  <c r="X2415" i="1"/>
  <c r="Y2415" i="1"/>
  <c r="V2416" i="1"/>
  <c r="W2416" i="1"/>
  <c r="X2416" i="1"/>
  <c r="Y2416" i="1"/>
  <c r="V2417" i="1"/>
  <c r="W2417" i="1"/>
  <c r="X2417" i="1"/>
  <c r="Y2417" i="1"/>
  <c r="V2418" i="1"/>
  <c r="W2418" i="1"/>
  <c r="X2418" i="1"/>
  <c r="Y2418" i="1"/>
  <c r="V2419" i="1"/>
  <c r="W2419" i="1"/>
  <c r="X2419" i="1"/>
  <c r="Y2419" i="1"/>
  <c r="V2420" i="1"/>
  <c r="W2420" i="1"/>
  <c r="X2420" i="1"/>
  <c r="Y2420" i="1"/>
  <c r="V2421" i="1"/>
  <c r="W2421" i="1"/>
  <c r="X2421" i="1"/>
  <c r="Y2421" i="1"/>
  <c r="V2422" i="1"/>
  <c r="W2422" i="1"/>
  <c r="X2422" i="1"/>
  <c r="Y2422" i="1"/>
  <c r="V2423" i="1"/>
  <c r="W2423" i="1"/>
  <c r="X2423" i="1"/>
  <c r="Y2423" i="1"/>
  <c r="V2424" i="1"/>
  <c r="W2424" i="1"/>
  <c r="X2424" i="1"/>
  <c r="Y2424" i="1"/>
  <c r="V2425" i="1"/>
  <c r="W2425" i="1"/>
  <c r="X2425" i="1"/>
  <c r="Y2425" i="1"/>
  <c r="V2426" i="1"/>
  <c r="W2426" i="1"/>
  <c r="X2426" i="1"/>
  <c r="Y2426" i="1"/>
  <c r="V2427" i="1"/>
  <c r="W2427" i="1"/>
  <c r="X2427" i="1"/>
  <c r="Y2427" i="1"/>
  <c r="V2428" i="1"/>
  <c r="W2428" i="1"/>
  <c r="X2428" i="1"/>
  <c r="Y2428" i="1"/>
  <c r="V2429" i="1"/>
  <c r="W2429" i="1"/>
  <c r="X2429" i="1"/>
  <c r="Y2429" i="1"/>
  <c r="V2430" i="1"/>
  <c r="W2430" i="1"/>
  <c r="X2430" i="1"/>
  <c r="Y2430" i="1"/>
  <c r="V2431" i="1"/>
  <c r="W2431" i="1"/>
  <c r="X2431" i="1"/>
  <c r="Y2431" i="1"/>
  <c r="V2432" i="1"/>
  <c r="W2432" i="1"/>
  <c r="X2432" i="1"/>
  <c r="Y2432" i="1"/>
  <c r="V2433" i="1"/>
  <c r="W2433" i="1"/>
  <c r="X2433" i="1"/>
  <c r="Y2433" i="1"/>
  <c r="V2434" i="1"/>
  <c r="W2434" i="1"/>
  <c r="X2434" i="1"/>
  <c r="Y2434" i="1"/>
  <c r="V2435" i="1"/>
  <c r="W2435" i="1"/>
  <c r="X2435" i="1"/>
  <c r="Y2435" i="1"/>
  <c r="V2436" i="1"/>
  <c r="W2436" i="1"/>
  <c r="X2436" i="1"/>
  <c r="Y2436" i="1"/>
  <c r="V2437" i="1"/>
  <c r="W2437" i="1"/>
  <c r="X2437" i="1"/>
  <c r="Y2437" i="1"/>
  <c r="V2438" i="1"/>
  <c r="W2438" i="1"/>
  <c r="X2438" i="1"/>
  <c r="Y2438" i="1"/>
  <c r="V2439" i="1"/>
  <c r="W2439" i="1"/>
  <c r="X2439" i="1"/>
  <c r="Y2439" i="1"/>
  <c r="V2440" i="1"/>
  <c r="W2440" i="1"/>
  <c r="X2440" i="1"/>
  <c r="Y2440" i="1"/>
  <c r="V2441" i="1"/>
  <c r="W2441" i="1"/>
  <c r="X2441" i="1"/>
  <c r="Y2441" i="1"/>
  <c r="V2442" i="1"/>
  <c r="W2442" i="1"/>
  <c r="X2442" i="1"/>
  <c r="Y2442" i="1"/>
  <c r="V2443" i="1"/>
  <c r="W2443" i="1"/>
  <c r="X2443" i="1"/>
  <c r="Y2443" i="1"/>
  <c r="V2444" i="1"/>
  <c r="W2444" i="1"/>
  <c r="X2444" i="1"/>
  <c r="Y2444" i="1"/>
  <c r="V2445" i="1"/>
  <c r="W2445" i="1"/>
  <c r="X2445" i="1"/>
  <c r="Y2445" i="1"/>
  <c r="V2446" i="1"/>
  <c r="W2446" i="1"/>
  <c r="X2446" i="1"/>
  <c r="Y2446" i="1"/>
  <c r="V2447" i="1"/>
  <c r="W2447" i="1"/>
  <c r="X2447" i="1"/>
  <c r="Y2447" i="1"/>
  <c r="V2448" i="1"/>
  <c r="W2448" i="1"/>
  <c r="X2448" i="1"/>
  <c r="Y2448" i="1"/>
  <c r="V2449" i="1"/>
  <c r="W2449" i="1"/>
  <c r="X2449" i="1"/>
  <c r="Y2449" i="1"/>
  <c r="V2450" i="1"/>
  <c r="W2450" i="1"/>
  <c r="X2450" i="1"/>
  <c r="Y2450" i="1"/>
  <c r="V2451" i="1"/>
  <c r="W2451" i="1"/>
  <c r="X2451" i="1"/>
  <c r="Y2451" i="1"/>
  <c r="V2452" i="1"/>
  <c r="W2452" i="1"/>
  <c r="X2452" i="1"/>
  <c r="Y2452" i="1"/>
  <c r="V2453" i="1"/>
  <c r="W2453" i="1"/>
  <c r="X2453" i="1"/>
  <c r="Y2453" i="1"/>
  <c r="V2454" i="1"/>
  <c r="W2454" i="1"/>
  <c r="X2454" i="1"/>
  <c r="Y2454" i="1"/>
  <c r="V2455" i="1"/>
  <c r="W2455" i="1"/>
  <c r="X2455" i="1"/>
  <c r="Y2455" i="1"/>
  <c r="V2456" i="1"/>
  <c r="W2456" i="1"/>
  <c r="X2456" i="1"/>
  <c r="Y2456" i="1"/>
  <c r="V2457" i="1"/>
  <c r="W2457" i="1"/>
  <c r="X2457" i="1"/>
  <c r="Y2457" i="1"/>
  <c r="V2458" i="1"/>
  <c r="W2458" i="1"/>
  <c r="X2458" i="1"/>
  <c r="Y2458" i="1"/>
  <c r="V2459" i="1"/>
  <c r="W2459" i="1"/>
  <c r="X2459" i="1"/>
  <c r="Y2459" i="1"/>
  <c r="V2460" i="1"/>
  <c r="W2460" i="1"/>
  <c r="X2460" i="1"/>
  <c r="Y2460" i="1"/>
  <c r="V2461" i="1"/>
  <c r="W2461" i="1"/>
  <c r="X2461" i="1"/>
  <c r="Y2461" i="1"/>
  <c r="V2462" i="1"/>
  <c r="W2462" i="1"/>
  <c r="X2462" i="1"/>
  <c r="Y2462" i="1"/>
  <c r="V2463" i="1"/>
  <c r="W2463" i="1"/>
  <c r="X2463" i="1"/>
  <c r="Y2463" i="1"/>
  <c r="V2464" i="1"/>
  <c r="W2464" i="1"/>
  <c r="X2464" i="1"/>
  <c r="Y2464" i="1"/>
  <c r="V2465" i="1"/>
  <c r="W2465" i="1"/>
  <c r="X2465" i="1"/>
  <c r="Y2465" i="1"/>
  <c r="V2466" i="1"/>
  <c r="W2466" i="1"/>
  <c r="X2466" i="1"/>
  <c r="Y2466" i="1"/>
  <c r="V2467" i="1"/>
  <c r="W2467" i="1"/>
  <c r="X2467" i="1"/>
  <c r="Y2467" i="1"/>
  <c r="V2468" i="1"/>
  <c r="W2468" i="1"/>
  <c r="X2468" i="1"/>
  <c r="Y2468" i="1"/>
  <c r="V2469" i="1"/>
  <c r="W2469" i="1"/>
  <c r="X2469" i="1"/>
  <c r="Y2469" i="1"/>
  <c r="V2470" i="1"/>
  <c r="W2470" i="1"/>
  <c r="X2470" i="1"/>
  <c r="Y2470" i="1"/>
  <c r="V2471" i="1"/>
  <c r="W2471" i="1"/>
  <c r="X2471" i="1"/>
  <c r="Y2471" i="1"/>
  <c r="V2472" i="1"/>
  <c r="W2472" i="1"/>
  <c r="X2472" i="1"/>
  <c r="Y2472" i="1"/>
  <c r="V2473" i="1"/>
  <c r="W2473" i="1"/>
  <c r="X2473" i="1"/>
  <c r="Y2473" i="1"/>
  <c r="V2474" i="1"/>
  <c r="W2474" i="1"/>
  <c r="X2474" i="1"/>
  <c r="Y2474" i="1"/>
  <c r="V2475" i="1"/>
  <c r="W2475" i="1"/>
  <c r="X2475" i="1"/>
  <c r="Y2475" i="1"/>
  <c r="V2476" i="1"/>
  <c r="W2476" i="1"/>
  <c r="X2476" i="1"/>
  <c r="Y2476" i="1"/>
  <c r="V2477" i="1"/>
  <c r="W2477" i="1"/>
  <c r="X2477" i="1"/>
  <c r="Y2477" i="1"/>
  <c r="V2478" i="1"/>
  <c r="W2478" i="1"/>
  <c r="X2478" i="1"/>
  <c r="Y2478" i="1"/>
  <c r="V2479" i="1"/>
  <c r="W2479" i="1"/>
  <c r="X2479" i="1"/>
  <c r="Y2479" i="1"/>
  <c r="V2480" i="1"/>
  <c r="W2480" i="1"/>
  <c r="X2480" i="1"/>
  <c r="Y2480" i="1"/>
  <c r="V2481" i="1"/>
  <c r="W2481" i="1"/>
  <c r="X2481" i="1"/>
  <c r="Y2481" i="1"/>
  <c r="V2482" i="1"/>
  <c r="W2482" i="1"/>
  <c r="X2482" i="1"/>
  <c r="Y2482" i="1"/>
  <c r="V2483" i="1"/>
  <c r="W2483" i="1"/>
  <c r="X2483" i="1"/>
  <c r="Y2483" i="1"/>
  <c r="V2484" i="1"/>
  <c r="W2484" i="1"/>
  <c r="X2484" i="1"/>
  <c r="Y2484" i="1"/>
  <c r="V2485" i="1"/>
  <c r="W2485" i="1"/>
  <c r="X2485" i="1"/>
  <c r="Y2485" i="1"/>
  <c r="V2486" i="1"/>
  <c r="W2486" i="1"/>
  <c r="X2486" i="1"/>
  <c r="Y2486" i="1"/>
  <c r="V2487" i="1"/>
  <c r="W2487" i="1"/>
  <c r="X2487" i="1"/>
  <c r="Y2487" i="1"/>
  <c r="V2488" i="1"/>
  <c r="W2488" i="1"/>
  <c r="X2488" i="1"/>
  <c r="Y2488" i="1"/>
  <c r="V2489" i="1"/>
  <c r="W2489" i="1"/>
  <c r="X2489" i="1"/>
  <c r="Y2489" i="1"/>
  <c r="V2490" i="1"/>
  <c r="W2490" i="1"/>
  <c r="X2490" i="1"/>
  <c r="Y2490" i="1"/>
  <c r="V2491" i="1"/>
  <c r="W2491" i="1"/>
  <c r="X2491" i="1"/>
  <c r="Y2491" i="1"/>
  <c r="V2492" i="1"/>
  <c r="W2492" i="1"/>
  <c r="X2492" i="1"/>
  <c r="Y2492" i="1"/>
  <c r="V2493" i="1"/>
  <c r="W2493" i="1"/>
  <c r="X2493" i="1"/>
  <c r="Y2493" i="1"/>
  <c r="V2494" i="1"/>
  <c r="W2494" i="1"/>
  <c r="X2494" i="1"/>
  <c r="Y2494" i="1"/>
  <c r="V2495" i="1"/>
  <c r="W2495" i="1"/>
  <c r="X2495" i="1"/>
  <c r="Y2495" i="1"/>
  <c r="V2496" i="1"/>
  <c r="W2496" i="1"/>
  <c r="X2496" i="1"/>
  <c r="Y2496" i="1"/>
  <c r="V2497" i="1"/>
  <c r="W2497" i="1"/>
  <c r="X2497" i="1"/>
  <c r="Y2497" i="1"/>
  <c r="V2498" i="1"/>
  <c r="W2498" i="1"/>
  <c r="X2498" i="1"/>
  <c r="Y2498" i="1"/>
  <c r="V2499" i="1"/>
  <c r="W2499" i="1"/>
  <c r="X2499" i="1"/>
  <c r="Y2499" i="1"/>
  <c r="V2500" i="1"/>
  <c r="W2500" i="1"/>
  <c r="X2500" i="1"/>
  <c r="Y2500" i="1"/>
  <c r="V2501" i="1"/>
  <c r="W2501" i="1"/>
  <c r="X2501" i="1"/>
  <c r="Y2501" i="1"/>
  <c r="V2502" i="1"/>
  <c r="W2502" i="1"/>
  <c r="X2502" i="1"/>
  <c r="Y2502" i="1"/>
  <c r="V2503" i="1"/>
  <c r="W2503" i="1"/>
  <c r="X2503" i="1"/>
  <c r="Y2503" i="1"/>
  <c r="V2504" i="1"/>
  <c r="W2504" i="1"/>
  <c r="X2504" i="1"/>
  <c r="Y2504" i="1"/>
  <c r="V2505" i="1"/>
  <c r="W2505" i="1"/>
  <c r="X2505" i="1"/>
  <c r="Y2505" i="1"/>
  <c r="V2506" i="1"/>
  <c r="W2506" i="1"/>
  <c r="X2506" i="1"/>
  <c r="Y2506" i="1"/>
  <c r="V2507" i="1"/>
  <c r="W2507" i="1"/>
  <c r="X2507" i="1"/>
  <c r="Y2507" i="1"/>
  <c r="V2508" i="1"/>
  <c r="W2508" i="1"/>
  <c r="X2508" i="1"/>
  <c r="Y2508" i="1"/>
  <c r="V2509" i="1"/>
  <c r="W2509" i="1"/>
  <c r="X2509" i="1"/>
  <c r="Y2509" i="1"/>
  <c r="V2510" i="1"/>
  <c r="W2510" i="1"/>
  <c r="X2510" i="1"/>
  <c r="Y2510" i="1"/>
  <c r="V2511" i="1"/>
  <c r="W2511" i="1"/>
  <c r="X2511" i="1"/>
  <c r="Y2511" i="1"/>
  <c r="V2512" i="1"/>
  <c r="W2512" i="1"/>
  <c r="X2512" i="1"/>
  <c r="Y2512" i="1"/>
  <c r="V2513" i="1"/>
  <c r="W2513" i="1"/>
  <c r="X2513" i="1"/>
  <c r="Y2513" i="1"/>
  <c r="V2514" i="1"/>
  <c r="W2514" i="1"/>
  <c r="X2514" i="1"/>
  <c r="Y2514" i="1"/>
  <c r="V2515" i="1"/>
  <c r="W2515" i="1"/>
  <c r="X2515" i="1"/>
  <c r="Y2515" i="1"/>
  <c r="V2516" i="1"/>
  <c r="W2516" i="1"/>
  <c r="X2516" i="1"/>
  <c r="Y2516" i="1"/>
  <c r="V2517" i="1"/>
  <c r="W2517" i="1"/>
  <c r="X2517" i="1"/>
  <c r="Y2517" i="1"/>
  <c r="V2518" i="1"/>
  <c r="W2518" i="1"/>
  <c r="X2518" i="1"/>
  <c r="Y2518" i="1"/>
  <c r="V2519" i="1"/>
  <c r="W2519" i="1"/>
  <c r="X2519" i="1"/>
  <c r="Y2519" i="1"/>
  <c r="V2520" i="1"/>
  <c r="W2520" i="1"/>
  <c r="X2520" i="1"/>
  <c r="Y2520" i="1"/>
  <c r="V2521" i="1"/>
  <c r="W2521" i="1"/>
  <c r="X2521" i="1"/>
  <c r="Y2521" i="1"/>
  <c r="V2522" i="1"/>
  <c r="W2522" i="1"/>
  <c r="X2522" i="1"/>
  <c r="Y2522" i="1"/>
  <c r="V2523" i="1"/>
  <c r="W2523" i="1"/>
  <c r="X2523" i="1"/>
  <c r="Y2523" i="1"/>
  <c r="V2524" i="1"/>
  <c r="W2524" i="1"/>
  <c r="X2524" i="1"/>
  <c r="Y2524" i="1"/>
  <c r="V2525" i="1"/>
  <c r="W2525" i="1"/>
  <c r="X2525" i="1"/>
  <c r="Y2525" i="1"/>
  <c r="V2526" i="1"/>
  <c r="W2526" i="1"/>
  <c r="X2526" i="1"/>
  <c r="Y2526" i="1"/>
  <c r="V2527" i="1"/>
  <c r="W2527" i="1"/>
  <c r="X2527" i="1"/>
  <c r="Y2527" i="1"/>
  <c r="V2528" i="1"/>
  <c r="W2528" i="1"/>
  <c r="X2528" i="1"/>
  <c r="Y2528" i="1"/>
  <c r="V2529" i="1"/>
  <c r="W2529" i="1"/>
  <c r="X2529" i="1"/>
  <c r="Y2529" i="1"/>
  <c r="V2530" i="1"/>
  <c r="W2530" i="1"/>
  <c r="X2530" i="1"/>
  <c r="Y2530" i="1"/>
  <c r="V2531" i="1"/>
  <c r="W2531" i="1"/>
  <c r="X2531" i="1"/>
  <c r="Y2531" i="1"/>
  <c r="V2532" i="1"/>
  <c r="W2532" i="1"/>
  <c r="X2532" i="1"/>
  <c r="Y2532" i="1"/>
  <c r="V2533" i="1"/>
  <c r="W2533" i="1"/>
  <c r="X2533" i="1"/>
  <c r="Y2533" i="1"/>
  <c r="V2534" i="1"/>
  <c r="W2534" i="1"/>
  <c r="X2534" i="1"/>
  <c r="Y2534" i="1"/>
  <c r="V2535" i="1"/>
  <c r="W2535" i="1"/>
  <c r="X2535" i="1"/>
  <c r="Y2535" i="1"/>
  <c r="V2536" i="1"/>
  <c r="W2536" i="1"/>
  <c r="X2536" i="1"/>
  <c r="Y2536" i="1"/>
  <c r="V2537" i="1"/>
  <c r="W2537" i="1"/>
  <c r="X2537" i="1"/>
  <c r="Y2537" i="1"/>
  <c r="V2538" i="1"/>
  <c r="W2538" i="1"/>
  <c r="X2538" i="1"/>
  <c r="Y2538" i="1"/>
  <c r="V2539" i="1"/>
  <c r="W2539" i="1"/>
  <c r="X2539" i="1"/>
  <c r="Y2539" i="1"/>
  <c r="V2540" i="1"/>
  <c r="W2540" i="1"/>
  <c r="X2540" i="1"/>
  <c r="Y2540" i="1"/>
  <c r="V2541" i="1"/>
  <c r="W2541" i="1"/>
  <c r="X2541" i="1"/>
  <c r="Y2541" i="1"/>
  <c r="V2542" i="1"/>
  <c r="W2542" i="1"/>
  <c r="X2542" i="1"/>
  <c r="Y2542" i="1"/>
  <c r="V2543" i="1"/>
  <c r="W2543" i="1"/>
  <c r="X2543" i="1"/>
  <c r="Y2543" i="1"/>
  <c r="V2544" i="1"/>
  <c r="W2544" i="1"/>
  <c r="X2544" i="1"/>
  <c r="Y2544" i="1"/>
  <c r="V2545" i="1"/>
  <c r="W2545" i="1"/>
  <c r="X2545" i="1"/>
  <c r="Y2545" i="1"/>
  <c r="V2546" i="1"/>
  <c r="W2546" i="1"/>
  <c r="X2546" i="1"/>
  <c r="Y2546" i="1"/>
  <c r="V2547" i="1"/>
  <c r="W2547" i="1"/>
  <c r="X2547" i="1"/>
  <c r="Y2547" i="1"/>
  <c r="V2548" i="1"/>
  <c r="W2548" i="1"/>
  <c r="X2548" i="1"/>
  <c r="Y2548" i="1"/>
  <c r="V2549" i="1"/>
  <c r="W2549" i="1"/>
  <c r="X2549" i="1"/>
  <c r="Y2549" i="1"/>
  <c r="V2550" i="1"/>
  <c r="W2550" i="1"/>
  <c r="X2550" i="1"/>
  <c r="Y2550" i="1"/>
  <c r="V2551" i="1"/>
  <c r="W2551" i="1"/>
  <c r="X2551" i="1"/>
  <c r="Y2551" i="1"/>
  <c r="V2552" i="1"/>
  <c r="W2552" i="1"/>
  <c r="X2552" i="1"/>
  <c r="Y2552" i="1"/>
  <c r="V2553" i="1"/>
  <c r="W2553" i="1"/>
  <c r="X2553" i="1"/>
  <c r="Y2553" i="1"/>
  <c r="V2554" i="1"/>
  <c r="W2554" i="1"/>
  <c r="X2554" i="1"/>
  <c r="Y2554" i="1"/>
  <c r="V2555" i="1"/>
  <c r="W2555" i="1"/>
  <c r="X2555" i="1"/>
  <c r="Y2555" i="1"/>
  <c r="V2556" i="1"/>
  <c r="W2556" i="1"/>
  <c r="X2556" i="1"/>
  <c r="Y2556" i="1"/>
  <c r="V2557" i="1"/>
  <c r="W2557" i="1"/>
  <c r="X2557" i="1"/>
  <c r="Y2557" i="1"/>
  <c r="V2558" i="1"/>
  <c r="W2558" i="1"/>
  <c r="X2558" i="1"/>
  <c r="Y2558" i="1"/>
  <c r="V2559" i="1"/>
  <c r="W2559" i="1"/>
  <c r="X2559" i="1"/>
  <c r="Y2559" i="1"/>
  <c r="V2560" i="1"/>
  <c r="W2560" i="1"/>
  <c r="X2560" i="1"/>
  <c r="Y2560" i="1"/>
  <c r="V2561" i="1"/>
  <c r="W2561" i="1"/>
  <c r="X2561" i="1"/>
  <c r="Y2561" i="1"/>
  <c r="V2562" i="1"/>
  <c r="W2562" i="1"/>
  <c r="X2562" i="1"/>
  <c r="Y2562" i="1"/>
  <c r="V2563" i="1"/>
  <c r="W2563" i="1"/>
  <c r="X2563" i="1"/>
  <c r="Y2563" i="1"/>
  <c r="V2564" i="1"/>
  <c r="W2564" i="1"/>
  <c r="X2564" i="1"/>
  <c r="Y2564" i="1"/>
  <c r="V2565" i="1"/>
  <c r="W2565" i="1"/>
  <c r="X2565" i="1"/>
  <c r="Y2565" i="1"/>
  <c r="V2566" i="1"/>
  <c r="W2566" i="1"/>
  <c r="X2566" i="1"/>
  <c r="Y2566" i="1"/>
  <c r="V2567" i="1"/>
  <c r="W2567" i="1"/>
  <c r="X2567" i="1"/>
  <c r="Y2567" i="1"/>
  <c r="V2568" i="1"/>
  <c r="W2568" i="1"/>
  <c r="X2568" i="1"/>
  <c r="Y2568" i="1"/>
  <c r="V2569" i="1"/>
  <c r="W2569" i="1"/>
  <c r="X2569" i="1"/>
  <c r="Y2569" i="1"/>
  <c r="V2570" i="1"/>
  <c r="W2570" i="1"/>
  <c r="X2570" i="1"/>
  <c r="Y2570" i="1"/>
  <c r="V2571" i="1"/>
  <c r="W2571" i="1"/>
  <c r="X2571" i="1"/>
  <c r="Y2571" i="1"/>
  <c r="V2572" i="1"/>
  <c r="W2572" i="1"/>
  <c r="X2572" i="1"/>
  <c r="Y2572" i="1"/>
  <c r="V2573" i="1"/>
  <c r="W2573" i="1"/>
  <c r="X2573" i="1"/>
  <c r="Y2573" i="1"/>
  <c r="V2574" i="1"/>
  <c r="W2574" i="1"/>
  <c r="X2574" i="1"/>
  <c r="Y2574" i="1"/>
  <c r="V2575" i="1"/>
  <c r="W2575" i="1"/>
  <c r="X2575" i="1"/>
  <c r="Y2575" i="1"/>
  <c r="V2576" i="1"/>
  <c r="W2576" i="1"/>
  <c r="X2576" i="1"/>
  <c r="Y2576" i="1"/>
  <c r="V2577" i="1"/>
  <c r="W2577" i="1"/>
  <c r="X2577" i="1"/>
  <c r="Y2577" i="1"/>
  <c r="V2578" i="1"/>
  <c r="W2578" i="1"/>
  <c r="X2578" i="1"/>
  <c r="Y2578" i="1"/>
  <c r="V2579" i="1"/>
  <c r="W2579" i="1"/>
  <c r="X2579" i="1"/>
  <c r="Y2579" i="1"/>
  <c r="V2580" i="1"/>
  <c r="W2580" i="1"/>
  <c r="X2580" i="1"/>
  <c r="Y2580" i="1"/>
  <c r="V2581" i="1"/>
  <c r="W2581" i="1"/>
  <c r="X2581" i="1"/>
  <c r="Y2581" i="1"/>
  <c r="V2582" i="1"/>
  <c r="W2582" i="1"/>
  <c r="X2582" i="1"/>
  <c r="Y2582" i="1"/>
  <c r="V2583" i="1"/>
  <c r="W2583" i="1"/>
  <c r="X2583" i="1"/>
  <c r="Y2583" i="1"/>
  <c r="V2584" i="1"/>
  <c r="W2584" i="1"/>
  <c r="X2584" i="1"/>
  <c r="Y2584" i="1"/>
  <c r="V2585" i="1"/>
  <c r="W2585" i="1"/>
  <c r="X2585" i="1"/>
  <c r="Y2585" i="1"/>
  <c r="V2586" i="1"/>
  <c r="W2586" i="1"/>
  <c r="X2586" i="1"/>
  <c r="Y2586" i="1"/>
  <c r="V2587" i="1"/>
  <c r="W2587" i="1"/>
  <c r="X2587" i="1"/>
  <c r="Y2587" i="1"/>
  <c r="V2588" i="1"/>
  <c r="W2588" i="1"/>
  <c r="X2588" i="1"/>
  <c r="Y2588" i="1"/>
  <c r="V2589" i="1"/>
  <c r="W2589" i="1"/>
  <c r="X2589" i="1"/>
  <c r="Y2589" i="1"/>
  <c r="V2590" i="1"/>
  <c r="W2590" i="1"/>
  <c r="X2590" i="1"/>
  <c r="Y2590" i="1"/>
  <c r="V2591" i="1"/>
  <c r="W2591" i="1"/>
  <c r="X2591" i="1"/>
  <c r="Y2591" i="1"/>
  <c r="V2592" i="1"/>
  <c r="W2592" i="1"/>
  <c r="X2592" i="1"/>
  <c r="Y2592" i="1"/>
  <c r="V2593" i="1"/>
  <c r="W2593" i="1"/>
  <c r="X2593" i="1"/>
  <c r="Y2593" i="1"/>
  <c r="V2594" i="1"/>
  <c r="W2594" i="1"/>
  <c r="X2594" i="1"/>
  <c r="Y2594" i="1"/>
  <c r="V2595" i="1"/>
  <c r="W2595" i="1"/>
  <c r="X2595" i="1"/>
  <c r="Y2595" i="1"/>
  <c r="V2596" i="1"/>
  <c r="W2596" i="1"/>
  <c r="X2596" i="1"/>
  <c r="Y2596" i="1"/>
  <c r="V2597" i="1"/>
  <c r="W2597" i="1"/>
  <c r="X2597" i="1"/>
  <c r="Y2597" i="1"/>
  <c r="V2598" i="1"/>
  <c r="W2598" i="1"/>
  <c r="X2598" i="1"/>
  <c r="Y2598" i="1"/>
  <c r="V2599" i="1"/>
  <c r="W2599" i="1"/>
  <c r="X2599" i="1"/>
  <c r="Y2599" i="1"/>
  <c r="V2600" i="1"/>
  <c r="W2600" i="1"/>
  <c r="X2600" i="1"/>
  <c r="Y2600" i="1"/>
  <c r="V2601" i="1"/>
  <c r="W2601" i="1"/>
  <c r="X2601" i="1"/>
  <c r="Y2601" i="1"/>
  <c r="V2602" i="1"/>
  <c r="W2602" i="1"/>
  <c r="X2602" i="1"/>
  <c r="Y2602" i="1"/>
  <c r="V2603" i="1"/>
  <c r="W2603" i="1"/>
  <c r="X2603" i="1"/>
  <c r="Y2603" i="1"/>
  <c r="V2604" i="1"/>
  <c r="W2604" i="1"/>
  <c r="X2604" i="1"/>
  <c r="Y2604" i="1"/>
  <c r="V2605" i="1"/>
  <c r="W2605" i="1"/>
  <c r="X2605" i="1"/>
  <c r="Y2605" i="1"/>
  <c r="V2606" i="1"/>
  <c r="W2606" i="1"/>
  <c r="X2606" i="1"/>
  <c r="Y2606" i="1"/>
  <c r="V2607" i="1"/>
  <c r="W2607" i="1"/>
  <c r="X2607" i="1"/>
  <c r="Y2607" i="1"/>
  <c r="V2608" i="1"/>
  <c r="W2608" i="1"/>
  <c r="X2608" i="1"/>
  <c r="Y2608" i="1"/>
  <c r="V2609" i="1"/>
  <c r="W2609" i="1"/>
  <c r="X2609" i="1"/>
  <c r="Y2609" i="1"/>
  <c r="V2610" i="1"/>
  <c r="W2610" i="1"/>
  <c r="X2610" i="1"/>
  <c r="Y2610" i="1"/>
  <c r="V2611" i="1"/>
  <c r="W2611" i="1"/>
  <c r="X2611" i="1"/>
  <c r="Y2611" i="1"/>
  <c r="V2612" i="1"/>
  <c r="W2612" i="1"/>
  <c r="X2612" i="1"/>
  <c r="Y2612" i="1"/>
  <c r="V2613" i="1"/>
  <c r="W2613" i="1"/>
  <c r="X2613" i="1"/>
  <c r="Y2613" i="1"/>
  <c r="V2614" i="1"/>
  <c r="W2614" i="1"/>
  <c r="X2614" i="1"/>
  <c r="Y2614" i="1"/>
  <c r="V2615" i="1"/>
  <c r="W2615" i="1"/>
  <c r="X2615" i="1"/>
  <c r="Y2615" i="1"/>
  <c r="V2616" i="1"/>
  <c r="W2616" i="1"/>
  <c r="X2616" i="1"/>
  <c r="Y2616" i="1"/>
  <c r="V2617" i="1"/>
  <c r="W2617" i="1"/>
  <c r="X2617" i="1"/>
  <c r="Y2617" i="1"/>
  <c r="V2618" i="1"/>
  <c r="W2618" i="1"/>
  <c r="X2618" i="1"/>
  <c r="Y2618" i="1"/>
  <c r="V2619" i="1"/>
  <c r="W2619" i="1"/>
  <c r="X2619" i="1"/>
  <c r="Y2619" i="1"/>
  <c r="V2620" i="1"/>
  <c r="W2620" i="1"/>
  <c r="X2620" i="1"/>
  <c r="Y2620" i="1"/>
  <c r="V2621" i="1"/>
  <c r="W2621" i="1"/>
  <c r="X2621" i="1"/>
  <c r="Y2621" i="1"/>
  <c r="V2622" i="1"/>
  <c r="W2622" i="1"/>
  <c r="X2622" i="1"/>
  <c r="Y2622" i="1"/>
  <c r="V2623" i="1"/>
  <c r="W2623" i="1"/>
  <c r="X2623" i="1"/>
  <c r="Y2623" i="1"/>
  <c r="V2624" i="1"/>
  <c r="W2624" i="1"/>
  <c r="X2624" i="1"/>
  <c r="Y2624" i="1"/>
  <c r="V2625" i="1"/>
  <c r="W2625" i="1"/>
  <c r="X2625" i="1"/>
  <c r="Y2625" i="1"/>
  <c r="V2626" i="1"/>
  <c r="W2626" i="1"/>
  <c r="X2626" i="1"/>
  <c r="Y2626" i="1"/>
  <c r="V2627" i="1"/>
  <c r="W2627" i="1"/>
  <c r="X2627" i="1"/>
  <c r="Y2627" i="1"/>
  <c r="V2628" i="1"/>
  <c r="W2628" i="1"/>
  <c r="X2628" i="1"/>
  <c r="Y2628" i="1"/>
  <c r="V2629" i="1"/>
  <c r="W2629" i="1"/>
  <c r="X2629" i="1"/>
  <c r="Y2629" i="1"/>
  <c r="V2630" i="1"/>
  <c r="W2630" i="1"/>
  <c r="X2630" i="1"/>
  <c r="Y2630" i="1"/>
  <c r="V2631" i="1"/>
  <c r="W2631" i="1"/>
  <c r="X2631" i="1"/>
  <c r="Y2631" i="1"/>
  <c r="V2632" i="1"/>
  <c r="W2632" i="1"/>
  <c r="X2632" i="1"/>
  <c r="Y2632" i="1"/>
  <c r="V2633" i="1"/>
  <c r="W2633" i="1"/>
  <c r="X2633" i="1"/>
  <c r="Y2633" i="1"/>
  <c r="V2634" i="1"/>
  <c r="W2634" i="1"/>
  <c r="X2634" i="1"/>
  <c r="Y2634" i="1"/>
  <c r="V2635" i="1"/>
  <c r="W2635" i="1"/>
  <c r="X2635" i="1"/>
  <c r="Y2635" i="1"/>
  <c r="V2636" i="1"/>
  <c r="W2636" i="1"/>
  <c r="X2636" i="1"/>
  <c r="Y2636" i="1"/>
  <c r="V2637" i="1"/>
  <c r="W2637" i="1"/>
  <c r="X2637" i="1"/>
  <c r="Y2637" i="1"/>
  <c r="V2638" i="1"/>
  <c r="W2638" i="1"/>
  <c r="X2638" i="1"/>
  <c r="Y2638" i="1"/>
  <c r="V2639" i="1"/>
  <c r="W2639" i="1"/>
  <c r="X2639" i="1"/>
  <c r="Y2639" i="1"/>
  <c r="V2640" i="1"/>
  <c r="W2640" i="1"/>
  <c r="X2640" i="1"/>
  <c r="Y2640" i="1"/>
  <c r="V2641" i="1"/>
  <c r="W2641" i="1"/>
  <c r="X2641" i="1"/>
  <c r="Y2641" i="1"/>
  <c r="V2642" i="1"/>
  <c r="W2642" i="1"/>
  <c r="X2642" i="1"/>
  <c r="Y2642" i="1"/>
  <c r="V2643" i="1"/>
  <c r="W2643" i="1"/>
  <c r="X2643" i="1"/>
  <c r="Y2643" i="1"/>
  <c r="V2644" i="1"/>
  <c r="W2644" i="1"/>
  <c r="X2644" i="1"/>
  <c r="Y2644" i="1"/>
  <c r="V2645" i="1"/>
  <c r="W2645" i="1"/>
  <c r="X2645" i="1"/>
  <c r="Y2645" i="1"/>
  <c r="V2646" i="1"/>
  <c r="W2646" i="1"/>
  <c r="X2646" i="1"/>
  <c r="Y2646" i="1"/>
  <c r="V2647" i="1"/>
  <c r="W2647" i="1"/>
  <c r="X2647" i="1"/>
  <c r="Y2647" i="1"/>
  <c r="V2648" i="1"/>
  <c r="W2648" i="1"/>
  <c r="X2648" i="1"/>
  <c r="Y2648" i="1"/>
  <c r="V2649" i="1"/>
  <c r="W2649" i="1"/>
  <c r="X2649" i="1"/>
  <c r="Y2649" i="1"/>
  <c r="V2650" i="1"/>
  <c r="W2650" i="1"/>
  <c r="X2650" i="1"/>
  <c r="Y2650" i="1"/>
  <c r="V2651" i="1"/>
  <c r="W2651" i="1"/>
  <c r="X2651" i="1"/>
  <c r="Y2651" i="1"/>
  <c r="V2652" i="1"/>
  <c r="W2652" i="1"/>
  <c r="X2652" i="1"/>
  <c r="Y2652" i="1"/>
  <c r="V2653" i="1"/>
  <c r="W2653" i="1"/>
  <c r="X2653" i="1"/>
  <c r="Y2653" i="1"/>
  <c r="V2654" i="1"/>
  <c r="W2654" i="1"/>
  <c r="X2654" i="1"/>
  <c r="Y2654" i="1"/>
  <c r="V2655" i="1"/>
  <c r="W2655" i="1"/>
  <c r="X2655" i="1"/>
  <c r="Y2655" i="1"/>
  <c r="V2656" i="1"/>
  <c r="W2656" i="1"/>
  <c r="X2656" i="1"/>
  <c r="Y2656" i="1"/>
  <c r="V2657" i="1"/>
  <c r="W2657" i="1"/>
  <c r="X2657" i="1"/>
  <c r="Y2657" i="1"/>
  <c r="V2658" i="1"/>
  <c r="W2658" i="1"/>
  <c r="X2658" i="1"/>
  <c r="Y2658" i="1"/>
  <c r="V2659" i="1"/>
  <c r="W2659" i="1"/>
  <c r="X2659" i="1"/>
  <c r="Y2659" i="1"/>
  <c r="V2660" i="1"/>
  <c r="W2660" i="1"/>
  <c r="X2660" i="1"/>
  <c r="Y2660" i="1"/>
  <c r="V2661" i="1"/>
  <c r="W2661" i="1"/>
  <c r="X2661" i="1"/>
  <c r="Y2661" i="1"/>
  <c r="V2662" i="1"/>
  <c r="W2662" i="1"/>
  <c r="X2662" i="1"/>
  <c r="Y2662" i="1"/>
  <c r="V2663" i="1"/>
  <c r="W2663" i="1"/>
  <c r="X2663" i="1"/>
  <c r="Y2663" i="1"/>
  <c r="V2664" i="1"/>
  <c r="W2664" i="1"/>
  <c r="X2664" i="1"/>
  <c r="Y2664" i="1"/>
  <c r="V2665" i="1"/>
  <c r="W2665" i="1"/>
  <c r="X2665" i="1"/>
  <c r="Y2665" i="1"/>
  <c r="V2666" i="1"/>
  <c r="W2666" i="1"/>
  <c r="X2666" i="1"/>
  <c r="Y2666" i="1"/>
  <c r="V2667" i="1"/>
  <c r="W2667" i="1"/>
  <c r="X2667" i="1"/>
  <c r="Y2667" i="1"/>
  <c r="V2668" i="1"/>
  <c r="W2668" i="1"/>
  <c r="X2668" i="1"/>
  <c r="Y2668" i="1"/>
  <c r="V2669" i="1"/>
  <c r="W2669" i="1"/>
  <c r="X2669" i="1"/>
  <c r="Y2669" i="1"/>
  <c r="V2670" i="1"/>
  <c r="W2670" i="1"/>
  <c r="X2670" i="1"/>
  <c r="Y2670" i="1"/>
  <c r="V2671" i="1"/>
  <c r="W2671" i="1"/>
  <c r="X2671" i="1"/>
  <c r="Y2671" i="1"/>
  <c r="V2672" i="1"/>
  <c r="W2672" i="1"/>
  <c r="X2672" i="1"/>
  <c r="Y2672" i="1"/>
  <c r="V2673" i="1"/>
  <c r="W2673" i="1"/>
  <c r="X2673" i="1"/>
  <c r="Y2673" i="1"/>
  <c r="V2674" i="1"/>
  <c r="W2674" i="1"/>
  <c r="X2674" i="1"/>
  <c r="Y2674" i="1"/>
  <c r="V2675" i="1"/>
  <c r="W2675" i="1"/>
  <c r="X2675" i="1"/>
  <c r="Y2675" i="1"/>
  <c r="V2676" i="1"/>
  <c r="W2676" i="1"/>
  <c r="X2676" i="1"/>
  <c r="Y2676" i="1"/>
  <c r="V2677" i="1"/>
  <c r="W2677" i="1"/>
  <c r="X2677" i="1"/>
  <c r="Y2677" i="1"/>
  <c r="V2678" i="1"/>
  <c r="W2678" i="1"/>
  <c r="X2678" i="1"/>
  <c r="Y2678" i="1"/>
  <c r="V2679" i="1"/>
  <c r="W2679" i="1"/>
  <c r="X2679" i="1"/>
  <c r="Y2679" i="1"/>
  <c r="V2680" i="1"/>
  <c r="W2680" i="1"/>
  <c r="X2680" i="1"/>
  <c r="Y2680" i="1"/>
  <c r="V2681" i="1"/>
  <c r="W2681" i="1"/>
  <c r="X2681" i="1"/>
  <c r="Y2681" i="1"/>
  <c r="V2682" i="1"/>
  <c r="W2682" i="1"/>
  <c r="X2682" i="1"/>
  <c r="Y2682" i="1"/>
  <c r="V2683" i="1"/>
  <c r="W2683" i="1"/>
  <c r="X2683" i="1"/>
  <c r="Y2683" i="1"/>
  <c r="V2684" i="1"/>
  <c r="W2684" i="1"/>
  <c r="X2684" i="1"/>
  <c r="Y2684" i="1"/>
  <c r="V2685" i="1"/>
  <c r="W2685" i="1"/>
  <c r="X2685" i="1"/>
  <c r="Y2685" i="1"/>
  <c r="V2686" i="1"/>
  <c r="W2686" i="1"/>
  <c r="X2686" i="1"/>
  <c r="Y2686" i="1"/>
  <c r="V2687" i="1"/>
  <c r="W2687" i="1"/>
  <c r="X2687" i="1"/>
  <c r="Y2687" i="1"/>
  <c r="V2688" i="1"/>
  <c r="W2688" i="1"/>
  <c r="X2688" i="1"/>
  <c r="Y2688" i="1"/>
  <c r="V2689" i="1"/>
  <c r="W2689" i="1"/>
  <c r="X2689" i="1"/>
  <c r="Y2689" i="1"/>
  <c r="V2690" i="1"/>
  <c r="W2690" i="1"/>
  <c r="X2690" i="1"/>
  <c r="Y2690" i="1"/>
  <c r="V2691" i="1"/>
  <c r="W2691" i="1"/>
  <c r="X2691" i="1"/>
  <c r="Y2691" i="1"/>
  <c r="V2692" i="1"/>
  <c r="W2692" i="1"/>
  <c r="X2692" i="1"/>
  <c r="Y2692" i="1"/>
  <c r="V2693" i="1"/>
  <c r="W2693" i="1"/>
  <c r="X2693" i="1"/>
  <c r="Y2693" i="1"/>
  <c r="V2694" i="1"/>
  <c r="W2694" i="1"/>
  <c r="X2694" i="1"/>
  <c r="Y2694" i="1"/>
  <c r="V2695" i="1"/>
  <c r="W2695" i="1"/>
  <c r="X2695" i="1"/>
  <c r="Y2695" i="1"/>
  <c r="V2696" i="1"/>
  <c r="W2696" i="1"/>
  <c r="X2696" i="1"/>
  <c r="Y2696" i="1"/>
  <c r="V2697" i="1"/>
  <c r="W2697" i="1"/>
  <c r="X2697" i="1"/>
  <c r="Y2697" i="1"/>
  <c r="V2698" i="1"/>
  <c r="W2698" i="1"/>
  <c r="X2698" i="1"/>
  <c r="Y2698" i="1"/>
  <c r="V2699" i="1"/>
  <c r="W2699" i="1"/>
  <c r="X2699" i="1"/>
  <c r="Y2699" i="1"/>
  <c r="V2700" i="1"/>
  <c r="W2700" i="1"/>
  <c r="X2700" i="1"/>
  <c r="Y2700" i="1"/>
  <c r="V2701" i="1"/>
  <c r="W2701" i="1"/>
  <c r="X2701" i="1"/>
  <c r="Y2701" i="1"/>
  <c r="V2702" i="1"/>
  <c r="W2702" i="1"/>
  <c r="X2702" i="1"/>
  <c r="Y2702" i="1"/>
  <c r="V2703" i="1"/>
  <c r="W2703" i="1"/>
  <c r="X2703" i="1"/>
  <c r="Y2703" i="1"/>
  <c r="V2704" i="1"/>
  <c r="W2704" i="1"/>
  <c r="X2704" i="1"/>
  <c r="Y2704" i="1"/>
  <c r="V2705" i="1"/>
  <c r="W2705" i="1"/>
  <c r="X2705" i="1"/>
  <c r="Y2705" i="1"/>
  <c r="V2706" i="1"/>
  <c r="W2706" i="1"/>
  <c r="X2706" i="1"/>
  <c r="Y2706" i="1"/>
  <c r="V2707" i="1"/>
  <c r="W2707" i="1"/>
  <c r="X2707" i="1"/>
  <c r="Y2707" i="1"/>
  <c r="V2708" i="1"/>
  <c r="W2708" i="1"/>
  <c r="X2708" i="1"/>
  <c r="Y2708" i="1"/>
  <c r="V2709" i="1"/>
  <c r="W2709" i="1"/>
  <c r="X2709" i="1"/>
  <c r="Y2709" i="1"/>
  <c r="V2710" i="1"/>
  <c r="W2710" i="1"/>
  <c r="X2710" i="1"/>
  <c r="Y2710" i="1"/>
  <c r="V2711" i="1"/>
  <c r="W2711" i="1"/>
  <c r="X2711" i="1"/>
  <c r="Y2711" i="1"/>
  <c r="V2712" i="1"/>
  <c r="W2712" i="1"/>
  <c r="X2712" i="1"/>
  <c r="Y2712" i="1"/>
  <c r="V2713" i="1"/>
  <c r="W2713" i="1"/>
  <c r="X2713" i="1"/>
  <c r="Y2713" i="1"/>
  <c r="V2714" i="1"/>
  <c r="W2714" i="1"/>
  <c r="X2714" i="1"/>
  <c r="Y2714" i="1"/>
  <c r="V2715" i="1"/>
  <c r="W2715" i="1"/>
  <c r="X2715" i="1"/>
  <c r="Y2715" i="1"/>
  <c r="V2716" i="1"/>
  <c r="W2716" i="1"/>
  <c r="X2716" i="1"/>
  <c r="Y2716" i="1"/>
  <c r="V2717" i="1"/>
  <c r="W2717" i="1"/>
  <c r="X2717" i="1"/>
  <c r="Y2717" i="1"/>
  <c r="V2718" i="1"/>
  <c r="W2718" i="1"/>
  <c r="X2718" i="1"/>
  <c r="Y2718" i="1"/>
  <c r="V2719" i="1"/>
  <c r="W2719" i="1"/>
  <c r="X2719" i="1"/>
  <c r="Y2719" i="1"/>
  <c r="V2720" i="1"/>
  <c r="W2720" i="1"/>
  <c r="X2720" i="1"/>
  <c r="Y2720" i="1"/>
  <c r="V2721" i="1"/>
  <c r="W2721" i="1"/>
  <c r="X2721" i="1"/>
  <c r="Y2721" i="1"/>
  <c r="V2722" i="1"/>
  <c r="W2722" i="1"/>
  <c r="X2722" i="1"/>
  <c r="Y2722" i="1"/>
  <c r="V2723" i="1"/>
  <c r="W2723" i="1"/>
  <c r="X2723" i="1"/>
  <c r="Y2723" i="1"/>
  <c r="V2724" i="1"/>
  <c r="W2724" i="1"/>
  <c r="X2724" i="1"/>
  <c r="Y2724" i="1"/>
  <c r="V2725" i="1"/>
  <c r="W2725" i="1"/>
  <c r="X2725" i="1"/>
  <c r="Y2725" i="1"/>
  <c r="V2726" i="1"/>
  <c r="W2726" i="1"/>
  <c r="X2726" i="1"/>
  <c r="Y2726" i="1"/>
  <c r="V2727" i="1"/>
  <c r="W2727" i="1"/>
  <c r="X2727" i="1"/>
  <c r="Y2727" i="1"/>
  <c r="V2728" i="1"/>
  <c r="W2728" i="1"/>
  <c r="X2728" i="1"/>
  <c r="Y2728" i="1"/>
  <c r="V2729" i="1"/>
  <c r="W2729" i="1"/>
  <c r="X2729" i="1"/>
  <c r="Y2729" i="1"/>
  <c r="V2730" i="1"/>
  <c r="W2730" i="1"/>
  <c r="X2730" i="1"/>
  <c r="Y2730" i="1"/>
  <c r="V2731" i="1"/>
  <c r="W2731" i="1"/>
  <c r="X2731" i="1"/>
  <c r="Y2731" i="1"/>
  <c r="V2732" i="1"/>
  <c r="W2732" i="1"/>
  <c r="X2732" i="1"/>
  <c r="Y2732" i="1"/>
  <c r="V2733" i="1"/>
  <c r="W2733" i="1"/>
  <c r="X2733" i="1"/>
  <c r="Y2733" i="1"/>
  <c r="V2734" i="1"/>
  <c r="W2734" i="1"/>
  <c r="X2734" i="1"/>
  <c r="Y2734" i="1"/>
  <c r="V2735" i="1"/>
  <c r="W2735" i="1"/>
  <c r="X2735" i="1"/>
  <c r="Y2735" i="1"/>
  <c r="V2736" i="1"/>
  <c r="W2736" i="1"/>
  <c r="X2736" i="1"/>
  <c r="Y2736" i="1"/>
  <c r="V2737" i="1"/>
  <c r="W2737" i="1"/>
  <c r="X2737" i="1"/>
  <c r="Y2737" i="1"/>
  <c r="V2738" i="1"/>
  <c r="W2738" i="1"/>
  <c r="X2738" i="1"/>
  <c r="Y2738" i="1"/>
  <c r="V2739" i="1"/>
  <c r="W2739" i="1"/>
  <c r="X2739" i="1"/>
  <c r="Y2739" i="1"/>
  <c r="V2740" i="1"/>
  <c r="W2740" i="1"/>
  <c r="X2740" i="1"/>
  <c r="Y2740" i="1"/>
  <c r="V2741" i="1"/>
  <c r="W2741" i="1"/>
  <c r="X2741" i="1"/>
  <c r="Y2741" i="1"/>
  <c r="V2742" i="1"/>
  <c r="W2742" i="1"/>
  <c r="X2742" i="1"/>
  <c r="Y2742" i="1"/>
  <c r="V2743" i="1"/>
  <c r="W2743" i="1"/>
  <c r="X2743" i="1"/>
  <c r="Y2743" i="1"/>
  <c r="V2744" i="1"/>
  <c r="W2744" i="1"/>
  <c r="X2744" i="1"/>
  <c r="Y2744" i="1"/>
  <c r="V2745" i="1"/>
  <c r="W2745" i="1"/>
  <c r="X2745" i="1"/>
  <c r="Y2745" i="1"/>
  <c r="V2746" i="1"/>
  <c r="W2746" i="1"/>
  <c r="X2746" i="1"/>
  <c r="Y2746" i="1"/>
  <c r="V2747" i="1"/>
  <c r="W2747" i="1"/>
  <c r="X2747" i="1"/>
  <c r="Y2747" i="1"/>
  <c r="V2748" i="1"/>
  <c r="W2748" i="1"/>
  <c r="X2748" i="1"/>
  <c r="Y2748" i="1"/>
  <c r="V2749" i="1"/>
  <c r="W2749" i="1"/>
  <c r="X2749" i="1"/>
  <c r="Y2749" i="1"/>
  <c r="V2750" i="1"/>
  <c r="W2750" i="1"/>
  <c r="X2750" i="1"/>
  <c r="Y2750" i="1"/>
  <c r="V2751" i="1"/>
  <c r="W2751" i="1"/>
  <c r="X2751" i="1"/>
  <c r="Y2751" i="1"/>
  <c r="V2752" i="1"/>
  <c r="W2752" i="1"/>
  <c r="X2752" i="1"/>
  <c r="Y2752" i="1"/>
  <c r="V2753" i="1"/>
  <c r="W2753" i="1"/>
  <c r="X2753" i="1"/>
  <c r="Y2753" i="1"/>
  <c r="V2754" i="1"/>
  <c r="W2754" i="1"/>
  <c r="X2754" i="1"/>
  <c r="Y2754" i="1"/>
  <c r="V2755" i="1"/>
  <c r="W2755" i="1"/>
  <c r="X2755" i="1"/>
  <c r="Y2755" i="1"/>
  <c r="V2756" i="1"/>
  <c r="W2756" i="1"/>
  <c r="X2756" i="1"/>
  <c r="Y2756" i="1"/>
  <c r="V2757" i="1"/>
  <c r="W2757" i="1"/>
  <c r="X2757" i="1"/>
  <c r="Y2757" i="1"/>
  <c r="V2758" i="1"/>
  <c r="W2758" i="1"/>
  <c r="X2758" i="1"/>
  <c r="Y2758" i="1"/>
  <c r="V2759" i="1"/>
  <c r="W2759" i="1"/>
  <c r="X2759" i="1"/>
  <c r="Y2759" i="1"/>
  <c r="V2760" i="1"/>
  <c r="W2760" i="1"/>
  <c r="X2760" i="1"/>
  <c r="Y2760" i="1"/>
  <c r="V2761" i="1"/>
  <c r="W2761" i="1"/>
  <c r="X2761" i="1"/>
  <c r="Y2761" i="1"/>
  <c r="V2762" i="1"/>
  <c r="W2762" i="1"/>
  <c r="X2762" i="1"/>
  <c r="Y2762" i="1"/>
  <c r="V2763" i="1"/>
  <c r="W2763" i="1"/>
  <c r="X2763" i="1"/>
  <c r="Y2763" i="1"/>
  <c r="V2764" i="1"/>
  <c r="W2764" i="1"/>
  <c r="X2764" i="1"/>
  <c r="Y2764" i="1"/>
  <c r="V2765" i="1"/>
  <c r="W2765" i="1"/>
  <c r="X2765" i="1"/>
  <c r="Y2765" i="1"/>
  <c r="V2766" i="1"/>
  <c r="W2766" i="1"/>
  <c r="X2766" i="1"/>
  <c r="Y2766" i="1"/>
  <c r="V2767" i="1"/>
  <c r="W2767" i="1"/>
  <c r="X2767" i="1"/>
  <c r="Y2767" i="1"/>
  <c r="V2768" i="1"/>
  <c r="W2768" i="1"/>
  <c r="X2768" i="1"/>
  <c r="Y2768" i="1"/>
  <c r="V2769" i="1"/>
  <c r="W2769" i="1"/>
  <c r="X2769" i="1"/>
  <c r="Y2769" i="1"/>
  <c r="V2770" i="1"/>
  <c r="W2770" i="1"/>
  <c r="X2770" i="1"/>
  <c r="Y2770" i="1"/>
  <c r="V2771" i="1"/>
  <c r="W2771" i="1"/>
  <c r="X2771" i="1"/>
  <c r="Y2771" i="1"/>
  <c r="V2772" i="1"/>
  <c r="W2772" i="1"/>
  <c r="X2772" i="1"/>
  <c r="Y2772" i="1"/>
  <c r="V2773" i="1"/>
  <c r="W2773" i="1"/>
  <c r="X2773" i="1"/>
  <c r="Y2773" i="1"/>
  <c r="V2774" i="1"/>
  <c r="W2774" i="1"/>
  <c r="X2774" i="1"/>
  <c r="Y2774" i="1"/>
  <c r="V2775" i="1"/>
  <c r="W2775" i="1"/>
  <c r="X2775" i="1"/>
  <c r="Y2775" i="1"/>
  <c r="V2776" i="1"/>
  <c r="W2776" i="1"/>
  <c r="X2776" i="1"/>
  <c r="Y2776" i="1"/>
  <c r="V2777" i="1"/>
  <c r="W2777" i="1"/>
  <c r="X2777" i="1"/>
  <c r="Y2777" i="1"/>
  <c r="V2778" i="1"/>
  <c r="W2778" i="1"/>
  <c r="X2778" i="1"/>
  <c r="Y2778" i="1"/>
  <c r="V2779" i="1"/>
  <c r="W2779" i="1"/>
  <c r="X2779" i="1"/>
  <c r="Y2779" i="1"/>
  <c r="V2780" i="1"/>
  <c r="W2780" i="1"/>
  <c r="X2780" i="1"/>
  <c r="Y2780" i="1"/>
  <c r="V2781" i="1"/>
  <c r="W2781" i="1"/>
  <c r="X2781" i="1"/>
  <c r="Y2781" i="1"/>
  <c r="V2782" i="1"/>
  <c r="W2782" i="1"/>
  <c r="X2782" i="1"/>
  <c r="Y2782" i="1"/>
  <c r="V2783" i="1"/>
  <c r="W2783" i="1"/>
  <c r="X2783" i="1"/>
  <c r="Y2783" i="1"/>
  <c r="V2784" i="1"/>
  <c r="W2784" i="1"/>
  <c r="X2784" i="1"/>
  <c r="Y2784" i="1"/>
  <c r="V2785" i="1"/>
  <c r="W2785" i="1"/>
  <c r="X2785" i="1"/>
  <c r="Y2785" i="1"/>
  <c r="V2786" i="1"/>
  <c r="W2786" i="1"/>
  <c r="X2786" i="1"/>
  <c r="Y2786" i="1"/>
  <c r="V2787" i="1"/>
  <c r="W2787" i="1"/>
  <c r="X2787" i="1"/>
  <c r="Y2787" i="1"/>
  <c r="V2788" i="1"/>
  <c r="W2788" i="1"/>
  <c r="X2788" i="1"/>
  <c r="Y2788" i="1"/>
  <c r="V2789" i="1"/>
  <c r="W2789" i="1"/>
  <c r="X2789" i="1"/>
  <c r="Y2789" i="1"/>
  <c r="V2790" i="1"/>
  <c r="W2790" i="1"/>
  <c r="X2790" i="1"/>
  <c r="Y2790" i="1"/>
  <c r="V2791" i="1"/>
  <c r="W2791" i="1"/>
  <c r="X2791" i="1"/>
  <c r="Y2791" i="1"/>
  <c r="V2792" i="1"/>
  <c r="W2792" i="1"/>
  <c r="X2792" i="1"/>
  <c r="Y2792" i="1"/>
  <c r="V2793" i="1"/>
  <c r="W2793" i="1"/>
  <c r="X2793" i="1"/>
  <c r="Y2793" i="1"/>
  <c r="V2794" i="1"/>
  <c r="W2794" i="1"/>
  <c r="X2794" i="1"/>
  <c r="Y2794" i="1"/>
  <c r="V2795" i="1"/>
  <c r="W2795" i="1"/>
  <c r="X2795" i="1"/>
  <c r="Y2795" i="1"/>
  <c r="V2796" i="1"/>
  <c r="W2796" i="1"/>
  <c r="X2796" i="1"/>
  <c r="Y2796" i="1"/>
  <c r="V2797" i="1"/>
  <c r="W2797" i="1"/>
  <c r="X2797" i="1"/>
  <c r="Y2797" i="1"/>
  <c r="V2798" i="1"/>
  <c r="W2798" i="1"/>
  <c r="X2798" i="1"/>
  <c r="Y2798" i="1"/>
  <c r="V2799" i="1"/>
  <c r="W2799" i="1"/>
  <c r="X2799" i="1"/>
  <c r="Y2799" i="1"/>
  <c r="V2800" i="1"/>
  <c r="W2800" i="1"/>
  <c r="X2800" i="1"/>
  <c r="Y2800" i="1"/>
  <c r="V2801" i="1"/>
  <c r="W2801" i="1"/>
  <c r="X2801" i="1"/>
  <c r="Y2801" i="1"/>
  <c r="V2802" i="1"/>
  <c r="W2802" i="1"/>
  <c r="X2802" i="1"/>
  <c r="Y2802" i="1"/>
  <c r="V2803" i="1"/>
  <c r="W2803" i="1"/>
  <c r="X2803" i="1"/>
  <c r="Y2803" i="1"/>
  <c r="V2804" i="1"/>
  <c r="W2804" i="1"/>
  <c r="X2804" i="1"/>
  <c r="Y2804" i="1"/>
  <c r="V2805" i="1"/>
  <c r="W2805" i="1"/>
  <c r="X2805" i="1"/>
  <c r="Y2805" i="1"/>
  <c r="V2806" i="1"/>
  <c r="W2806" i="1"/>
  <c r="X2806" i="1"/>
  <c r="Y2806" i="1"/>
  <c r="V2807" i="1"/>
  <c r="W2807" i="1"/>
  <c r="X2807" i="1"/>
  <c r="Y2807" i="1"/>
  <c r="V2808" i="1"/>
  <c r="W2808" i="1"/>
  <c r="X2808" i="1"/>
  <c r="Y2808" i="1"/>
  <c r="V2809" i="1"/>
  <c r="W2809" i="1"/>
  <c r="X2809" i="1"/>
  <c r="Y2809" i="1"/>
  <c r="V2810" i="1"/>
  <c r="W2810" i="1"/>
  <c r="X2810" i="1"/>
  <c r="Y2810" i="1"/>
  <c r="V2811" i="1"/>
  <c r="W2811" i="1"/>
  <c r="X2811" i="1"/>
  <c r="Y2811" i="1"/>
  <c r="V2812" i="1"/>
  <c r="W2812" i="1"/>
  <c r="X2812" i="1"/>
  <c r="Y2812" i="1"/>
  <c r="V2813" i="1"/>
  <c r="W2813" i="1"/>
  <c r="X2813" i="1"/>
  <c r="Y2813" i="1"/>
  <c r="V2814" i="1"/>
  <c r="W2814" i="1"/>
  <c r="X2814" i="1"/>
  <c r="Y2814" i="1"/>
  <c r="V2815" i="1"/>
  <c r="W2815" i="1"/>
  <c r="X2815" i="1"/>
  <c r="Y2815" i="1"/>
  <c r="V2816" i="1"/>
  <c r="W2816" i="1"/>
  <c r="X2816" i="1"/>
  <c r="Y2816" i="1"/>
  <c r="V2817" i="1"/>
  <c r="W2817" i="1"/>
  <c r="X2817" i="1"/>
  <c r="Y2817" i="1"/>
  <c r="V2818" i="1"/>
  <c r="W2818" i="1"/>
  <c r="X2818" i="1"/>
  <c r="Y2818" i="1"/>
  <c r="V2819" i="1"/>
  <c r="W2819" i="1"/>
  <c r="X2819" i="1"/>
  <c r="Y2819" i="1"/>
  <c r="V2820" i="1"/>
  <c r="W2820" i="1"/>
  <c r="X2820" i="1"/>
  <c r="Y2820" i="1"/>
  <c r="V2821" i="1"/>
  <c r="W2821" i="1"/>
  <c r="X2821" i="1"/>
  <c r="Y2821" i="1"/>
  <c r="V2822" i="1"/>
  <c r="W2822" i="1"/>
  <c r="X2822" i="1"/>
  <c r="Y2822" i="1"/>
  <c r="V2823" i="1"/>
  <c r="W2823" i="1"/>
  <c r="X2823" i="1"/>
  <c r="Y2823" i="1"/>
  <c r="V2824" i="1"/>
  <c r="W2824" i="1"/>
  <c r="X2824" i="1"/>
  <c r="Y2824" i="1"/>
  <c r="V2825" i="1"/>
  <c r="W2825" i="1"/>
  <c r="X2825" i="1"/>
  <c r="Y2825" i="1"/>
  <c r="V2826" i="1"/>
  <c r="W2826" i="1"/>
  <c r="X2826" i="1"/>
  <c r="Y2826" i="1"/>
  <c r="V2827" i="1"/>
  <c r="W2827" i="1"/>
  <c r="X2827" i="1"/>
  <c r="Y2827" i="1"/>
  <c r="V2828" i="1"/>
  <c r="W2828" i="1"/>
  <c r="X2828" i="1"/>
  <c r="Y2828" i="1"/>
  <c r="V2829" i="1"/>
  <c r="W2829" i="1"/>
  <c r="X2829" i="1"/>
  <c r="Y2829" i="1"/>
  <c r="V2830" i="1"/>
  <c r="W2830" i="1"/>
  <c r="X2830" i="1"/>
  <c r="Y2830" i="1"/>
  <c r="V2831" i="1"/>
  <c r="W2831" i="1"/>
  <c r="X2831" i="1"/>
  <c r="Y2831" i="1"/>
  <c r="V2832" i="1"/>
  <c r="W2832" i="1"/>
  <c r="X2832" i="1"/>
  <c r="Y2832" i="1"/>
  <c r="V2833" i="1"/>
  <c r="W2833" i="1"/>
  <c r="X2833" i="1"/>
  <c r="Y2833" i="1"/>
  <c r="V2834" i="1"/>
  <c r="W2834" i="1"/>
  <c r="X2834" i="1"/>
  <c r="Y2834" i="1"/>
  <c r="V2835" i="1"/>
  <c r="W2835" i="1"/>
  <c r="X2835" i="1"/>
  <c r="Y2835" i="1"/>
  <c r="V2836" i="1"/>
  <c r="W2836" i="1"/>
  <c r="X2836" i="1"/>
  <c r="Y2836" i="1"/>
  <c r="V2837" i="1"/>
  <c r="W2837" i="1"/>
  <c r="X2837" i="1"/>
  <c r="Y2837" i="1"/>
  <c r="V2838" i="1"/>
  <c r="W2838" i="1"/>
  <c r="X2838" i="1"/>
  <c r="Y2838" i="1"/>
  <c r="V2839" i="1"/>
  <c r="W2839" i="1"/>
  <c r="X2839" i="1"/>
  <c r="Y2839" i="1"/>
  <c r="V2840" i="1"/>
  <c r="W2840" i="1"/>
  <c r="X2840" i="1"/>
  <c r="Y2840" i="1"/>
  <c r="V2841" i="1"/>
  <c r="W2841" i="1"/>
  <c r="X2841" i="1"/>
  <c r="Y2841" i="1"/>
  <c r="V2842" i="1"/>
  <c r="W2842" i="1"/>
  <c r="X2842" i="1"/>
  <c r="Y2842" i="1"/>
  <c r="V2843" i="1"/>
  <c r="W2843" i="1"/>
  <c r="X2843" i="1"/>
  <c r="Y2843" i="1"/>
  <c r="V2844" i="1"/>
  <c r="W2844" i="1"/>
  <c r="X2844" i="1"/>
  <c r="Y2844" i="1"/>
  <c r="V2845" i="1"/>
  <c r="W2845" i="1"/>
  <c r="X2845" i="1"/>
  <c r="Y2845" i="1"/>
  <c r="V2846" i="1"/>
  <c r="W2846" i="1"/>
  <c r="X2846" i="1"/>
  <c r="Y2846" i="1"/>
  <c r="V2847" i="1"/>
  <c r="W2847" i="1"/>
  <c r="X2847" i="1"/>
  <c r="Y2847" i="1"/>
  <c r="V2848" i="1"/>
  <c r="W2848" i="1"/>
  <c r="X2848" i="1"/>
  <c r="Y2848" i="1"/>
  <c r="V2849" i="1"/>
  <c r="W2849" i="1"/>
  <c r="X2849" i="1"/>
  <c r="Y2849" i="1"/>
  <c r="V2850" i="1"/>
  <c r="W2850" i="1"/>
  <c r="X2850" i="1"/>
  <c r="Y2850" i="1"/>
  <c r="V2851" i="1"/>
  <c r="W2851" i="1"/>
  <c r="X2851" i="1"/>
  <c r="Y2851" i="1"/>
  <c r="V2852" i="1"/>
  <c r="W2852" i="1"/>
  <c r="X2852" i="1"/>
  <c r="Y2852" i="1"/>
  <c r="V2853" i="1"/>
  <c r="W2853" i="1"/>
  <c r="X2853" i="1"/>
  <c r="Y2853" i="1"/>
  <c r="V2854" i="1"/>
  <c r="W2854" i="1"/>
  <c r="X2854" i="1"/>
  <c r="Y2854" i="1"/>
  <c r="V2855" i="1"/>
  <c r="W2855" i="1"/>
  <c r="X2855" i="1"/>
  <c r="Y2855" i="1"/>
  <c r="V2856" i="1"/>
  <c r="W2856" i="1"/>
  <c r="X2856" i="1"/>
  <c r="Y2856" i="1"/>
  <c r="V2857" i="1"/>
  <c r="W2857" i="1"/>
  <c r="X2857" i="1"/>
  <c r="Y2857" i="1"/>
  <c r="V2858" i="1"/>
  <c r="W2858" i="1"/>
  <c r="X2858" i="1"/>
  <c r="Y2858" i="1"/>
  <c r="V2859" i="1"/>
  <c r="W2859" i="1"/>
  <c r="X2859" i="1"/>
  <c r="Y2859" i="1"/>
  <c r="V2860" i="1"/>
  <c r="W2860" i="1"/>
  <c r="X2860" i="1"/>
  <c r="Y2860" i="1"/>
  <c r="V2861" i="1"/>
  <c r="W2861" i="1"/>
  <c r="X2861" i="1"/>
  <c r="Y2861" i="1"/>
  <c r="V2862" i="1"/>
  <c r="W2862" i="1"/>
  <c r="X2862" i="1"/>
  <c r="Y2862" i="1"/>
  <c r="V2863" i="1"/>
  <c r="W2863" i="1"/>
  <c r="X2863" i="1"/>
  <c r="Y2863" i="1"/>
  <c r="V2864" i="1"/>
  <c r="W2864" i="1"/>
  <c r="X2864" i="1"/>
  <c r="Y2864" i="1"/>
  <c r="V2865" i="1"/>
  <c r="W2865" i="1"/>
  <c r="X2865" i="1"/>
  <c r="Y2865" i="1"/>
  <c r="V2866" i="1"/>
  <c r="W2866" i="1"/>
  <c r="X2866" i="1"/>
  <c r="Y2866" i="1"/>
  <c r="V2867" i="1"/>
  <c r="W2867" i="1"/>
  <c r="X2867" i="1"/>
  <c r="Y2867" i="1"/>
  <c r="V2868" i="1"/>
  <c r="W2868" i="1"/>
  <c r="X2868" i="1"/>
  <c r="Y2868" i="1"/>
  <c r="V2869" i="1"/>
  <c r="W2869" i="1"/>
  <c r="X2869" i="1"/>
  <c r="Y2869" i="1"/>
  <c r="V2870" i="1"/>
  <c r="W2870" i="1"/>
  <c r="X2870" i="1"/>
  <c r="Y2870" i="1"/>
  <c r="V2871" i="1"/>
  <c r="W2871" i="1"/>
  <c r="X2871" i="1"/>
  <c r="Y2871" i="1"/>
  <c r="V2872" i="1"/>
  <c r="W2872" i="1"/>
  <c r="X2872" i="1"/>
  <c r="Y2872" i="1"/>
  <c r="V2873" i="1"/>
  <c r="W2873" i="1"/>
  <c r="X2873" i="1"/>
  <c r="Y2873" i="1"/>
  <c r="V2874" i="1"/>
  <c r="W2874" i="1"/>
  <c r="X2874" i="1"/>
  <c r="Y2874" i="1"/>
  <c r="V2875" i="1"/>
  <c r="W2875" i="1"/>
  <c r="X2875" i="1"/>
  <c r="Y2875" i="1"/>
  <c r="V2876" i="1"/>
  <c r="W2876" i="1"/>
  <c r="X2876" i="1"/>
  <c r="Y2876" i="1"/>
  <c r="V2877" i="1"/>
  <c r="W2877" i="1"/>
  <c r="X2877" i="1"/>
  <c r="Y2877" i="1"/>
  <c r="V2878" i="1"/>
  <c r="W2878" i="1"/>
  <c r="X2878" i="1"/>
  <c r="Y2878" i="1"/>
  <c r="V2879" i="1"/>
  <c r="W2879" i="1"/>
  <c r="X2879" i="1"/>
  <c r="Y2879" i="1"/>
  <c r="V2880" i="1"/>
  <c r="W2880" i="1"/>
  <c r="X2880" i="1"/>
  <c r="Y2880" i="1"/>
  <c r="V2881" i="1"/>
  <c r="W2881" i="1"/>
  <c r="X2881" i="1"/>
  <c r="Y2881" i="1"/>
  <c r="V2882" i="1"/>
  <c r="W2882" i="1"/>
  <c r="X2882" i="1"/>
  <c r="Y2882" i="1"/>
  <c r="V2883" i="1"/>
  <c r="W2883" i="1"/>
  <c r="X2883" i="1"/>
  <c r="Y2883" i="1"/>
  <c r="V2884" i="1"/>
  <c r="W2884" i="1"/>
  <c r="X2884" i="1"/>
  <c r="Y2884" i="1"/>
  <c r="V2885" i="1"/>
  <c r="W2885" i="1"/>
  <c r="X2885" i="1"/>
  <c r="Y2885" i="1"/>
  <c r="V2886" i="1"/>
  <c r="W2886" i="1"/>
  <c r="X2886" i="1"/>
  <c r="Y2886" i="1"/>
  <c r="V2887" i="1"/>
  <c r="W2887" i="1"/>
  <c r="X2887" i="1"/>
  <c r="Y2887" i="1"/>
  <c r="V2888" i="1"/>
  <c r="W2888" i="1"/>
  <c r="X2888" i="1"/>
  <c r="Y2888" i="1"/>
  <c r="V2889" i="1"/>
  <c r="W2889" i="1"/>
  <c r="X2889" i="1"/>
  <c r="Y2889" i="1"/>
  <c r="V2890" i="1"/>
  <c r="W2890" i="1"/>
  <c r="X2890" i="1"/>
  <c r="Y2890" i="1"/>
  <c r="V2891" i="1"/>
  <c r="W2891" i="1"/>
  <c r="X2891" i="1"/>
  <c r="Y2891" i="1"/>
  <c r="V2892" i="1"/>
  <c r="W2892" i="1"/>
  <c r="X2892" i="1"/>
  <c r="Y2892" i="1"/>
  <c r="V2893" i="1"/>
  <c r="W2893" i="1"/>
  <c r="X2893" i="1"/>
  <c r="Y2893" i="1"/>
  <c r="V2894" i="1"/>
  <c r="W2894" i="1"/>
  <c r="X2894" i="1"/>
  <c r="Y2894" i="1"/>
  <c r="V2895" i="1"/>
  <c r="W2895" i="1"/>
  <c r="X2895" i="1"/>
  <c r="Y2895" i="1"/>
  <c r="V2896" i="1"/>
  <c r="W2896" i="1"/>
  <c r="X2896" i="1"/>
  <c r="Y2896" i="1"/>
  <c r="V2897" i="1"/>
  <c r="W2897" i="1"/>
  <c r="X2897" i="1"/>
  <c r="Y2897" i="1"/>
  <c r="V2898" i="1"/>
  <c r="W2898" i="1"/>
  <c r="X2898" i="1"/>
  <c r="Y2898" i="1"/>
  <c r="V2899" i="1"/>
  <c r="W2899" i="1"/>
  <c r="X2899" i="1"/>
  <c r="Y2899" i="1"/>
  <c r="V2900" i="1"/>
  <c r="W2900" i="1"/>
  <c r="X2900" i="1"/>
  <c r="Y2900" i="1"/>
  <c r="V2901" i="1"/>
  <c r="W2901" i="1"/>
  <c r="X2901" i="1"/>
  <c r="Y2901" i="1"/>
  <c r="V2902" i="1"/>
  <c r="W2902" i="1"/>
  <c r="X2902" i="1"/>
  <c r="Y2902" i="1"/>
  <c r="V2903" i="1"/>
  <c r="W2903" i="1"/>
  <c r="X2903" i="1"/>
  <c r="Y2903" i="1"/>
  <c r="V2904" i="1"/>
  <c r="W2904" i="1"/>
  <c r="X2904" i="1"/>
  <c r="Y2904" i="1"/>
  <c r="V2905" i="1"/>
  <c r="W2905" i="1"/>
  <c r="X2905" i="1"/>
  <c r="Y2905" i="1"/>
  <c r="V2906" i="1"/>
  <c r="W2906" i="1"/>
  <c r="X2906" i="1"/>
  <c r="Y2906" i="1"/>
  <c r="V2907" i="1"/>
  <c r="W2907" i="1"/>
  <c r="X2907" i="1"/>
  <c r="Y2907" i="1"/>
  <c r="V2908" i="1"/>
  <c r="W2908" i="1"/>
  <c r="X2908" i="1"/>
  <c r="Y2908" i="1"/>
  <c r="V2909" i="1"/>
  <c r="W2909" i="1"/>
  <c r="X2909" i="1"/>
  <c r="Y2909" i="1"/>
  <c r="V2910" i="1"/>
  <c r="W2910" i="1"/>
  <c r="X2910" i="1"/>
  <c r="Y2910" i="1"/>
  <c r="V2911" i="1"/>
  <c r="W2911" i="1"/>
  <c r="X2911" i="1"/>
  <c r="Y2911" i="1"/>
  <c r="V2912" i="1"/>
  <c r="W2912" i="1"/>
  <c r="X2912" i="1"/>
  <c r="Y2912" i="1"/>
  <c r="V2913" i="1"/>
  <c r="W2913" i="1"/>
  <c r="X2913" i="1"/>
  <c r="Y2913" i="1"/>
  <c r="V2914" i="1"/>
  <c r="W2914" i="1"/>
  <c r="X2914" i="1"/>
  <c r="Y2914" i="1"/>
  <c r="V2915" i="1"/>
  <c r="W2915" i="1"/>
  <c r="X2915" i="1"/>
  <c r="Y2915" i="1"/>
  <c r="V2916" i="1"/>
  <c r="W2916" i="1"/>
  <c r="X2916" i="1"/>
  <c r="Y2916" i="1"/>
  <c r="V2917" i="1"/>
  <c r="W2917" i="1"/>
  <c r="X2917" i="1"/>
  <c r="Y2917" i="1"/>
  <c r="V2918" i="1"/>
  <c r="W2918" i="1"/>
  <c r="X2918" i="1"/>
  <c r="Y2918" i="1"/>
  <c r="V2919" i="1"/>
  <c r="W2919" i="1"/>
  <c r="X2919" i="1"/>
  <c r="Y2919" i="1"/>
  <c r="V2920" i="1"/>
  <c r="W2920" i="1"/>
  <c r="X2920" i="1"/>
  <c r="Y2920" i="1"/>
  <c r="V2921" i="1"/>
  <c r="W2921" i="1"/>
  <c r="X2921" i="1"/>
  <c r="Y2921" i="1"/>
  <c r="V2922" i="1"/>
  <c r="W2922" i="1"/>
  <c r="X2922" i="1"/>
  <c r="Y2922" i="1"/>
  <c r="V2923" i="1"/>
  <c r="W2923" i="1"/>
  <c r="X2923" i="1"/>
  <c r="Y2923" i="1"/>
  <c r="V2924" i="1"/>
  <c r="W2924" i="1"/>
  <c r="X2924" i="1"/>
  <c r="Y2924" i="1"/>
  <c r="V2925" i="1"/>
  <c r="W2925" i="1"/>
  <c r="X2925" i="1"/>
  <c r="Y2925" i="1"/>
  <c r="V2926" i="1"/>
  <c r="W2926" i="1"/>
  <c r="X2926" i="1"/>
  <c r="Y2926" i="1"/>
  <c r="V2927" i="1"/>
  <c r="W2927" i="1"/>
  <c r="X2927" i="1"/>
  <c r="Y2927" i="1"/>
  <c r="V2928" i="1"/>
  <c r="W2928" i="1"/>
  <c r="X2928" i="1"/>
  <c r="Y2928" i="1"/>
  <c r="V2929" i="1"/>
  <c r="W2929" i="1"/>
  <c r="X2929" i="1"/>
  <c r="Y2929" i="1"/>
  <c r="V2930" i="1"/>
  <c r="W2930" i="1"/>
  <c r="X2930" i="1"/>
  <c r="Y2930" i="1"/>
  <c r="V2931" i="1"/>
  <c r="W2931" i="1"/>
  <c r="X2931" i="1"/>
  <c r="Y2931" i="1"/>
  <c r="V2932" i="1"/>
  <c r="W2932" i="1"/>
  <c r="X2932" i="1"/>
  <c r="Y2932" i="1"/>
  <c r="V2933" i="1"/>
  <c r="W2933" i="1"/>
  <c r="X2933" i="1"/>
  <c r="Y2933" i="1"/>
  <c r="V2934" i="1"/>
  <c r="W2934" i="1"/>
  <c r="X2934" i="1"/>
  <c r="Y2934" i="1"/>
  <c r="V2935" i="1"/>
  <c r="W2935" i="1"/>
  <c r="X2935" i="1"/>
  <c r="Y2935" i="1"/>
  <c r="V2936" i="1"/>
  <c r="W2936" i="1"/>
  <c r="X2936" i="1"/>
  <c r="Y2936" i="1"/>
  <c r="V2937" i="1"/>
  <c r="W2937" i="1"/>
  <c r="X2937" i="1"/>
  <c r="Y2937" i="1"/>
  <c r="V2938" i="1"/>
  <c r="W2938" i="1"/>
  <c r="X2938" i="1"/>
  <c r="Y2938" i="1"/>
  <c r="V2939" i="1"/>
  <c r="W2939" i="1"/>
  <c r="X2939" i="1"/>
  <c r="Y2939" i="1"/>
  <c r="V2940" i="1"/>
  <c r="W2940" i="1"/>
  <c r="X2940" i="1"/>
  <c r="Y2940" i="1"/>
  <c r="V2941" i="1"/>
  <c r="W2941" i="1"/>
  <c r="X2941" i="1"/>
  <c r="Y2941" i="1"/>
  <c r="V2942" i="1"/>
  <c r="W2942" i="1"/>
  <c r="X2942" i="1"/>
  <c r="Y2942" i="1"/>
  <c r="V2943" i="1"/>
  <c r="W2943" i="1"/>
  <c r="X2943" i="1"/>
  <c r="Y2943" i="1"/>
  <c r="V2944" i="1"/>
  <c r="W2944" i="1"/>
  <c r="X2944" i="1"/>
  <c r="Y2944" i="1"/>
  <c r="V2945" i="1"/>
  <c r="W2945" i="1"/>
  <c r="X2945" i="1"/>
  <c r="Y2945" i="1"/>
  <c r="V2946" i="1"/>
  <c r="W2946" i="1"/>
  <c r="X2946" i="1"/>
  <c r="Y2946" i="1"/>
  <c r="V2947" i="1"/>
  <c r="W2947" i="1"/>
  <c r="X2947" i="1"/>
  <c r="Y2947" i="1"/>
  <c r="V2948" i="1"/>
  <c r="W2948" i="1"/>
  <c r="X2948" i="1"/>
  <c r="Y2948" i="1"/>
  <c r="V2949" i="1"/>
  <c r="W2949" i="1"/>
  <c r="X2949" i="1"/>
  <c r="Y2949" i="1"/>
  <c r="V2950" i="1"/>
  <c r="W2950" i="1"/>
  <c r="X2950" i="1"/>
  <c r="Y2950" i="1"/>
  <c r="V2951" i="1"/>
  <c r="W2951" i="1"/>
  <c r="X2951" i="1"/>
  <c r="Y2951" i="1"/>
  <c r="V2952" i="1"/>
  <c r="W2952" i="1"/>
  <c r="X2952" i="1"/>
  <c r="Y2952" i="1"/>
  <c r="V2953" i="1"/>
  <c r="W2953" i="1"/>
  <c r="X2953" i="1"/>
  <c r="Y2953" i="1"/>
  <c r="V2954" i="1"/>
  <c r="W2954" i="1"/>
  <c r="X2954" i="1"/>
  <c r="Y2954" i="1"/>
  <c r="V2955" i="1"/>
  <c r="W2955" i="1"/>
  <c r="X2955" i="1"/>
  <c r="Y2955" i="1"/>
  <c r="V2956" i="1"/>
  <c r="W2956" i="1"/>
  <c r="X2956" i="1"/>
  <c r="Y2956" i="1"/>
  <c r="V2957" i="1"/>
  <c r="W2957" i="1"/>
  <c r="X2957" i="1"/>
  <c r="Y2957" i="1"/>
  <c r="V2958" i="1"/>
  <c r="W2958" i="1"/>
  <c r="X2958" i="1"/>
  <c r="Y2958" i="1"/>
  <c r="V2959" i="1"/>
  <c r="W2959" i="1"/>
  <c r="X2959" i="1"/>
  <c r="Y2959" i="1"/>
  <c r="V2960" i="1"/>
  <c r="W2960" i="1"/>
  <c r="X2960" i="1"/>
  <c r="Y2960" i="1"/>
  <c r="V2961" i="1"/>
  <c r="W2961" i="1"/>
  <c r="X2961" i="1"/>
  <c r="Y2961" i="1"/>
  <c r="V2962" i="1"/>
  <c r="W2962" i="1"/>
  <c r="X2962" i="1"/>
  <c r="Y2962" i="1"/>
  <c r="V2963" i="1"/>
  <c r="W2963" i="1"/>
  <c r="X2963" i="1"/>
  <c r="Y2963" i="1"/>
  <c r="V2964" i="1"/>
  <c r="W2964" i="1"/>
  <c r="X2964" i="1"/>
  <c r="Y2964" i="1"/>
  <c r="V2965" i="1"/>
  <c r="W2965" i="1"/>
  <c r="X2965" i="1"/>
  <c r="Y2965" i="1"/>
  <c r="V2966" i="1"/>
  <c r="W2966" i="1"/>
  <c r="X2966" i="1"/>
  <c r="Y2966" i="1"/>
  <c r="V2967" i="1"/>
  <c r="W2967" i="1"/>
  <c r="X2967" i="1"/>
  <c r="Y2967" i="1"/>
  <c r="V2968" i="1"/>
  <c r="W2968" i="1"/>
  <c r="X2968" i="1"/>
  <c r="Y2968" i="1"/>
  <c r="V2969" i="1"/>
  <c r="W2969" i="1"/>
  <c r="X2969" i="1"/>
  <c r="Y2969" i="1"/>
  <c r="V2970" i="1"/>
  <c r="W2970" i="1"/>
  <c r="X2970" i="1"/>
  <c r="Y2970" i="1"/>
  <c r="V2971" i="1"/>
  <c r="W2971" i="1"/>
  <c r="X2971" i="1"/>
  <c r="Y2971" i="1"/>
  <c r="V2972" i="1"/>
  <c r="W2972" i="1"/>
  <c r="X2972" i="1"/>
  <c r="Y2972" i="1"/>
  <c r="V2973" i="1"/>
  <c r="W2973" i="1"/>
  <c r="X2973" i="1"/>
  <c r="Y2973" i="1"/>
  <c r="V2974" i="1"/>
  <c r="W2974" i="1"/>
  <c r="X2974" i="1"/>
  <c r="Y2974" i="1"/>
  <c r="V2975" i="1"/>
  <c r="W2975" i="1"/>
  <c r="X2975" i="1"/>
  <c r="Y2975" i="1"/>
  <c r="V2976" i="1"/>
  <c r="W2976" i="1"/>
  <c r="X2976" i="1"/>
  <c r="Y2976" i="1"/>
  <c r="V2977" i="1"/>
  <c r="W2977" i="1"/>
  <c r="X2977" i="1"/>
  <c r="Y2977" i="1"/>
  <c r="V2978" i="1"/>
  <c r="W2978" i="1"/>
  <c r="X2978" i="1"/>
  <c r="Y2978" i="1"/>
  <c r="V2979" i="1"/>
  <c r="W2979" i="1"/>
  <c r="X2979" i="1"/>
  <c r="Y2979" i="1"/>
  <c r="V2980" i="1"/>
  <c r="W2980" i="1"/>
  <c r="X2980" i="1"/>
  <c r="Y2980" i="1"/>
  <c r="V2981" i="1"/>
  <c r="W2981" i="1"/>
  <c r="X2981" i="1"/>
  <c r="Y2981" i="1"/>
  <c r="V2982" i="1"/>
  <c r="W2982" i="1"/>
  <c r="X2982" i="1"/>
  <c r="Y2982" i="1"/>
  <c r="V2983" i="1"/>
  <c r="W2983" i="1"/>
  <c r="X2983" i="1"/>
  <c r="Y2983" i="1"/>
  <c r="V2984" i="1"/>
  <c r="W2984" i="1"/>
  <c r="X2984" i="1"/>
  <c r="Y2984" i="1"/>
  <c r="V2985" i="1"/>
  <c r="W2985" i="1"/>
  <c r="X2985" i="1"/>
  <c r="Y2985" i="1"/>
  <c r="V2986" i="1"/>
  <c r="W2986" i="1"/>
  <c r="X2986" i="1"/>
  <c r="Y2986" i="1"/>
  <c r="V2987" i="1"/>
  <c r="W2987" i="1"/>
  <c r="X2987" i="1"/>
  <c r="Y2987" i="1"/>
  <c r="V2988" i="1"/>
  <c r="W2988" i="1"/>
  <c r="X2988" i="1"/>
  <c r="Y2988" i="1"/>
  <c r="V2989" i="1"/>
  <c r="W2989" i="1"/>
  <c r="X2989" i="1"/>
  <c r="Y2989" i="1"/>
  <c r="V2990" i="1"/>
  <c r="W2990" i="1"/>
  <c r="X2990" i="1"/>
  <c r="Y2990" i="1"/>
  <c r="V2991" i="1"/>
  <c r="W2991" i="1"/>
  <c r="X2991" i="1"/>
  <c r="Y2991" i="1"/>
  <c r="V2992" i="1"/>
  <c r="W2992" i="1"/>
  <c r="X2992" i="1"/>
  <c r="Y2992" i="1"/>
  <c r="V2993" i="1"/>
  <c r="W2993" i="1"/>
  <c r="X2993" i="1"/>
  <c r="Y2993" i="1"/>
  <c r="V2994" i="1"/>
  <c r="W2994" i="1"/>
  <c r="X2994" i="1"/>
  <c r="Y2994" i="1"/>
  <c r="V2995" i="1"/>
  <c r="W2995" i="1"/>
  <c r="X2995" i="1"/>
  <c r="Y2995" i="1"/>
  <c r="V2996" i="1"/>
  <c r="W2996" i="1"/>
  <c r="X2996" i="1"/>
  <c r="Y2996" i="1"/>
  <c r="V2997" i="1"/>
  <c r="W2997" i="1"/>
  <c r="X2997" i="1"/>
  <c r="Y2997" i="1"/>
  <c r="V2998" i="1"/>
  <c r="W2998" i="1"/>
  <c r="X2998" i="1"/>
  <c r="Y2998" i="1"/>
  <c r="V2999" i="1"/>
  <c r="W2999" i="1"/>
  <c r="X2999" i="1"/>
  <c r="Y2999" i="1"/>
  <c r="V3000" i="1"/>
  <c r="W3000" i="1"/>
  <c r="X3000" i="1"/>
  <c r="Y3000" i="1"/>
  <c r="V3001" i="1"/>
  <c r="W3001" i="1"/>
  <c r="X3001" i="1"/>
  <c r="Y3001" i="1"/>
  <c r="V3002" i="1"/>
  <c r="W3002" i="1"/>
  <c r="X3002" i="1"/>
  <c r="Y3002" i="1"/>
  <c r="V3003" i="1"/>
  <c r="W3003" i="1"/>
  <c r="X3003" i="1"/>
  <c r="Y3003" i="1"/>
  <c r="V3004" i="1"/>
  <c r="W3004" i="1"/>
  <c r="X3004" i="1"/>
  <c r="Y3004" i="1"/>
  <c r="V3005" i="1"/>
  <c r="W3005" i="1"/>
  <c r="X3005" i="1"/>
  <c r="Y3005" i="1"/>
  <c r="V3006" i="1"/>
  <c r="W3006" i="1"/>
  <c r="X3006" i="1"/>
  <c r="Y3006" i="1"/>
  <c r="V3007" i="1"/>
  <c r="W3007" i="1"/>
  <c r="X3007" i="1"/>
  <c r="Y3007" i="1"/>
  <c r="V3008" i="1"/>
  <c r="W3008" i="1"/>
  <c r="X3008" i="1"/>
  <c r="Y3008" i="1"/>
  <c r="V3009" i="1"/>
  <c r="W3009" i="1"/>
  <c r="X3009" i="1"/>
  <c r="Y3009" i="1"/>
  <c r="V3010" i="1"/>
  <c r="W3010" i="1"/>
  <c r="X3010" i="1"/>
  <c r="Y3010" i="1"/>
  <c r="V3011" i="1"/>
  <c r="W3011" i="1"/>
  <c r="X3011" i="1"/>
  <c r="Y3011" i="1"/>
  <c r="V3012" i="1"/>
  <c r="W3012" i="1"/>
  <c r="X3012" i="1"/>
  <c r="Y3012" i="1"/>
  <c r="V3013" i="1"/>
  <c r="W3013" i="1"/>
  <c r="X3013" i="1"/>
  <c r="Y3013" i="1"/>
  <c r="V3014" i="1"/>
  <c r="W3014" i="1"/>
  <c r="X3014" i="1"/>
  <c r="Y3014" i="1"/>
  <c r="V3015" i="1"/>
  <c r="W3015" i="1"/>
  <c r="X3015" i="1"/>
  <c r="Y3015" i="1"/>
  <c r="V3016" i="1"/>
  <c r="W3016" i="1"/>
  <c r="X3016" i="1"/>
  <c r="Y3016" i="1"/>
  <c r="V3017" i="1"/>
  <c r="W3017" i="1"/>
  <c r="X3017" i="1"/>
  <c r="Y3017" i="1"/>
  <c r="V3018" i="1"/>
  <c r="W3018" i="1"/>
  <c r="X3018" i="1"/>
  <c r="Y3018" i="1"/>
  <c r="V3019" i="1"/>
  <c r="W3019" i="1"/>
  <c r="X3019" i="1"/>
  <c r="Y3019" i="1"/>
  <c r="V3020" i="1"/>
  <c r="W3020" i="1"/>
  <c r="X3020" i="1"/>
  <c r="Y3020" i="1"/>
  <c r="V3021" i="1"/>
  <c r="W3021" i="1"/>
  <c r="X3021" i="1"/>
  <c r="Y3021" i="1"/>
  <c r="V3022" i="1"/>
  <c r="W3022" i="1"/>
  <c r="X3022" i="1"/>
  <c r="Y3022" i="1"/>
  <c r="V3023" i="1"/>
  <c r="W3023" i="1"/>
  <c r="X3023" i="1"/>
  <c r="Y3023" i="1"/>
  <c r="V3024" i="1"/>
  <c r="W3024" i="1"/>
  <c r="X3024" i="1"/>
  <c r="Y3024" i="1"/>
  <c r="V3025" i="1"/>
  <c r="W3025" i="1"/>
  <c r="X3025" i="1"/>
  <c r="Y3025" i="1"/>
  <c r="V3026" i="1"/>
  <c r="W3026" i="1"/>
  <c r="X3026" i="1"/>
  <c r="Y3026" i="1"/>
  <c r="V3027" i="1"/>
  <c r="W3027" i="1"/>
  <c r="X3027" i="1"/>
  <c r="Y3027" i="1"/>
  <c r="V3028" i="1"/>
  <c r="W3028" i="1"/>
  <c r="X3028" i="1"/>
  <c r="Y3028" i="1"/>
  <c r="V3029" i="1"/>
  <c r="W3029" i="1"/>
  <c r="X3029" i="1"/>
  <c r="Y3029" i="1"/>
  <c r="V3030" i="1"/>
  <c r="W3030" i="1"/>
  <c r="X3030" i="1"/>
  <c r="Y3030" i="1"/>
  <c r="V3031" i="1"/>
  <c r="W3031" i="1"/>
  <c r="X3031" i="1"/>
  <c r="Y3031" i="1"/>
  <c r="V3032" i="1"/>
  <c r="W3032" i="1"/>
  <c r="X3032" i="1"/>
  <c r="Y3032" i="1"/>
  <c r="V3033" i="1"/>
  <c r="W3033" i="1"/>
  <c r="X3033" i="1"/>
  <c r="Y3033" i="1"/>
  <c r="V3034" i="1"/>
  <c r="W3034" i="1"/>
  <c r="X3034" i="1"/>
  <c r="Y3034" i="1"/>
  <c r="V3035" i="1"/>
  <c r="W3035" i="1"/>
  <c r="X3035" i="1"/>
  <c r="Y3035" i="1"/>
  <c r="V3036" i="1"/>
  <c r="W3036" i="1"/>
  <c r="X3036" i="1"/>
  <c r="Y3036" i="1"/>
  <c r="V3037" i="1"/>
  <c r="W3037" i="1"/>
  <c r="X3037" i="1"/>
  <c r="Y3037" i="1"/>
  <c r="V3038" i="1"/>
  <c r="W3038" i="1"/>
  <c r="X3038" i="1"/>
  <c r="Y3038" i="1"/>
  <c r="V3039" i="1"/>
  <c r="W3039" i="1"/>
  <c r="X3039" i="1"/>
  <c r="Y3039" i="1"/>
  <c r="V3040" i="1"/>
  <c r="W3040" i="1"/>
  <c r="X3040" i="1"/>
  <c r="Y3040" i="1"/>
  <c r="V3041" i="1"/>
  <c r="W3041" i="1"/>
  <c r="X3041" i="1"/>
  <c r="Y3041" i="1"/>
  <c r="V3042" i="1"/>
  <c r="W3042" i="1"/>
  <c r="X3042" i="1"/>
  <c r="Y3042" i="1"/>
  <c r="V3043" i="1"/>
  <c r="W3043" i="1"/>
  <c r="X3043" i="1"/>
  <c r="Y3043" i="1"/>
  <c r="V3044" i="1"/>
  <c r="W3044" i="1"/>
  <c r="X3044" i="1"/>
  <c r="Y3044" i="1"/>
  <c r="V3045" i="1"/>
  <c r="W3045" i="1"/>
  <c r="X3045" i="1"/>
  <c r="Y3045" i="1"/>
  <c r="V3046" i="1"/>
  <c r="W3046" i="1"/>
  <c r="X3046" i="1"/>
  <c r="Y3046" i="1"/>
  <c r="V3047" i="1"/>
  <c r="W3047" i="1"/>
  <c r="X3047" i="1"/>
  <c r="Y3047" i="1"/>
  <c r="V3048" i="1"/>
  <c r="W3048" i="1"/>
  <c r="X3048" i="1"/>
  <c r="Y3048" i="1"/>
  <c r="V3049" i="1"/>
  <c r="W3049" i="1"/>
  <c r="X3049" i="1"/>
  <c r="Y3049" i="1"/>
  <c r="V3050" i="1"/>
  <c r="W3050" i="1"/>
  <c r="X3050" i="1"/>
  <c r="Y3050" i="1"/>
  <c r="V3051" i="1"/>
  <c r="W3051" i="1"/>
  <c r="X3051" i="1"/>
  <c r="Y3051" i="1"/>
  <c r="V3052" i="1"/>
  <c r="W3052" i="1"/>
  <c r="X3052" i="1"/>
  <c r="Y3052" i="1"/>
  <c r="V3053" i="1"/>
  <c r="W3053" i="1"/>
  <c r="X3053" i="1"/>
  <c r="Y3053" i="1"/>
  <c r="V3054" i="1"/>
  <c r="W3054" i="1"/>
  <c r="X3054" i="1"/>
  <c r="Y3054" i="1"/>
  <c r="V3055" i="1"/>
  <c r="W3055" i="1"/>
  <c r="X3055" i="1"/>
  <c r="Y3055" i="1"/>
  <c r="V3056" i="1"/>
  <c r="W3056" i="1"/>
  <c r="X3056" i="1"/>
  <c r="Y3056" i="1"/>
  <c r="V3057" i="1"/>
  <c r="W3057" i="1"/>
  <c r="X3057" i="1"/>
  <c r="Y3057" i="1"/>
  <c r="V3058" i="1"/>
  <c r="W3058" i="1"/>
  <c r="X3058" i="1"/>
  <c r="Y3058" i="1"/>
  <c r="V3059" i="1"/>
  <c r="W3059" i="1"/>
  <c r="X3059" i="1"/>
  <c r="Y3059" i="1"/>
  <c r="V3060" i="1"/>
  <c r="W3060" i="1"/>
  <c r="X3060" i="1"/>
  <c r="Y3060" i="1"/>
  <c r="V3061" i="1"/>
  <c r="W3061" i="1"/>
  <c r="X3061" i="1"/>
  <c r="Y3061" i="1"/>
  <c r="V3062" i="1"/>
  <c r="W3062" i="1"/>
  <c r="X3062" i="1"/>
  <c r="Y3062" i="1"/>
  <c r="V3063" i="1"/>
  <c r="W3063" i="1"/>
  <c r="X3063" i="1"/>
  <c r="Y3063" i="1"/>
  <c r="V3064" i="1"/>
  <c r="W3064" i="1"/>
  <c r="X3064" i="1"/>
  <c r="Y3064" i="1"/>
  <c r="V3065" i="1"/>
  <c r="W3065" i="1"/>
  <c r="X3065" i="1"/>
  <c r="Y3065" i="1"/>
  <c r="V3066" i="1"/>
  <c r="W3066" i="1"/>
  <c r="X3066" i="1"/>
  <c r="Y3066" i="1"/>
  <c r="V3067" i="1"/>
  <c r="W3067" i="1"/>
  <c r="X3067" i="1"/>
  <c r="Y3067" i="1"/>
  <c r="V3068" i="1"/>
  <c r="W3068" i="1"/>
  <c r="X3068" i="1"/>
  <c r="Y3068" i="1"/>
  <c r="V3069" i="1"/>
  <c r="W3069" i="1"/>
  <c r="X3069" i="1"/>
  <c r="Y3069" i="1"/>
  <c r="V3070" i="1"/>
  <c r="W3070" i="1"/>
  <c r="X3070" i="1"/>
  <c r="Y3070" i="1"/>
  <c r="V3071" i="1"/>
  <c r="W3071" i="1"/>
  <c r="X3071" i="1"/>
  <c r="Y3071" i="1"/>
  <c r="V3072" i="1"/>
  <c r="W3072" i="1"/>
  <c r="X3072" i="1"/>
  <c r="Y3072" i="1"/>
  <c r="V3073" i="1"/>
  <c r="W3073" i="1"/>
  <c r="X3073" i="1"/>
  <c r="Y3073" i="1"/>
  <c r="V3074" i="1"/>
  <c r="W3074" i="1"/>
  <c r="X3074" i="1"/>
  <c r="Y3074" i="1"/>
  <c r="V3075" i="1"/>
  <c r="W3075" i="1"/>
  <c r="X3075" i="1"/>
  <c r="Y3075" i="1"/>
  <c r="V3076" i="1"/>
  <c r="W3076" i="1"/>
  <c r="X3076" i="1"/>
  <c r="Y3076" i="1"/>
  <c r="V3077" i="1"/>
  <c r="W3077" i="1"/>
  <c r="X3077" i="1"/>
  <c r="Y3077" i="1"/>
  <c r="V3078" i="1"/>
  <c r="W3078" i="1"/>
  <c r="X3078" i="1"/>
  <c r="Y3078" i="1"/>
  <c r="V3079" i="1"/>
  <c r="W3079" i="1"/>
  <c r="X3079" i="1"/>
  <c r="Y3079" i="1"/>
  <c r="V3080" i="1"/>
  <c r="W3080" i="1"/>
  <c r="X3080" i="1"/>
  <c r="Y3080" i="1"/>
  <c r="V3081" i="1"/>
  <c r="W3081" i="1"/>
  <c r="X3081" i="1"/>
  <c r="Y3081" i="1"/>
  <c r="V3082" i="1"/>
  <c r="W3082" i="1"/>
  <c r="X3082" i="1"/>
  <c r="Y3082" i="1"/>
  <c r="V3083" i="1"/>
  <c r="W3083" i="1"/>
  <c r="X3083" i="1"/>
  <c r="Y3083" i="1"/>
  <c r="V3084" i="1"/>
  <c r="W3084" i="1"/>
  <c r="X3084" i="1"/>
  <c r="Y3084" i="1"/>
  <c r="V3085" i="1"/>
  <c r="W3085" i="1"/>
  <c r="X3085" i="1"/>
  <c r="Y3085" i="1"/>
  <c r="V3086" i="1"/>
  <c r="W3086" i="1"/>
  <c r="X3086" i="1"/>
  <c r="Y3086" i="1"/>
  <c r="V3087" i="1"/>
  <c r="W3087" i="1"/>
  <c r="X3087" i="1"/>
  <c r="Y3087" i="1"/>
  <c r="V3088" i="1"/>
  <c r="W3088" i="1"/>
  <c r="X3088" i="1"/>
  <c r="Y3088" i="1"/>
  <c r="V3089" i="1"/>
  <c r="W3089" i="1"/>
  <c r="X3089" i="1"/>
  <c r="Y3089" i="1"/>
  <c r="V3090" i="1"/>
  <c r="W3090" i="1"/>
  <c r="X3090" i="1"/>
  <c r="Y3090" i="1"/>
  <c r="V3091" i="1"/>
  <c r="W3091" i="1"/>
  <c r="X3091" i="1"/>
  <c r="Y3091" i="1"/>
  <c r="V3092" i="1"/>
  <c r="W3092" i="1"/>
  <c r="X3092" i="1"/>
  <c r="Y3092" i="1"/>
  <c r="V3093" i="1"/>
  <c r="W3093" i="1"/>
  <c r="X3093" i="1"/>
  <c r="Y3093" i="1"/>
  <c r="V3094" i="1"/>
  <c r="W3094" i="1"/>
  <c r="X3094" i="1"/>
  <c r="Y3094" i="1"/>
  <c r="V3095" i="1"/>
  <c r="W3095" i="1"/>
  <c r="X3095" i="1"/>
  <c r="Y3095" i="1"/>
  <c r="V3096" i="1"/>
  <c r="W3096" i="1"/>
  <c r="X3096" i="1"/>
  <c r="Y3096" i="1"/>
  <c r="V3097" i="1"/>
  <c r="W3097" i="1"/>
  <c r="X3097" i="1"/>
  <c r="Y3097" i="1"/>
  <c r="V3098" i="1"/>
  <c r="W3098" i="1"/>
  <c r="X3098" i="1"/>
  <c r="Y3098" i="1"/>
  <c r="V3099" i="1"/>
  <c r="W3099" i="1"/>
  <c r="X3099" i="1"/>
  <c r="Y3099" i="1"/>
  <c r="V3100" i="1"/>
  <c r="W3100" i="1"/>
  <c r="X3100" i="1"/>
  <c r="Y3100" i="1"/>
  <c r="V3101" i="1"/>
  <c r="W3101" i="1"/>
  <c r="X3101" i="1"/>
  <c r="Y3101" i="1"/>
  <c r="V3102" i="1"/>
  <c r="W3102" i="1"/>
  <c r="X3102" i="1"/>
  <c r="Y3102" i="1"/>
  <c r="V3103" i="1"/>
  <c r="W3103" i="1"/>
  <c r="X3103" i="1"/>
  <c r="Y3103" i="1"/>
  <c r="V3104" i="1"/>
  <c r="W3104" i="1"/>
  <c r="X3104" i="1"/>
  <c r="Y3104" i="1"/>
  <c r="V3105" i="1"/>
  <c r="W3105" i="1"/>
  <c r="X3105" i="1"/>
  <c r="Y3105" i="1"/>
  <c r="V3106" i="1"/>
  <c r="W3106" i="1"/>
  <c r="X3106" i="1"/>
  <c r="Y3106" i="1"/>
  <c r="V3107" i="1"/>
  <c r="W3107" i="1"/>
  <c r="X3107" i="1"/>
  <c r="Y3107" i="1"/>
  <c r="V3108" i="1"/>
  <c r="W3108" i="1"/>
  <c r="X3108" i="1"/>
  <c r="Y3108" i="1"/>
  <c r="V3109" i="1"/>
  <c r="W3109" i="1"/>
  <c r="X3109" i="1"/>
  <c r="Y3109" i="1"/>
  <c r="V3110" i="1"/>
  <c r="W3110" i="1"/>
  <c r="X3110" i="1"/>
  <c r="Y3110" i="1"/>
  <c r="V3111" i="1"/>
  <c r="W3111" i="1"/>
  <c r="X3111" i="1"/>
  <c r="Y3111" i="1"/>
  <c r="V3112" i="1"/>
  <c r="W3112" i="1"/>
  <c r="X3112" i="1"/>
  <c r="Y3112" i="1"/>
  <c r="V3113" i="1"/>
  <c r="W3113" i="1"/>
  <c r="X3113" i="1"/>
  <c r="Y3113" i="1"/>
  <c r="V3114" i="1"/>
  <c r="W3114" i="1"/>
  <c r="X3114" i="1"/>
  <c r="Y3114" i="1"/>
  <c r="V3115" i="1"/>
  <c r="W3115" i="1"/>
  <c r="X3115" i="1"/>
  <c r="Y3115" i="1"/>
  <c r="V3116" i="1"/>
  <c r="W3116" i="1"/>
  <c r="X3116" i="1"/>
  <c r="Y3116" i="1"/>
  <c r="V3117" i="1"/>
  <c r="W3117" i="1"/>
  <c r="X3117" i="1"/>
  <c r="Y3117" i="1"/>
  <c r="V3118" i="1"/>
  <c r="W3118" i="1"/>
  <c r="X3118" i="1"/>
  <c r="Y3118" i="1"/>
  <c r="V3119" i="1"/>
  <c r="W3119" i="1"/>
  <c r="X3119" i="1"/>
  <c r="Y3119" i="1"/>
  <c r="V3120" i="1"/>
  <c r="W3120" i="1"/>
  <c r="X3120" i="1"/>
  <c r="Y3120" i="1"/>
  <c r="V3121" i="1"/>
  <c r="W3121" i="1"/>
  <c r="X3121" i="1"/>
  <c r="Y3121" i="1"/>
  <c r="V3122" i="1"/>
  <c r="W3122" i="1"/>
  <c r="X3122" i="1"/>
  <c r="Y3122" i="1"/>
  <c r="V3123" i="1"/>
  <c r="W3123" i="1"/>
  <c r="X3123" i="1"/>
  <c r="Y3123" i="1"/>
  <c r="V3124" i="1"/>
  <c r="W3124" i="1"/>
  <c r="X3124" i="1"/>
  <c r="Y3124" i="1"/>
  <c r="V3125" i="1"/>
  <c r="W3125" i="1"/>
  <c r="X3125" i="1"/>
  <c r="Y3125" i="1"/>
  <c r="V3126" i="1"/>
  <c r="W3126" i="1"/>
  <c r="X3126" i="1"/>
  <c r="Y3126" i="1"/>
  <c r="V3127" i="1"/>
  <c r="W3127" i="1"/>
  <c r="X3127" i="1"/>
  <c r="Y3127" i="1"/>
  <c r="V3128" i="1"/>
  <c r="W3128" i="1"/>
  <c r="X3128" i="1"/>
  <c r="Y3128" i="1"/>
  <c r="V3129" i="1"/>
  <c r="W3129" i="1"/>
  <c r="X3129" i="1"/>
  <c r="Y3129" i="1"/>
  <c r="V3130" i="1"/>
  <c r="W3130" i="1"/>
  <c r="X3130" i="1"/>
  <c r="Y3130" i="1"/>
  <c r="V3131" i="1"/>
  <c r="W3131" i="1"/>
  <c r="X3131" i="1"/>
  <c r="Y3131" i="1"/>
  <c r="V3132" i="1"/>
  <c r="W3132" i="1"/>
  <c r="X3132" i="1"/>
  <c r="Y3132" i="1"/>
  <c r="V3133" i="1"/>
  <c r="W3133" i="1"/>
  <c r="X3133" i="1"/>
  <c r="Y3133" i="1"/>
  <c r="V3134" i="1"/>
  <c r="W3134" i="1"/>
  <c r="X3134" i="1"/>
  <c r="Y3134" i="1"/>
  <c r="V3135" i="1"/>
  <c r="W3135" i="1"/>
  <c r="X3135" i="1"/>
  <c r="Y3135" i="1"/>
  <c r="V3136" i="1"/>
  <c r="W3136" i="1"/>
  <c r="X3136" i="1"/>
  <c r="Y3136" i="1"/>
  <c r="V3137" i="1"/>
  <c r="W3137" i="1"/>
  <c r="X3137" i="1"/>
  <c r="Y3137" i="1"/>
  <c r="V3138" i="1"/>
  <c r="W3138" i="1"/>
  <c r="X3138" i="1"/>
  <c r="Y3138" i="1"/>
  <c r="V3139" i="1"/>
  <c r="W3139" i="1"/>
  <c r="X3139" i="1"/>
  <c r="Y3139" i="1"/>
  <c r="V3140" i="1"/>
  <c r="W3140" i="1"/>
  <c r="X3140" i="1"/>
  <c r="Y3140" i="1"/>
  <c r="V3141" i="1"/>
  <c r="W3141" i="1"/>
  <c r="X3141" i="1"/>
  <c r="Y3141" i="1"/>
  <c r="V3142" i="1"/>
  <c r="W3142" i="1"/>
  <c r="X3142" i="1"/>
  <c r="Y3142" i="1"/>
  <c r="V3143" i="1"/>
  <c r="W3143" i="1"/>
  <c r="X3143" i="1"/>
  <c r="Y3143" i="1"/>
  <c r="V3144" i="1"/>
  <c r="W3144" i="1"/>
  <c r="X3144" i="1"/>
  <c r="Y3144" i="1"/>
  <c r="V3145" i="1"/>
  <c r="W3145" i="1"/>
  <c r="X3145" i="1"/>
  <c r="Y3145" i="1"/>
  <c r="V3146" i="1"/>
  <c r="W3146" i="1"/>
  <c r="X3146" i="1"/>
  <c r="Y3146" i="1"/>
  <c r="V3147" i="1"/>
  <c r="W3147" i="1"/>
  <c r="X3147" i="1"/>
  <c r="Y3147" i="1"/>
  <c r="V3148" i="1"/>
  <c r="W3148" i="1"/>
  <c r="X3148" i="1"/>
  <c r="Y3148" i="1"/>
  <c r="V3149" i="1"/>
  <c r="W3149" i="1"/>
  <c r="X3149" i="1"/>
  <c r="Y3149" i="1"/>
  <c r="V3150" i="1"/>
  <c r="W3150" i="1"/>
  <c r="X3150" i="1"/>
  <c r="Y3150" i="1"/>
  <c r="V3151" i="1"/>
  <c r="W3151" i="1"/>
  <c r="X3151" i="1"/>
  <c r="Y3151" i="1"/>
  <c r="V3152" i="1"/>
  <c r="W3152" i="1"/>
  <c r="X3152" i="1"/>
  <c r="Y3152" i="1"/>
  <c r="V3153" i="1"/>
  <c r="W3153" i="1"/>
  <c r="X3153" i="1"/>
  <c r="Y3153" i="1"/>
  <c r="V3154" i="1"/>
  <c r="W3154" i="1"/>
  <c r="X3154" i="1"/>
  <c r="Y3154" i="1"/>
  <c r="V3155" i="1"/>
  <c r="W3155" i="1"/>
  <c r="X3155" i="1"/>
  <c r="Y3155" i="1"/>
  <c r="V3156" i="1"/>
  <c r="W3156" i="1"/>
  <c r="X3156" i="1"/>
  <c r="Y3156" i="1"/>
  <c r="V3157" i="1"/>
  <c r="W3157" i="1"/>
  <c r="X3157" i="1"/>
  <c r="Y3157" i="1"/>
  <c r="V3158" i="1"/>
  <c r="W3158" i="1"/>
  <c r="X3158" i="1"/>
  <c r="Y3158" i="1"/>
  <c r="V3159" i="1"/>
  <c r="W3159" i="1"/>
  <c r="X3159" i="1"/>
  <c r="Y3159" i="1"/>
  <c r="V3160" i="1"/>
  <c r="W3160" i="1"/>
  <c r="X3160" i="1"/>
  <c r="Y3160" i="1"/>
  <c r="V3161" i="1"/>
  <c r="W3161" i="1"/>
  <c r="X3161" i="1"/>
  <c r="Y3161" i="1"/>
  <c r="V3162" i="1"/>
  <c r="W3162" i="1"/>
  <c r="X3162" i="1"/>
  <c r="Y3162" i="1"/>
  <c r="V3163" i="1"/>
  <c r="W3163" i="1"/>
  <c r="X3163" i="1"/>
  <c r="Y3163" i="1"/>
  <c r="V3164" i="1"/>
  <c r="W3164" i="1"/>
  <c r="X3164" i="1"/>
  <c r="Y3164" i="1"/>
  <c r="V3165" i="1"/>
  <c r="W3165" i="1"/>
  <c r="X3165" i="1"/>
  <c r="Y3165" i="1"/>
  <c r="V3166" i="1"/>
  <c r="W3166" i="1"/>
  <c r="X3166" i="1"/>
  <c r="Y3166" i="1"/>
  <c r="V3167" i="1"/>
  <c r="W3167" i="1"/>
  <c r="X3167" i="1"/>
  <c r="Y3167" i="1"/>
  <c r="V3168" i="1"/>
  <c r="W3168" i="1"/>
  <c r="X3168" i="1"/>
  <c r="Y3168" i="1"/>
  <c r="V3169" i="1"/>
  <c r="W3169" i="1"/>
  <c r="X3169" i="1"/>
  <c r="Y3169" i="1"/>
  <c r="V3170" i="1"/>
  <c r="W3170" i="1"/>
  <c r="X3170" i="1"/>
  <c r="Y3170" i="1"/>
  <c r="V3171" i="1"/>
  <c r="W3171" i="1"/>
  <c r="X3171" i="1"/>
  <c r="Y3171" i="1"/>
  <c r="V3172" i="1"/>
  <c r="W3172" i="1"/>
  <c r="X3172" i="1"/>
  <c r="Y3172" i="1"/>
  <c r="V3173" i="1"/>
  <c r="W3173" i="1"/>
  <c r="X3173" i="1"/>
  <c r="Y3173" i="1"/>
  <c r="V3174" i="1"/>
  <c r="W3174" i="1"/>
  <c r="X3174" i="1"/>
  <c r="Y3174" i="1"/>
  <c r="V3175" i="1"/>
  <c r="W3175" i="1"/>
  <c r="X3175" i="1"/>
  <c r="Y3175" i="1"/>
  <c r="V3176" i="1"/>
  <c r="W3176" i="1"/>
  <c r="X3176" i="1"/>
  <c r="Y3176" i="1"/>
  <c r="V3177" i="1"/>
  <c r="W3177" i="1"/>
  <c r="X3177" i="1"/>
  <c r="Y3177" i="1"/>
  <c r="V3178" i="1"/>
  <c r="W3178" i="1"/>
  <c r="X3178" i="1"/>
  <c r="Y3178" i="1"/>
  <c r="V3179" i="1"/>
  <c r="W3179" i="1"/>
  <c r="X3179" i="1"/>
  <c r="Y3179" i="1"/>
  <c r="V3180" i="1"/>
  <c r="W3180" i="1"/>
  <c r="X3180" i="1"/>
  <c r="Y3180" i="1"/>
  <c r="V3181" i="1"/>
  <c r="W3181" i="1"/>
  <c r="X3181" i="1"/>
  <c r="Y3181" i="1"/>
  <c r="V3182" i="1"/>
  <c r="W3182" i="1"/>
  <c r="X3182" i="1"/>
  <c r="Y3182" i="1"/>
  <c r="V3183" i="1"/>
  <c r="W3183" i="1"/>
  <c r="X3183" i="1"/>
  <c r="Y3183" i="1"/>
  <c r="V3184" i="1"/>
  <c r="W3184" i="1"/>
  <c r="X3184" i="1"/>
  <c r="Y3184" i="1"/>
  <c r="V3185" i="1"/>
  <c r="W3185" i="1"/>
  <c r="X3185" i="1"/>
  <c r="Y3185" i="1"/>
  <c r="V3186" i="1"/>
  <c r="W3186" i="1"/>
  <c r="X3186" i="1"/>
  <c r="Y3186" i="1"/>
  <c r="V3187" i="1"/>
  <c r="W3187" i="1"/>
  <c r="X3187" i="1"/>
  <c r="Y3187" i="1"/>
  <c r="V3188" i="1"/>
  <c r="W3188" i="1"/>
  <c r="X3188" i="1"/>
  <c r="Y3188" i="1"/>
  <c r="V3189" i="1"/>
  <c r="W3189" i="1"/>
  <c r="X3189" i="1"/>
  <c r="Y3189" i="1"/>
  <c r="V3190" i="1"/>
  <c r="W3190" i="1"/>
  <c r="X3190" i="1"/>
  <c r="Y3190" i="1"/>
  <c r="V3191" i="1"/>
  <c r="W3191" i="1"/>
  <c r="X3191" i="1"/>
  <c r="Y3191" i="1"/>
  <c r="V3192" i="1"/>
  <c r="W3192" i="1"/>
  <c r="X3192" i="1"/>
  <c r="Y3192" i="1"/>
  <c r="V3193" i="1"/>
  <c r="W3193" i="1"/>
  <c r="X3193" i="1"/>
  <c r="Y3193" i="1"/>
  <c r="V3194" i="1"/>
  <c r="W3194" i="1"/>
  <c r="X3194" i="1"/>
  <c r="Y3194" i="1"/>
  <c r="V3195" i="1"/>
  <c r="W3195" i="1"/>
  <c r="X3195" i="1"/>
  <c r="Y3195" i="1"/>
  <c r="V3196" i="1"/>
  <c r="W3196" i="1"/>
  <c r="X3196" i="1"/>
  <c r="Y3196" i="1"/>
  <c r="V3197" i="1"/>
  <c r="W3197" i="1"/>
  <c r="X3197" i="1"/>
  <c r="Y3197" i="1"/>
  <c r="V3198" i="1"/>
  <c r="W3198" i="1"/>
  <c r="X3198" i="1"/>
  <c r="Y3198" i="1"/>
  <c r="V3199" i="1"/>
  <c r="W3199" i="1"/>
  <c r="X3199" i="1"/>
  <c r="Y3199" i="1"/>
  <c r="V3200" i="1"/>
  <c r="W3200" i="1"/>
  <c r="X3200" i="1"/>
  <c r="Y3200" i="1"/>
  <c r="V3201" i="1"/>
  <c r="W3201" i="1"/>
  <c r="X3201" i="1"/>
  <c r="Y3201" i="1"/>
  <c r="V3202" i="1"/>
  <c r="W3202" i="1"/>
  <c r="X3202" i="1"/>
  <c r="Y3202" i="1"/>
  <c r="V3203" i="1"/>
  <c r="W3203" i="1"/>
  <c r="X3203" i="1"/>
  <c r="Y3203" i="1"/>
  <c r="V3204" i="1"/>
  <c r="W3204" i="1"/>
  <c r="X3204" i="1"/>
  <c r="Y3204" i="1"/>
  <c r="V3205" i="1"/>
  <c r="W3205" i="1"/>
  <c r="X3205" i="1"/>
  <c r="Y3205" i="1"/>
  <c r="V3206" i="1"/>
  <c r="W3206" i="1"/>
  <c r="X3206" i="1"/>
  <c r="Y3206" i="1"/>
  <c r="V3207" i="1"/>
  <c r="W3207" i="1"/>
  <c r="X3207" i="1"/>
  <c r="Y3207" i="1"/>
  <c r="V3208" i="1"/>
  <c r="W3208" i="1"/>
  <c r="X3208" i="1"/>
  <c r="Y3208" i="1"/>
  <c r="V3209" i="1"/>
  <c r="W3209" i="1"/>
  <c r="X3209" i="1"/>
  <c r="Y3209" i="1"/>
  <c r="V3210" i="1"/>
  <c r="W3210" i="1"/>
  <c r="X3210" i="1"/>
  <c r="Y3210" i="1"/>
  <c r="V3211" i="1"/>
  <c r="W3211" i="1"/>
  <c r="X3211" i="1"/>
  <c r="Y3211" i="1"/>
  <c r="V3212" i="1"/>
  <c r="W3212" i="1"/>
  <c r="X3212" i="1"/>
  <c r="Y3212" i="1"/>
  <c r="V3213" i="1"/>
  <c r="W3213" i="1"/>
  <c r="X3213" i="1"/>
  <c r="Y3213" i="1"/>
  <c r="V3214" i="1"/>
  <c r="W3214" i="1"/>
  <c r="X3214" i="1"/>
  <c r="Y3214" i="1"/>
  <c r="V3215" i="1"/>
  <c r="W3215" i="1"/>
  <c r="X3215" i="1"/>
  <c r="Y3215" i="1"/>
  <c r="V3216" i="1"/>
  <c r="W3216" i="1"/>
  <c r="X3216" i="1"/>
  <c r="Y3216" i="1"/>
  <c r="V3217" i="1"/>
  <c r="W3217" i="1"/>
  <c r="X3217" i="1"/>
  <c r="Y3217" i="1"/>
  <c r="V3218" i="1"/>
  <c r="W3218" i="1"/>
  <c r="X3218" i="1"/>
  <c r="Y3218" i="1"/>
  <c r="V3219" i="1"/>
  <c r="W3219" i="1"/>
  <c r="X3219" i="1"/>
  <c r="Y3219" i="1"/>
  <c r="V3220" i="1"/>
  <c r="W3220" i="1"/>
  <c r="X3220" i="1"/>
  <c r="Y3220" i="1"/>
  <c r="V3221" i="1"/>
  <c r="W3221" i="1"/>
  <c r="X3221" i="1"/>
  <c r="Y3221" i="1"/>
  <c r="V3222" i="1"/>
  <c r="W3222" i="1"/>
  <c r="X3222" i="1"/>
  <c r="Y3222" i="1"/>
  <c r="V3223" i="1"/>
  <c r="W3223" i="1"/>
  <c r="X3223" i="1"/>
  <c r="Y3223" i="1"/>
  <c r="V3224" i="1"/>
  <c r="W3224" i="1"/>
  <c r="X3224" i="1"/>
  <c r="Y3224" i="1"/>
  <c r="V3225" i="1"/>
  <c r="W3225" i="1"/>
  <c r="X3225" i="1"/>
  <c r="Y3225" i="1"/>
  <c r="V3226" i="1"/>
  <c r="W3226" i="1"/>
  <c r="X3226" i="1"/>
  <c r="Y3226" i="1"/>
  <c r="V3227" i="1"/>
  <c r="W3227" i="1"/>
  <c r="X3227" i="1"/>
  <c r="Y3227" i="1"/>
  <c r="V3228" i="1"/>
  <c r="W3228" i="1"/>
  <c r="X3228" i="1"/>
  <c r="Y3228" i="1"/>
  <c r="V3229" i="1"/>
  <c r="W3229" i="1"/>
  <c r="X3229" i="1"/>
  <c r="Y3229" i="1"/>
  <c r="V3230" i="1"/>
  <c r="W3230" i="1"/>
  <c r="X3230" i="1"/>
  <c r="Y3230" i="1"/>
  <c r="V3231" i="1"/>
  <c r="W3231" i="1"/>
  <c r="X3231" i="1"/>
  <c r="Y3231" i="1"/>
  <c r="V3232" i="1"/>
  <c r="W3232" i="1"/>
  <c r="X3232" i="1"/>
  <c r="Y3232" i="1"/>
  <c r="V3233" i="1"/>
  <c r="W3233" i="1"/>
  <c r="X3233" i="1"/>
  <c r="Y3233" i="1"/>
  <c r="V3234" i="1"/>
  <c r="W3234" i="1"/>
  <c r="X3234" i="1"/>
  <c r="Y3234" i="1"/>
  <c r="V3235" i="1"/>
  <c r="W3235" i="1"/>
  <c r="X3235" i="1"/>
  <c r="Y3235" i="1"/>
  <c r="V3236" i="1"/>
  <c r="W3236" i="1"/>
  <c r="X3236" i="1"/>
  <c r="Y3236" i="1"/>
  <c r="V3237" i="1"/>
  <c r="W3237" i="1"/>
  <c r="X3237" i="1"/>
  <c r="Y3237" i="1"/>
  <c r="V3238" i="1"/>
  <c r="W3238" i="1"/>
  <c r="X3238" i="1"/>
  <c r="Y3238" i="1"/>
  <c r="V3239" i="1"/>
  <c r="W3239" i="1"/>
  <c r="X3239" i="1"/>
  <c r="Y3239" i="1"/>
  <c r="V3240" i="1"/>
  <c r="W3240" i="1"/>
  <c r="X3240" i="1"/>
  <c r="Y3240" i="1"/>
  <c r="V3241" i="1"/>
  <c r="W3241" i="1"/>
  <c r="X3241" i="1"/>
  <c r="Y3241" i="1"/>
  <c r="V3242" i="1"/>
  <c r="W3242" i="1"/>
  <c r="X3242" i="1"/>
  <c r="Y3242" i="1"/>
  <c r="V3243" i="1"/>
  <c r="W3243" i="1"/>
  <c r="X3243" i="1"/>
  <c r="Y3243" i="1"/>
  <c r="V3244" i="1"/>
  <c r="W3244" i="1"/>
  <c r="X3244" i="1"/>
  <c r="Y3244" i="1"/>
  <c r="V3245" i="1"/>
  <c r="W3245" i="1"/>
  <c r="X3245" i="1"/>
  <c r="Y3245" i="1"/>
  <c r="V3246" i="1"/>
  <c r="W3246" i="1"/>
  <c r="X3246" i="1"/>
  <c r="Y3246" i="1"/>
  <c r="V3247" i="1"/>
  <c r="W3247" i="1"/>
  <c r="X3247" i="1"/>
  <c r="Y3247" i="1"/>
  <c r="V3248" i="1"/>
  <c r="W3248" i="1"/>
  <c r="X3248" i="1"/>
  <c r="Y3248" i="1"/>
  <c r="V3249" i="1"/>
  <c r="W3249" i="1"/>
  <c r="X3249" i="1"/>
  <c r="Y3249" i="1"/>
  <c r="V3250" i="1"/>
  <c r="W3250" i="1"/>
  <c r="X3250" i="1"/>
  <c r="Y3250" i="1"/>
  <c r="V3251" i="1"/>
  <c r="W3251" i="1"/>
  <c r="X3251" i="1"/>
  <c r="Y3251" i="1"/>
  <c r="V3252" i="1"/>
  <c r="W3252" i="1"/>
  <c r="X3252" i="1"/>
  <c r="Y3252" i="1"/>
  <c r="V3253" i="1"/>
  <c r="W3253" i="1"/>
  <c r="X3253" i="1"/>
  <c r="Y3253" i="1"/>
  <c r="V3254" i="1"/>
  <c r="W3254" i="1"/>
  <c r="X3254" i="1"/>
  <c r="Y3254" i="1"/>
  <c r="V3255" i="1"/>
  <c r="W3255" i="1"/>
  <c r="X3255" i="1"/>
  <c r="Y3255" i="1"/>
  <c r="V3256" i="1"/>
  <c r="W3256" i="1"/>
  <c r="X3256" i="1"/>
  <c r="Y3256" i="1"/>
  <c r="V3257" i="1"/>
  <c r="W3257" i="1"/>
  <c r="X3257" i="1"/>
  <c r="Y3257" i="1"/>
  <c r="V3258" i="1"/>
  <c r="W3258" i="1"/>
  <c r="X3258" i="1"/>
  <c r="Y3258" i="1"/>
  <c r="V3259" i="1"/>
  <c r="W3259" i="1"/>
  <c r="X3259" i="1"/>
  <c r="Y3259" i="1"/>
  <c r="V3260" i="1"/>
  <c r="W3260" i="1"/>
  <c r="X3260" i="1"/>
  <c r="Y3260" i="1"/>
  <c r="V3261" i="1"/>
  <c r="W3261" i="1"/>
  <c r="X3261" i="1"/>
  <c r="Y3261" i="1"/>
  <c r="V3262" i="1"/>
  <c r="W3262" i="1"/>
  <c r="X3262" i="1"/>
  <c r="Y3262" i="1"/>
  <c r="V3263" i="1"/>
  <c r="W3263" i="1"/>
  <c r="X3263" i="1"/>
  <c r="Y3263" i="1"/>
  <c r="V3264" i="1"/>
  <c r="W3264" i="1"/>
  <c r="X3264" i="1"/>
  <c r="Y3264" i="1"/>
  <c r="V3265" i="1"/>
  <c r="W3265" i="1"/>
  <c r="X3265" i="1"/>
  <c r="Y3265" i="1"/>
  <c r="V3266" i="1"/>
  <c r="W3266" i="1"/>
  <c r="X3266" i="1"/>
  <c r="Y3266" i="1"/>
  <c r="V3267" i="1"/>
  <c r="W3267" i="1"/>
  <c r="X3267" i="1"/>
  <c r="Y3267" i="1"/>
  <c r="V3268" i="1"/>
  <c r="W3268" i="1"/>
  <c r="X3268" i="1"/>
  <c r="Y3268" i="1"/>
  <c r="V3269" i="1"/>
  <c r="W3269" i="1"/>
  <c r="X3269" i="1"/>
  <c r="Y3269" i="1"/>
  <c r="V3270" i="1"/>
  <c r="W3270" i="1"/>
  <c r="X3270" i="1"/>
  <c r="Y3270" i="1"/>
  <c r="V3271" i="1"/>
  <c r="W3271" i="1"/>
  <c r="X3271" i="1"/>
  <c r="Y3271" i="1"/>
  <c r="V3272" i="1"/>
  <c r="W3272" i="1"/>
  <c r="X3272" i="1"/>
  <c r="Y3272" i="1"/>
  <c r="V3273" i="1"/>
  <c r="W3273" i="1"/>
  <c r="X3273" i="1"/>
  <c r="Y3273" i="1"/>
  <c r="V3274" i="1"/>
  <c r="W3274" i="1"/>
  <c r="X3274" i="1"/>
  <c r="Y3274" i="1"/>
  <c r="V3275" i="1"/>
  <c r="W3275" i="1"/>
  <c r="X3275" i="1"/>
  <c r="Y3275" i="1"/>
  <c r="V3276" i="1"/>
  <c r="W3276" i="1"/>
  <c r="X3276" i="1"/>
  <c r="Y3276" i="1"/>
  <c r="V3277" i="1"/>
  <c r="W3277" i="1"/>
  <c r="X3277" i="1"/>
  <c r="Y3277" i="1"/>
  <c r="V3278" i="1"/>
  <c r="W3278" i="1"/>
  <c r="X3278" i="1"/>
  <c r="Y3278" i="1"/>
  <c r="V3279" i="1"/>
  <c r="W3279" i="1"/>
  <c r="X3279" i="1"/>
  <c r="Y3279" i="1"/>
  <c r="V3280" i="1"/>
  <c r="W3280" i="1"/>
  <c r="X3280" i="1"/>
  <c r="Y3280" i="1"/>
  <c r="V3281" i="1"/>
  <c r="W3281" i="1"/>
  <c r="X3281" i="1"/>
  <c r="Y3281" i="1"/>
  <c r="V3282" i="1"/>
  <c r="W3282" i="1"/>
  <c r="X3282" i="1"/>
  <c r="Y3282" i="1"/>
  <c r="V3283" i="1"/>
  <c r="W3283" i="1"/>
  <c r="X3283" i="1"/>
  <c r="Y3283" i="1"/>
  <c r="V3284" i="1"/>
  <c r="W3284" i="1"/>
  <c r="X3284" i="1"/>
  <c r="Y3284" i="1"/>
  <c r="V3285" i="1"/>
  <c r="W3285" i="1"/>
  <c r="X3285" i="1"/>
  <c r="Y3285" i="1"/>
  <c r="V3286" i="1"/>
  <c r="W3286" i="1"/>
  <c r="X3286" i="1"/>
  <c r="Y3286" i="1"/>
  <c r="V3287" i="1"/>
  <c r="W3287" i="1"/>
  <c r="X3287" i="1"/>
  <c r="Y3287" i="1"/>
  <c r="V3288" i="1"/>
  <c r="W3288" i="1"/>
  <c r="X3288" i="1"/>
  <c r="Y3288" i="1"/>
  <c r="V3289" i="1"/>
  <c r="W3289" i="1"/>
  <c r="X3289" i="1"/>
  <c r="Y3289" i="1"/>
  <c r="V3290" i="1"/>
  <c r="W3290" i="1"/>
  <c r="X3290" i="1"/>
  <c r="Y3290" i="1"/>
  <c r="V3291" i="1"/>
  <c r="W3291" i="1"/>
  <c r="X3291" i="1"/>
  <c r="Y3291" i="1"/>
  <c r="V3292" i="1"/>
  <c r="W3292" i="1"/>
  <c r="X3292" i="1"/>
  <c r="Y3292" i="1"/>
  <c r="V3293" i="1"/>
  <c r="W3293" i="1"/>
  <c r="X3293" i="1"/>
  <c r="Y3293" i="1"/>
  <c r="V3294" i="1"/>
  <c r="W3294" i="1"/>
  <c r="X3294" i="1"/>
  <c r="Y3294" i="1"/>
  <c r="V3295" i="1"/>
  <c r="W3295" i="1"/>
  <c r="X3295" i="1"/>
  <c r="Y3295" i="1"/>
  <c r="V3296" i="1"/>
  <c r="W3296" i="1"/>
  <c r="X3296" i="1"/>
  <c r="Y3296" i="1"/>
  <c r="V3297" i="1"/>
  <c r="W3297" i="1"/>
  <c r="X3297" i="1"/>
  <c r="Y3297" i="1"/>
  <c r="V3298" i="1"/>
  <c r="W3298" i="1"/>
  <c r="X3298" i="1"/>
  <c r="Y3298" i="1"/>
  <c r="V3299" i="1"/>
  <c r="W3299" i="1"/>
  <c r="X3299" i="1"/>
  <c r="Y3299" i="1"/>
  <c r="V3300" i="1"/>
  <c r="W3300" i="1"/>
  <c r="X3300" i="1"/>
  <c r="Y3300" i="1"/>
  <c r="V3301" i="1"/>
  <c r="W3301" i="1"/>
  <c r="X3301" i="1"/>
  <c r="Y3301" i="1"/>
  <c r="V3302" i="1"/>
  <c r="W3302" i="1"/>
  <c r="X3302" i="1"/>
  <c r="Y3302" i="1"/>
  <c r="V3303" i="1"/>
  <c r="W3303" i="1"/>
  <c r="X3303" i="1"/>
  <c r="Y3303" i="1"/>
  <c r="V3304" i="1"/>
  <c r="W3304" i="1"/>
  <c r="X3304" i="1"/>
  <c r="Y3304" i="1"/>
  <c r="V3305" i="1"/>
  <c r="W3305" i="1"/>
  <c r="X3305" i="1"/>
  <c r="Y3305" i="1"/>
  <c r="V3306" i="1"/>
  <c r="W3306" i="1"/>
  <c r="X3306" i="1"/>
  <c r="Y3306" i="1"/>
  <c r="V3307" i="1"/>
  <c r="W3307" i="1"/>
  <c r="X3307" i="1"/>
  <c r="Y3307" i="1"/>
  <c r="V3308" i="1"/>
  <c r="W3308" i="1"/>
  <c r="X3308" i="1"/>
  <c r="Y3308" i="1"/>
  <c r="V3309" i="1"/>
  <c r="W3309" i="1"/>
  <c r="X3309" i="1"/>
  <c r="Y3309" i="1"/>
  <c r="V3310" i="1"/>
  <c r="W3310" i="1"/>
  <c r="X3310" i="1"/>
  <c r="Y3310" i="1"/>
  <c r="V3311" i="1"/>
  <c r="W3311" i="1"/>
  <c r="X3311" i="1"/>
  <c r="Y3311" i="1"/>
  <c r="V3312" i="1"/>
  <c r="W3312" i="1"/>
  <c r="X3312" i="1"/>
  <c r="Y3312" i="1"/>
  <c r="V3313" i="1"/>
  <c r="W3313" i="1"/>
  <c r="X3313" i="1"/>
  <c r="Y3313" i="1"/>
  <c r="V3314" i="1"/>
  <c r="W3314" i="1"/>
  <c r="X3314" i="1"/>
  <c r="Y3314" i="1"/>
  <c r="V3315" i="1"/>
  <c r="W3315" i="1"/>
  <c r="X3315" i="1"/>
  <c r="Y3315" i="1"/>
  <c r="V3316" i="1"/>
  <c r="W3316" i="1"/>
  <c r="X3316" i="1"/>
  <c r="Y3316" i="1"/>
  <c r="V3317" i="1"/>
  <c r="W3317" i="1"/>
  <c r="X3317" i="1"/>
  <c r="Y3317" i="1"/>
  <c r="V3318" i="1"/>
  <c r="W3318" i="1"/>
  <c r="X3318" i="1"/>
  <c r="Y3318" i="1"/>
  <c r="V3319" i="1"/>
  <c r="W3319" i="1"/>
  <c r="X3319" i="1"/>
  <c r="Y3319" i="1"/>
  <c r="V3320" i="1"/>
  <c r="W3320" i="1"/>
  <c r="X3320" i="1"/>
  <c r="Y3320" i="1"/>
  <c r="V3321" i="1"/>
  <c r="W3321" i="1"/>
  <c r="X3321" i="1"/>
  <c r="Y3321" i="1"/>
  <c r="V3322" i="1"/>
  <c r="W3322" i="1"/>
  <c r="X3322" i="1"/>
  <c r="Y3322" i="1"/>
  <c r="V3323" i="1"/>
  <c r="W3323" i="1"/>
  <c r="X3323" i="1"/>
  <c r="Y3323" i="1"/>
  <c r="V3324" i="1"/>
  <c r="W3324" i="1"/>
  <c r="X3324" i="1"/>
  <c r="Y3324" i="1"/>
  <c r="V3325" i="1"/>
  <c r="W3325" i="1"/>
  <c r="X3325" i="1"/>
  <c r="Y3325" i="1"/>
  <c r="V3326" i="1"/>
  <c r="W3326" i="1"/>
  <c r="X3326" i="1"/>
  <c r="Y3326" i="1"/>
  <c r="V3327" i="1"/>
  <c r="W3327" i="1"/>
  <c r="X3327" i="1"/>
  <c r="Y3327" i="1"/>
  <c r="V3328" i="1"/>
  <c r="W3328" i="1"/>
  <c r="X3328" i="1"/>
  <c r="Y3328" i="1"/>
  <c r="V3329" i="1"/>
  <c r="W3329" i="1"/>
  <c r="X3329" i="1"/>
  <c r="Y3329" i="1"/>
  <c r="V3330" i="1"/>
  <c r="W3330" i="1"/>
  <c r="X3330" i="1"/>
  <c r="Y3330" i="1"/>
  <c r="V3331" i="1"/>
  <c r="W3331" i="1"/>
  <c r="X3331" i="1"/>
  <c r="Y3331" i="1"/>
  <c r="V3332" i="1"/>
  <c r="W3332" i="1"/>
  <c r="X3332" i="1"/>
  <c r="Y3332" i="1"/>
  <c r="V3333" i="1"/>
  <c r="W3333" i="1"/>
  <c r="X3333" i="1"/>
  <c r="Y3333" i="1"/>
  <c r="V3334" i="1"/>
  <c r="W3334" i="1"/>
  <c r="X3334" i="1"/>
  <c r="Y3334" i="1"/>
  <c r="V3335" i="1"/>
  <c r="W3335" i="1"/>
  <c r="X3335" i="1"/>
  <c r="Y3335" i="1"/>
  <c r="V3336" i="1"/>
  <c r="W3336" i="1"/>
  <c r="X3336" i="1"/>
  <c r="Y3336" i="1"/>
  <c r="V3337" i="1"/>
  <c r="W3337" i="1"/>
  <c r="X3337" i="1"/>
  <c r="Y3337" i="1"/>
  <c r="V3338" i="1"/>
  <c r="W3338" i="1"/>
  <c r="X3338" i="1"/>
  <c r="Y3338" i="1"/>
  <c r="V3339" i="1"/>
  <c r="W3339" i="1"/>
  <c r="X3339" i="1"/>
  <c r="Y3339" i="1"/>
  <c r="V3340" i="1"/>
  <c r="W3340" i="1"/>
  <c r="X3340" i="1"/>
  <c r="Y3340" i="1"/>
  <c r="V3341" i="1"/>
  <c r="W3341" i="1"/>
  <c r="X3341" i="1"/>
  <c r="Y3341" i="1"/>
  <c r="V3342" i="1"/>
  <c r="W3342" i="1"/>
  <c r="X3342" i="1"/>
  <c r="Y3342" i="1"/>
  <c r="V3343" i="1"/>
  <c r="W3343" i="1"/>
  <c r="X3343" i="1"/>
  <c r="Y3343" i="1"/>
  <c r="V3344" i="1"/>
  <c r="W3344" i="1"/>
  <c r="X3344" i="1"/>
  <c r="Y3344" i="1"/>
  <c r="V3345" i="1"/>
  <c r="W3345" i="1"/>
  <c r="X3345" i="1"/>
  <c r="Y3345" i="1"/>
  <c r="V3346" i="1"/>
  <c r="W3346" i="1"/>
  <c r="X3346" i="1"/>
  <c r="Y3346" i="1"/>
  <c r="V3347" i="1"/>
  <c r="W3347" i="1"/>
  <c r="X3347" i="1"/>
  <c r="Y3347" i="1"/>
  <c r="V3348" i="1"/>
  <c r="W3348" i="1"/>
  <c r="X3348" i="1"/>
  <c r="Y3348" i="1"/>
  <c r="V3349" i="1"/>
  <c r="W3349" i="1"/>
  <c r="X3349" i="1"/>
  <c r="Y3349" i="1"/>
  <c r="V3350" i="1"/>
  <c r="W3350" i="1"/>
  <c r="X3350" i="1"/>
  <c r="Y3350" i="1"/>
  <c r="V3351" i="1"/>
  <c r="W3351" i="1"/>
  <c r="X3351" i="1"/>
  <c r="Y3351" i="1"/>
  <c r="V3352" i="1"/>
  <c r="W3352" i="1"/>
  <c r="X3352" i="1"/>
  <c r="Y3352" i="1"/>
  <c r="V3353" i="1"/>
  <c r="W3353" i="1"/>
  <c r="X3353" i="1"/>
  <c r="Y3353" i="1"/>
  <c r="V3354" i="1"/>
  <c r="W3354" i="1"/>
  <c r="X3354" i="1"/>
  <c r="Y3354" i="1"/>
  <c r="V3355" i="1"/>
  <c r="W3355" i="1"/>
  <c r="X3355" i="1"/>
  <c r="Y3355" i="1"/>
  <c r="V3356" i="1"/>
  <c r="W3356" i="1"/>
  <c r="X3356" i="1"/>
  <c r="Y3356" i="1"/>
  <c r="V3357" i="1"/>
  <c r="W3357" i="1"/>
  <c r="X3357" i="1"/>
  <c r="Y3357" i="1"/>
  <c r="V3358" i="1"/>
  <c r="W3358" i="1"/>
  <c r="X3358" i="1"/>
  <c r="Y3358" i="1"/>
  <c r="V3359" i="1"/>
  <c r="W3359" i="1"/>
  <c r="X3359" i="1"/>
  <c r="Y3359" i="1"/>
  <c r="V3360" i="1"/>
  <c r="W3360" i="1"/>
  <c r="X3360" i="1"/>
  <c r="Y3360" i="1"/>
  <c r="V3361" i="1"/>
  <c r="W3361" i="1"/>
  <c r="X3361" i="1"/>
  <c r="Y3361" i="1"/>
  <c r="V3362" i="1"/>
  <c r="W3362" i="1"/>
  <c r="X3362" i="1"/>
  <c r="Y3362" i="1"/>
  <c r="V3363" i="1"/>
  <c r="W3363" i="1"/>
  <c r="X3363" i="1"/>
  <c r="Y3363" i="1"/>
  <c r="V3364" i="1"/>
  <c r="W3364" i="1"/>
  <c r="X3364" i="1"/>
  <c r="Y3364" i="1"/>
  <c r="V3365" i="1"/>
  <c r="W3365" i="1"/>
  <c r="X3365" i="1"/>
  <c r="Y3365" i="1"/>
  <c r="V3366" i="1"/>
  <c r="W3366" i="1"/>
  <c r="X3366" i="1"/>
  <c r="Y3366" i="1"/>
  <c r="V3367" i="1"/>
  <c r="W3367" i="1"/>
  <c r="X3367" i="1"/>
  <c r="Y3367" i="1"/>
  <c r="V3368" i="1"/>
  <c r="W3368" i="1"/>
  <c r="X3368" i="1"/>
  <c r="Y3368" i="1"/>
  <c r="V3369" i="1"/>
  <c r="W3369" i="1"/>
  <c r="X3369" i="1"/>
  <c r="Y3369" i="1"/>
  <c r="V3370" i="1"/>
  <c r="W3370" i="1"/>
  <c r="X3370" i="1"/>
  <c r="Y3370" i="1"/>
  <c r="V3371" i="1"/>
  <c r="W3371" i="1"/>
  <c r="X3371" i="1"/>
  <c r="Y3371" i="1"/>
  <c r="V3372" i="1"/>
  <c r="W3372" i="1"/>
  <c r="X3372" i="1"/>
  <c r="Y3372" i="1"/>
  <c r="V3373" i="1"/>
  <c r="W3373" i="1"/>
  <c r="X3373" i="1"/>
  <c r="Y3373" i="1"/>
  <c r="V3374" i="1"/>
  <c r="W3374" i="1"/>
  <c r="X3374" i="1"/>
  <c r="Y3374" i="1"/>
  <c r="V3375" i="1"/>
  <c r="W3375" i="1"/>
  <c r="X3375" i="1"/>
  <c r="Y3375" i="1"/>
  <c r="V3376" i="1"/>
  <c r="W3376" i="1"/>
  <c r="X3376" i="1"/>
  <c r="Y3376" i="1"/>
  <c r="V3377" i="1"/>
  <c r="W3377" i="1"/>
  <c r="X3377" i="1"/>
  <c r="Y3377" i="1"/>
  <c r="V3378" i="1"/>
  <c r="W3378" i="1"/>
  <c r="X3378" i="1"/>
  <c r="Y3378" i="1"/>
  <c r="V3379" i="1"/>
  <c r="W3379" i="1"/>
  <c r="X3379" i="1"/>
  <c r="Y3379" i="1"/>
  <c r="V3380" i="1"/>
  <c r="W3380" i="1"/>
  <c r="X3380" i="1"/>
  <c r="Y3380" i="1"/>
  <c r="V3381" i="1"/>
  <c r="W3381" i="1"/>
  <c r="X3381" i="1"/>
  <c r="Y3381" i="1"/>
  <c r="V3382" i="1"/>
  <c r="W3382" i="1"/>
  <c r="X3382" i="1"/>
  <c r="Y3382" i="1"/>
  <c r="V3383" i="1"/>
  <c r="W3383" i="1"/>
  <c r="X3383" i="1"/>
  <c r="Y3383" i="1"/>
  <c r="V3384" i="1"/>
  <c r="W3384" i="1"/>
  <c r="X3384" i="1"/>
  <c r="Y3384" i="1"/>
  <c r="V3385" i="1"/>
  <c r="W3385" i="1"/>
  <c r="X3385" i="1"/>
  <c r="Y3385" i="1"/>
  <c r="V3386" i="1"/>
  <c r="W3386" i="1"/>
  <c r="X3386" i="1"/>
  <c r="Y3386" i="1"/>
  <c r="V3387" i="1"/>
  <c r="W3387" i="1"/>
  <c r="X3387" i="1"/>
  <c r="Y3387" i="1"/>
  <c r="V3388" i="1"/>
  <c r="W3388" i="1"/>
  <c r="X3388" i="1"/>
  <c r="Y3388" i="1"/>
  <c r="V3389" i="1"/>
  <c r="W3389" i="1"/>
  <c r="X3389" i="1"/>
  <c r="Y3389" i="1"/>
  <c r="V3390" i="1"/>
  <c r="W3390" i="1"/>
  <c r="X3390" i="1"/>
  <c r="Y3390" i="1"/>
  <c r="V3391" i="1"/>
  <c r="W3391" i="1"/>
  <c r="X3391" i="1"/>
  <c r="Y3391" i="1"/>
  <c r="V3392" i="1"/>
  <c r="W3392" i="1"/>
  <c r="X3392" i="1"/>
  <c r="Y3392" i="1"/>
  <c r="V3393" i="1"/>
  <c r="W3393" i="1"/>
  <c r="X3393" i="1"/>
  <c r="Y3393" i="1"/>
  <c r="V3394" i="1"/>
  <c r="W3394" i="1"/>
  <c r="X3394" i="1"/>
  <c r="Y3394" i="1"/>
  <c r="V3395" i="1"/>
  <c r="W3395" i="1"/>
  <c r="X3395" i="1"/>
  <c r="Y3395" i="1"/>
  <c r="V3396" i="1"/>
  <c r="W3396" i="1"/>
  <c r="X3396" i="1"/>
  <c r="Y3396" i="1"/>
  <c r="V3397" i="1"/>
  <c r="W3397" i="1"/>
  <c r="X3397" i="1"/>
  <c r="Y3397" i="1"/>
  <c r="V3398" i="1"/>
  <c r="W3398" i="1"/>
  <c r="X3398" i="1"/>
  <c r="Y3398" i="1"/>
  <c r="V3399" i="1"/>
  <c r="W3399" i="1"/>
  <c r="X3399" i="1"/>
  <c r="Y3399" i="1"/>
  <c r="V3400" i="1"/>
  <c r="W3400" i="1"/>
  <c r="X3400" i="1"/>
  <c r="Y3400" i="1"/>
  <c r="V3401" i="1"/>
  <c r="W3401" i="1"/>
  <c r="X3401" i="1"/>
  <c r="Y3401" i="1"/>
  <c r="V3402" i="1"/>
  <c r="W3402" i="1"/>
  <c r="X3402" i="1"/>
  <c r="Y3402" i="1"/>
  <c r="V3403" i="1"/>
  <c r="W3403" i="1"/>
  <c r="X3403" i="1"/>
  <c r="Y3403" i="1"/>
  <c r="V3404" i="1"/>
  <c r="W3404" i="1"/>
  <c r="X3404" i="1"/>
  <c r="Y3404" i="1"/>
  <c r="V3405" i="1"/>
  <c r="W3405" i="1"/>
  <c r="X3405" i="1"/>
  <c r="Y3405" i="1"/>
  <c r="V3406" i="1"/>
  <c r="W3406" i="1"/>
  <c r="X3406" i="1"/>
  <c r="Y3406" i="1"/>
  <c r="V3407" i="1"/>
  <c r="W3407" i="1"/>
  <c r="X3407" i="1"/>
  <c r="Y3407" i="1"/>
  <c r="V3408" i="1"/>
  <c r="W3408" i="1"/>
  <c r="X3408" i="1"/>
  <c r="Y3408" i="1"/>
  <c r="V3409" i="1"/>
  <c r="W3409" i="1"/>
  <c r="X3409" i="1"/>
  <c r="Y3409" i="1"/>
  <c r="V3410" i="1"/>
  <c r="W3410" i="1"/>
  <c r="X3410" i="1"/>
  <c r="Y3410" i="1"/>
  <c r="V3411" i="1"/>
  <c r="W3411" i="1"/>
  <c r="X3411" i="1"/>
  <c r="Y3411" i="1"/>
  <c r="V3412" i="1"/>
  <c r="W3412" i="1"/>
  <c r="X3412" i="1"/>
  <c r="Y3412" i="1"/>
  <c r="V3413" i="1"/>
  <c r="W3413" i="1"/>
  <c r="X3413" i="1"/>
  <c r="Y3413" i="1"/>
  <c r="V3414" i="1"/>
  <c r="W3414" i="1"/>
  <c r="X3414" i="1"/>
  <c r="Y3414" i="1"/>
  <c r="V3415" i="1"/>
  <c r="W3415" i="1"/>
  <c r="X3415" i="1"/>
  <c r="Y3415" i="1"/>
  <c r="V3416" i="1"/>
  <c r="W3416" i="1"/>
  <c r="X3416" i="1"/>
  <c r="Y3416" i="1"/>
  <c r="V3417" i="1"/>
  <c r="W3417" i="1"/>
  <c r="X3417" i="1"/>
  <c r="Y3417" i="1"/>
  <c r="V3418" i="1"/>
  <c r="W3418" i="1"/>
  <c r="X3418" i="1"/>
  <c r="Y3418" i="1"/>
  <c r="V3419" i="1"/>
  <c r="W3419" i="1"/>
  <c r="X3419" i="1"/>
  <c r="Y3419" i="1"/>
  <c r="V3420" i="1"/>
  <c r="W3420" i="1"/>
  <c r="X3420" i="1"/>
  <c r="Y3420" i="1"/>
  <c r="V3421" i="1"/>
  <c r="W3421" i="1"/>
  <c r="X3421" i="1"/>
  <c r="Y3421" i="1"/>
  <c r="V3422" i="1"/>
  <c r="W3422" i="1"/>
  <c r="X3422" i="1"/>
  <c r="Y3422" i="1"/>
  <c r="V3423" i="1"/>
  <c r="W3423" i="1"/>
  <c r="X3423" i="1"/>
  <c r="Y3423" i="1"/>
  <c r="V3424" i="1"/>
  <c r="W3424" i="1"/>
  <c r="X3424" i="1"/>
  <c r="Y3424" i="1"/>
  <c r="V3425" i="1"/>
  <c r="W3425" i="1"/>
  <c r="X3425" i="1"/>
  <c r="Y3425" i="1"/>
  <c r="V3426" i="1"/>
  <c r="W3426" i="1"/>
  <c r="X3426" i="1"/>
  <c r="Y3426" i="1"/>
  <c r="V3427" i="1"/>
  <c r="W3427" i="1"/>
  <c r="X3427" i="1"/>
  <c r="Y3427" i="1"/>
  <c r="V3428" i="1"/>
  <c r="W3428" i="1"/>
  <c r="X3428" i="1"/>
  <c r="Y3428" i="1"/>
  <c r="V3429" i="1"/>
  <c r="W3429" i="1"/>
  <c r="X3429" i="1"/>
  <c r="Y3429" i="1"/>
  <c r="V3430" i="1"/>
  <c r="W3430" i="1"/>
  <c r="X3430" i="1"/>
  <c r="Y3430" i="1"/>
  <c r="V3431" i="1"/>
  <c r="W3431" i="1"/>
  <c r="X3431" i="1"/>
  <c r="Y3431" i="1"/>
  <c r="V3432" i="1"/>
  <c r="W3432" i="1"/>
  <c r="X3432" i="1"/>
  <c r="Y3432" i="1"/>
  <c r="V3433" i="1"/>
  <c r="W3433" i="1"/>
  <c r="X3433" i="1"/>
  <c r="Y3433" i="1"/>
  <c r="V3434" i="1"/>
  <c r="W3434" i="1"/>
  <c r="X3434" i="1"/>
  <c r="Y3434" i="1"/>
  <c r="V3435" i="1"/>
  <c r="W3435" i="1"/>
  <c r="X3435" i="1"/>
  <c r="Y3435" i="1"/>
  <c r="V3436" i="1"/>
  <c r="W3436" i="1"/>
  <c r="X3436" i="1"/>
  <c r="Y3436" i="1"/>
  <c r="V3437" i="1"/>
  <c r="W3437" i="1"/>
  <c r="X3437" i="1"/>
  <c r="Y3437" i="1"/>
  <c r="V3438" i="1"/>
  <c r="W3438" i="1"/>
  <c r="X3438" i="1"/>
  <c r="Y3438" i="1"/>
  <c r="V3439" i="1"/>
  <c r="W3439" i="1"/>
  <c r="X3439" i="1"/>
  <c r="Y3439" i="1"/>
  <c r="V3440" i="1"/>
  <c r="W3440" i="1"/>
  <c r="X3440" i="1"/>
  <c r="Y3440" i="1"/>
  <c r="V3441" i="1"/>
  <c r="W3441" i="1"/>
  <c r="X3441" i="1"/>
  <c r="Y3441" i="1"/>
  <c r="V3442" i="1"/>
  <c r="W3442" i="1"/>
  <c r="X3442" i="1"/>
  <c r="Y3442" i="1"/>
  <c r="V3443" i="1"/>
  <c r="W3443" i="1"/>
  <c r="X3443" i="1"/>
  <c r="Y3443" i="1"/>
  <c r="V3444" i="1"/>
  <c r="W3444" i="1"/>
  <c r="X3444" i="1"/>
  <c r="Y3444" i="1"/>
  <c r="V3445" i="1"/>
  <c r="W3445" i="1"/>
  <c r="X3445" i="1"/>
  <c r="Y3445" i="1"/>
  <c r="V3446" i="1"/>
  <c r="W3446" i="1"/>
  <c r="X3446" i="1"/>
  <c r="Y3446" i="1"/>
  <c r="V3447" i="1"/>
  <c r="W3447" i="1"/>
  <c r="X3447" i="1"/>
  <c r="Y3447" i="1"/>
  <c r="V3448" i="1"/>
  <c r="W3448" i="1"/>
  <c r="X3448" i="1"/>
  <c r="Y3448" i="1"/>
  <c r="V3449" i="1"/>
  <c r="W3449" i="1"/>
  <c r="X3449" i="1"/>
  <c r="Y3449" i="1"/>
  <c r="V3450" i="1"/>
  <c r="W3450" i="1"/>
  <c r="X3450" i="1"/>
  <c r="Y3450" i="1"/>
  <c r="V3451" i="1"/>
  <c r="W3451" i="1"/>
  <c r="X3451" i="1"/>
  <c r="Y3451" i="1"/>
  <c r="V3452" i="1"/>
  <c r="W3452" i="1"/>
  <c r="X3452" i="1"/>
  <c r="Y3452" i="1"/>
  <c r="V3453" i="1"/>
  <c r="W3453" i="1"/>
  <c r="X3453" i="1"/>
  <c r="Y3453" i="1"/>
  <c r="V3454" i="1"/>
  <c r="W3454" i="1"/>
  <c r="X3454" i="1"/>
  <c r="Y3454" i="1"/>
  <c r="V3455" i="1"/>
  <c r="W3455" i="1"/>
  <c r="X3455" i="1"/>
  <c r="Y3455" i="1"/>
  <c r="V3456" i="1"/>
  <c r="W3456" i="1"/>
  <c r="X3456" i="1"/>
  <c r="Y3456" i="1"/>
  <c r="V3457" i="1"/>
  <c r="W3457" i="1"/>
  <c r="X3457" i="1"/>
  <c r="Y3457" i="1"/>
  <c r="V3458" i="1"/>
  <c r="W3458" i="1"/>
  <c r="X3458" i="1"/>
  <c r="Y3458" i="1"/>
  <c r="V3459" i="1"/>
  <c r="W3459" i="1"/>
  <c r="X3459" i="1"/>
  <c r="Y3459" i="1"/>
  <c r="V3460" i="1"/>
  <c r="W3460" i="1"/>
  <c r="X3460" i="1"/>
  <c r="Y3460" i="1"/>
  <c r="V3461" i="1"/>
  <c r="W3461" i="1"/>
  <c r="X3461" i="1"/>
  <c r="Y3461" i="1"/>
  <c r="V3462" i="1"/>
  <c r="W3462" i="1"/>
  <c r="X3462" i="1"/>
  <c r="Y3462" i="1"/>
  <c r="V3463" i="1"/>
  <c r="W3463" i="1"/>
  <c r="X3463" i="1"/>
  <c r="Y3463" i="1"/>
  <c r="V3464" i="1"/>
  <c r="W3464" i="1"/>
  <c r="X3464" i="1"/>
  <c r="Y3464" i="1"/>
  <c r="V3465" i="1"/>
  <c r="W3465" i="1"/>
  <c r="X3465" i="1"/>
  <c r="Y3465" i="1"/>
  <c r="V3466" i="1"/>
  <c r="W3466" i="1"/>
  <c r="X3466" i="1"/>
  <c r="Y3466" i="1"/>
  <c r="V3467" i="1"/>
  <c r="W3467" i="1"/>
  <c r="X3467" i="1"/>
  <c r="Y3467" i="1"/>
  <c r="V3468" i="1"/>
  <c r="W3468" i="1"/>
  <c r="X3468" i="1"/>
  <c r="Y3468" i="1"/>
  <c r="V3469" i="1"/>
  <c r="W3469" i="1"/>
  <c r="X3469" i="1"/>
  <c r="Y3469" i="1"/>
  <c r="V3470" i="1"/>
  <c r="W3470" i="1"/>
  <c r="X3470" i="1"/>
  <c r="Y3470" i="1"/>
  <c r="V3471" i="1"/>
  <c r="W3471" i="1"/>
  <c r="X3471" i="1"/>
  <c r="Y3471" i="1"/>
  <c r="V3472" i="1"/>
  <c r="W3472" i="1"/>
  <c r="X3472" i="1"/>
  <c r="Y3472" i="1"/>
  <c r="V3473" i="1"/>
  <c r="W3473" i="1"/>
  <c r="X3473" i="1"/>
  <c r="Y3473" i="1"/>
  <c r="V3474" i="1"/>
  <c r="W3474" i="1"/>
  <c r="X3474" i="1"/>
  <c r="Y3474" i="1"/>
  <c r="V3475" i="1"/>
  <c r="W3475" i="1"/>
  <c r="X3475" i="1"/>
  <c r="Y3475" i="1"/>
  <c r="V3476" i="1"/>
  <c r="W3476" i="1"/>
  <c r="X3476" i="1"/>
  <c r="Y3476" i="1"/>
  <c r="V3477" i="1"/>
  <c r="W3477" i="1"/>
  <c r="X3477" i="1"/>
  <c r="Y3477" i="1"/>
  <c r="V3478" i="1"/>
  <c r="W3478" i="1"/>
  <c r="X3478" i="1"/>
  <c r="Y3478" i="1"/>
  <c r="V3479" i="1"/>
  <c r="W3479" i="1"/>
  <c r="X3479" i="1"/>
  <c r="Y3479" i="1"/>
  <c r="V3480" i="1"/>
  <c r="W3480" i="1"/>
  <c r="X3480" i="1"/>
  <c r="Y3480" i="1"/>
  <c r="V3481" i="1"/>
  <c r="W3481" i="1"/>
  <c r="X3481" i="1"/>
  <c r="Y3481" i="1"/>
  <c r="V3482" i="1"/>
  <c r="W3482" i="1"/>
  <c r="X3482" i="1"/>
  <c r="Y3482" i="1"/>
  <c r="V3483" i="1"/>
  <c r="W3483" i="1"/>
  <c r="X3483" i="1"/>
  <c r="Y3483" i="1"/>
  <c r="V3484" i="1"/>
  <c r="W3484" i="1"/>
  <c r="X3484" i="1"/>
  <c r="Y3484" i="1"/>
  <c r="V3485" i="1"/>
  <c r="W3485" i="1"/>
  <c r="X3485" i="1"/>
  <c r="Y3485" i="1"/>
  <c r="V3486" i="1"/>
  <c r="W3486" i="1"/>
  <c r="X3486" i="1"/>
  <c r="Y3486" i="1"/>
  <c r="V3487" i="1"/>
  <c r="W3487" i="1"/>
  <c r="X3487" i="1"/>
  <c r="Y3487" i="1"/>
  <c r="V3488" i="1"/>
  <c r="W3488" i="1"/>
  <c r="X3488" i="1"/>
  <c r="Y3488" i="1"/>
  <c r="V3489" i="1"/>
  <c r="W3489" i="1"/>
  <c r="X3489" i="1"/>
  <c r="Y3489" i="1"/>
  <c r="V3490" i="1"/>
  <c r="W3490" i="1"/>
  <c r="X3490" i="1"/>
  <c r="Y3490" i="1"/>
  <c r="V3491" i="1"/>
  <c r="W3491" i="1"/>
  <c r="X3491" i="1"/>
  <c r="Y3491" i="1"/>
  <c r="V3492" i="1"/>
  <c r="W3492" i="1"/>
  <c r="X3492" i="1"/>
  <c r="Y3492" i="1"/>
  <c r="V3493" i="1"/>
  <c r="W3493" i="1"/>
  <c r="X3493" i="1"/>
  <c r="Y3493" i="1"/>
  <c r="V3494" i="1"/>
  <c r="W3494" i="1"/>
  <c r="X3494" i="1"/>
  <c r="Y3494" i="1"/>
  <c r="V3495" i="1"/>
  <c r="W3495" i="1"/>
  <c r="X3495" i="1"/>
  <c r="Y3495" i="1"/>
  <c r="V3496" i="1"/>
  <c r="W3496" i="1"/>
  <c r="X3496" i="1"/>
  <c r="Y3496" i="1"/>
  <c r="V3497" i="1"/>
  <c r="W3497" i="1"/>
  <c r="X3497" i="1"/>
  <c r="Y3497" i="1"/>
  <c r="V3498" i="1"/>
  <c r="W3498" i="1"/>
  <c r="X3498" i="1"/>
  <c r="Y3498" i="1"/>
  <c r="V3499" i="1"/>
  <c r="W3499" i="1"/>
  <c r="X3499" i="1"/>
  <c r="Y3499" i="1"/>
  <c r="V3500" i="1"/>
  <c r="W3500" i="1"/>
  <c r="X3500" i="1"/>
  <c r="Y3500" i="1"/>
  <c r="V3501" i="1"/>
  <c r="W3501" i="1"/>
  <c r="X3501" i="1"/>
  <c r="Y3501" i="1"/>
  <c r="V3502" i="1"/>
  <c r="W3502" i="1"/>
  <c r="X3502" i="1"/>
  <c r="Y3502" i="1"/>
  <c r="V3503" i="1"/>
  <c r="W3503" i="1"/>
  <c r="X3503" i="1"/>
  <c r="Y3503" i="1"/>
  <c r="V3504" i="1"/>
  <c r="W3504" i="1"/>
  <c r="X3504" i="1"/>
  <c r="Y3504" i="1"/>
  <c r="V3505" i="1"/>
  <c r="W3505" i="1"/>
  <c r="X3505" i="1"/>
  <c r="Y3505" i="1"/>
  <c r="V3506" i="1"/>
  <c r="W3506" i="1"/>
  <c r="X3506" i="1"/>
  <c r="Y3506" i="1"/>
  <c r="V3507" i="1"/>
  <c r="W3507" i="1"/>
  <c r="X3507" i="1"/>
  <c r="Y3507" i="1"/>
  <c r="V3508" i="1"/>
  <c r="W3508" i="1"/>
  <c r="X3508" i="1"/>
  <c r="Y3508" i="1"/>
  <c r="V3509" i="1"/>
  <c r="W3509" i="1"/>
  <c r="X3509" i="1"/>
  <c r="Y3509" i="1"/>
  <c r="V3510" i="1"/>
  <c r="W3510" i="1"/>
  <c r="X3510" i="1"/>
  <c r="Y3510" i="1"/>
  <c r="V3511" i="1"/>
  <c r="W3511" i="1"/>
  <c r="X3511" i="1"/>
  <c r="Y3511" i="1"/>
  <c r="V3512" i="1"/>
  <c r="W3512" i="1"/>
  <c r="X3512" i="1"/>
  <c r="Y3512" i="1"/>
  <c r="V3513" i="1"/>
  <c r="W3513" i="1"/>
  <c r="X3513" i="1"/>
  <c r="Y3513" i="1"/>
  <c r="V3514" i="1"/>
  <c r="W3514" i="1"/>
  <c r="X3514" i="1"/>
  <c r="Y3514" i="1"/>
  <c r="V3515" i="1"/>
  <c r="W3515" i="1"/>
  <c r="X3515" i="1"/>
  <c r="Y3515" i="1"/>
  <c r="V3516" i="1"/>
  <c r="W3516" i="1"/>
  <c r="X3516" i="1"/>
  <c r="Y3516" i="1"/>
  <c r="V3517" i="1"/>
  <c r="W3517" i="1"/>
  <c r="X3517" i="1"/>
  <c r="Y3517" i="1"/>
  <c r="V3518" i="1"/>
  <c r="W3518" i="1"/>
  <c r="X3518" i="1"/>
  <c r="Y3518" i="1"/>
  <c r="V3519" i="1"/>
  <c r="W3519" i="1"/>
  <c r="X3519" i="1"/>
  <c r="Y3519" i="1"/>
  <c r="V3520" i="1"/>
  <c r="W3520" i="1"/>
  <c r="X3520" i="1"/>
  <c r="Y3520" i="1"/>
  <c r="V3521" i="1"/>
  <c r="W3521" i="1"/>
  <c r="X3521" i="1"/>
  <c r="Y3521" i="1"/>
  <c r="V3522" i="1"/>
  <c r="W3522" i="1"/>
  <c r="X3522" i="1"/>
  <c r="Y3522" i="1"/>
  <c r="V3523" i="1"/>
  <c r="W3523" i="1"/>
  <c r="X3523" i="1"/>
  <c r="Y3523" i="1"/>
  <c r="V3524" i="1"/>
  <c r="W3524" i="1"/>
  <c r="X3524" i="1"/>
  <c r="Y3524" i="1"/>
  <c r="V3525" i="1"/>
  <c r="W3525" i="1"/>
  <c r="X3525" i="1"/>
  <c r="Y3525" i="1"/>
  <c r="V3526" i="1"/>
  <c r="W3526" i="1"/>
  <c r="X3526" i="1"/>
  <c r="Y3526" i="1"/>
  <c r="V3527" i="1"/>
  <c r="W3527" i="1"/>
  <c r="X3527" i="1"/>
  <c r="Y3527" i="1"/>
  <c r="V3528" i="1"/>
  <c r="W3528" i="1"/>
  <c r="X3528" i="1"/>
  <c r="Y3528" i="1"/>
  <c r="V3529" i="1"/>
  <c r="W3529" i="1"/>
  <c r="X3529" i="1"/>
  <c r="Y3529" i="1"/>
  <c r="V3530" i="1"/>
  <c r="W3530" i="1"/>
  <c r="X3530" i="1"/>
  <c r="Y3530" i="1"/>
  <c r="V3531" i="1"/>
  <c r="W3531" i="1"/>
  <c r="X3531" i="1"/>
  <c r="Y3531" i="1"/>
  <c r="V3532" i="1"/>
  <c r="W3532" i="1"/>
  <c r="X3532" i="1"/>
  <c r="Y3532" i="1"/>
  <c r="V3533" i="1"/>
  <c r="W3533" i="1"/>
  <c r="X3533" i="1"/>
  <c r="Y3533" i="1"/>
  <c r="V3534" i="1"/>
  <c r="W3534" i="1"/>
  <c r="X3534" i="1"/>
  <c r="Y3534" i="1"/>
  <c r="V3535" i="1"/>
  <c r="W3535" i="1"/>
  <c r="X3535" i="1"/>
  <c r="Y3535" i="1"/>
  <c r="V3536" i="1"/>
  <c r="W3536" i="1"/>
  <c r="X3536" i="1"/>
  <c r="Y3536" i="1"/>
  <c r="V3537" i="1"/>
  <c r="W3537" i="1"/>
  <c r="X3537" i="1"/>
  <c r="Y3537" i="1"/>
  <c r="V3538" i="1"/>
  <c r="W3538" i="1"/>
  <c r="X3538" i="1"/>
  <c r="Y3538" i="1"/>
  <c r="V3539" i="1"/>
  <c r="W3539" i="1"/>
  <c r="X3539" i="1"/>
  <c r="Y3539" i="1"/>
  <c r="V3540" i="1"/>
  <c r="W3540" i="1"/>
  <c r="X3540" i="1"/>
  <c r="Y3540" i="1"/>
  <c r="V3541" i="1"/>
  <c r="W3541" i="1"/>
  <c r="X3541" i="1"/>
  <c r="Y3541" i="1"/>
  <c r="V3542" i="1"/>
  <c r="W3542" i="1"/>
  <c r="X3542" i="1"/>
  <c r="Y3542" i="1"/>
  <c r="V3543" i="1"/>
  <c r="W3543" i="1"/>
  <c r="X3543" i="1"/>
  <c r="Y3543" i="1"/>
  <c r="V3544" i="1"/>
  <c r="W3544" i="1"/>
  <c r="X3544" i="1"/>
  <c r="Y3544" i="1"/>
  <c r="V3545" i="1"/>
  <c r="W3545" i="1"/>
  <c r="X3545" i="1"/>
  <c r="Y3545" i="1"/>
  <c r="V3546" i="1"/>
  <c r="W3546" i="1"/>
  <c r="X3546" i="1"/>
  <c r="Y3546" i="1"/>
  <c r="V3547" i="1"/>
  <c r="W3547" i="1"/>
  <c r="X3547" i="1"/>
  <c r="Y3547" i="1"/>
  <c r="V3548" i="1"/>
  <c r="W3548" i="1"/>
  <c r="X3548" i="1"/>
  <c r="Y3548" i="1"/>
  <c r="V3549" i="1"/>
  <c r="W3549" i="1"/>
  <c r="X3549" i="1"/>
  <c r="Y3549" i="1"/>
  <c r="V3550" i="1"/>
  <c r="W3550" i="1"/>
  <c r="X3550" i="1"/>
  <c r="Y3550" i="1"/>
  <c r="V3551" i="1"/>
  <c r="W3551" i="1"/>
  <c r="X3551" i="1"/>
  <c r="Y3551" i="1"/>
  <c r="V3552" i="1"/>
  <c r="W3552" i="1"/>
  <c r="X3552" i="1"/>
  <c r="Y3552" i="1"/>
  <c r="V3553" i="1"/>
  <c r="W3553" i="1"/>
  <c r="X3553" i="1"/>
  <c r="Y3553" i="1"/>
  <c r="V3554" i="1"/>
  <c r="W3554" i="1"/>
  <c r="X3554" i="1"/>
  <c r="Y3554" i="1"/>
  <c r="V3555" i="1"/>
  <c r="W3555" i="1"/>
  <c r="X3555" i="1"/>
  <c r="Y3555" i="1"/>
  <c r="V3556" i="1"/>
  <c r="W3556" i="1"/>
  <c r="X3556" i="1"/>
  <c r="Y3556" i="1"/>
  <c r="V3557" i="1"/>
  <c r="W3557" i="1"/>
  <c r="X3557" i="1"/>
  <c r="Y3557" i="1"/>
  <c r="V3558" i="1"/>
  <c r="W3558" i="1"/>
  <c r="X3558" i="1"/>
  <c r="Y3558" i="1"/>
  <c r="V3559" i="1"/>
  <c r="W3559" i="1"/>
  <c r="X3559" i="1"/>
  <c r="Y3559" i="1"/>
  <c r="V3560" i="1"/>
  <c r="W3560" i="1"/>
  <c r="X3560" i="1"/>
  <c r="Y3560" i="1"/>
  <c r="V3561" i="1"/>
  <c r="W3561" i="1"/>
  <c r="X3561" i="1"/>
  <c r="Y3561" i="1"/>
  <c r="V3562" i="1"/>
  <c r="W3562" i="1"/>
  <c r="X3562" i="1"/>
  <c r="Y3562" i="1"/>
  <c r="V3563" i="1"/>
  <c r="W3563" i="1"/>
  <c r="X3563" i="1"/>
  <c r="Y3563" i="1"/>
  <c r="V3564" i="1"/>
  <c r="W3564" i="1"/>
  <c r="X3564" i="1"/>
  <c r="Y3564" i="1"/>
  <c r="V3565" i="1"/>
  <c r="W3565" i="1"/>
  <c r="X3565" i="1"/>
  <c r="Y3565" i="1"/>
  <c r="V3566" i="1"/>
  <c r="W3566" i="1"/>
  <c r="X3566" i="1"/>
  <c r="Y3566" i="1"/>
  <c r="V3567" i="1"/>
  <c r="W3567" i="1"/>
  <c r="X3567" i="1"/>
  <c r="Y3567" i="1"/>
  <c r="V3568" i="1"/>
  <c r="W3568" i="1"/>
  <c r="X3568" i="1"/>
  <c r="Y3568" i="1"/>
  <c r="V3569" i="1"/>
  <c r="W3569" i="1"/>
  <c r="X3569" i="1"/>
  <c r="Y3569" i="1"/>
  <c r="V3570" i="1"/>
  <c r="W3570" i="1"/>
  <c r="X3570" i="1"/>
  <c r="Y3570" i="1"/>
  <c r="V3571" i="1"/>
  <c r="W3571" i="1"/>
  <c r="X3571" i="1"/>
  <c r="Y3571" i="1"/>
  <c r="V3572" i="1"/>
  <c r="W3572" i="1"/>
  <c r="X3572" i="1"/>
  <c r="Y3572" i="1"/>
  <c r="V3573" i="1"/>
  <c r="W3573" i="1"/>
  <c r="X3573" i="1"/>
  <c r="Y3573" i="1"/>
  <c r="V3574" i="1"/>
  <c r="W3574" i="1"/>
  <c r="X3574" i="1"/>
  <c r="Y3574" i="1"/>
  <c r="V3575" i="1"/>
  <c r="W3575" i="1"/>
  <c r="X3575" i="1"/>
  <c r="Y3575" i="1"/>
  <c r="V3576" i="1"/>
  <c r="W3576" i="1"/>
  <c r="X3576" i="1"/>
  <c r="Y3576" i="1"/>
  <c r="V3577" i="1"/>
  <c r="W3577" i="1"/>
  <c r="X3577" i="1"/>
  <c r="Y3577" i="1"/>
  <c r="V3578" i="1"/>
  <c r="W3578" i="1"/>
  <c r="X3578" i="1"/>
  <c r="Y3578" i="1"/>
  <c r="V3579" i="1"/>
  <c r="W3579" i="1"/>
  <c r="X3579" i="1"/>
  <c r="Y3579" i="1"/>
  <c r="V3580" i="1"/>
  <c r="W3580" i="1"/>
  <c r="X3580" i="1"/>
  <c r="Y3580" i="1"/>
  <c r="V3581" i="1"/>
  <c r="W3581" i="1"/>
  <c r="X3581" i="1"/>
  <c r="Y3581" i="1"/>
  <c r="V3582" i="1"/>
  <c r="W3582" i="1"/>
  <c r="X3582" i="1"/>
  <c r="Y3582" i="1"/>
  <c r="V3583" i="1"/>
  <c r="W3583" i="1"/>
  <c r="X3583" i="1"/>
  <c r="Y3583" i="1"/>
  <c r="V3584" i="1"/>
  <c r="W3584" i="1"/>
  <c r="X3584" i="1"/>
  <c r="Y3584" i="1"/>
  <c r="V3585" i="1"/>
  <c r="W3585" i="1"/>
  <c r="X3585" i="1"/>
  <c r="Y3585" i="1"/>
  <c r="V3586" i="1"/>
  <c r="W3586" i="1"/>
  <c r="X3586" i="1"/>
  <c r="Y3586" i="1"/>
  <c r="V3587" i="1"/>
  <c r="W3587" i="1"/>
  <c r="X3587" i="1"/>
  <c r="Y3587" i="1"/>
  <c r="V3588" i="1"/>
  <c r="W3588" i="1"/>
  <c r="X3588" i="1"/>
  <c r="Y3588" i="1"/>
  <c r="V3589" i="1"/>
  <c r="W3589" i="1"/>
  <c r="X3589" i="1"/>
  <c r="Y3589" i="1"/>
  <c r="V3590" i="1"/>
  <c r="W3590" i="1"/>
  <c r="X3590" i="1"/>
  <c r="Y3590" i="1"/>
  <c r="V3591" i="1"/>
  <c r="W3591" i="1"/>
  <c r="X3591" i="1"/>
  <c r="Y3591" i="1"/>
  <c r="V3592" i="1"/>
  <c r="W3592" i="1"/>
  <c r="X3592" i="1"/>
  <c r="Y3592" i="1"/>
  <c r="V3593" i="1"/>
  <c r="W3593" i="1"/>
  <c r="X3593" i="1"/>
  <c r="Y3593" i="1"/>
  <c r="V3594" i="1"/>
  <c r="W3594" i="1"/>
  <c r="X3594" i="1"/>
  <c r="Y3594" i="1"/>
  <c r="V3595" i="1"/>
  <c r="W3595" i="1"/>
  <c r="X3595" i="1"/>
  <c r="Y3595" i="1"/>
  <c r="V3596" i="1"/>
  <c r="W3596" i="1"/>
  <c r="X3596" i="1"/>
  <c r="Y3596" i="1"/>
  <c r="V3597" i="1"/>
  <c r="W3597" i="1"/>
  <c r="X3597" i="1"/>
  <c r="Y3597" i="1"/>
  <c r="V3598" i="1"/>
  <c r="W3598" i="1"/>
  <c r="X3598" i="1"/>
  <c r="Y3598" i="1"/>
  <c r="V3599" i="1"/>
  <c r="W3599" i="1"/>
  <c r="X3599" i="1"/>
  <c r="Y3599" i="1"/>
  <c r="V3600" i="1"/>
  <c r="W3600" i="1"/>
  <c r="X3600" i="1"/>
  <c r="Y3600" i="1"/>
  <c r="V3601" i="1"/>
  <c r="W3601" i="1"/>
  <c r="X3601" i="1"/>
  <c r="Y3601" i="1"/>
  <c r="V3602" i="1"/>
  <c r="W3602" i="1"/>
  <c r="X3602" i="1"/>
  <c r="Y3602" i="1"/>
  <c r="V3603" i="1"/>
  <c r="W3603" i="1"/>
  <c r="X3603" i="1"/>
  <c r="Y3603" i="1"/>
  <c r="V3604" i="1"/>
  <c r="W3604" i="1"/>
  <c r="X3604" i="1"/>
  <c r="Y3604" i="1"/>
  <c r="V3605" i="1"/>
  <c r="W3605" i="1"/>
  <c r="X3605" i="1"/>
  <c r="Y3605" i="1"/>
  <c r="V3606" i="1"/>
  <c r="W3606" i="1"/>
  <c r="X3606" i="1"/>
  <c r="Y3606" i="1"/>
  <c r="V3607" i="1"/>
  <c r="W3607" i="1"/>
  <c r="X3607" i="1"/>
  <c r="Y3607" i="1"/>
  <c r="V3608" i="1"/>
  <c r="W3608" i="1"/>
  <c r="X3608" i="1"/>
  <c r="Y3608" i="1"/>
  <c r="V3609" i="1"/>
  <c r="W3609" i="1"/>
  <c r="X3609" i="1"/>
  <c r="Y3609" i="1"/>
  <c r="V3610" i="1"/>
  <c r="W3610" i="1"/>
  <c r="X3610" i="1"/>
  <c r="Y3610" i="1"/>
  <c r="V3611" i="1"/>
  <c r="W3611" i="1"/>
  <c r="X3611" i="1"/>
  <c r="Y3611" i="1"/>
  <c r="V3612" i="1"/>
  <c r="W3612" i="1"/>
  <c r="X3612" i="1"/>
  <c r="Y3612" i="1"/>
  <c r="V3613" i="1"/>
  <c r="W3613" i="1"/>
  <c r="X3613" i="1"/>
  <c r="Y3613" i="1"/>
  <c r="V3614" i="1"/>
  <c r="W3614" i="1"/>
  <c r="X3614" i="1"/>
  <c r="Y3614" i="1"/>
  <c r="V3615" i="1"/>
  <c r="W3615" i="1"/>
  <c r="X3615" i="1"/>
  <c r="Y3615" i="1"/>
  <c r="V3616" i="1"/>
  <c r="W3616" i="1"/>
  <c r="X3616" i="1"/>
  <c r="Y3616" i="1"/>
  <c r="V3617" i="1"/>
  <c r="W3617" i="1"/>
  <c r="X3617" i="1"/>
  <c r="Y3617" i="1"/>
  <c r="V3618" i="1"/>
  <c r="W3618" i="1"/>
  <c r="X3618" i="1"/>
  <c r="Y3618" i="1"/>
  <c r="V3619" i="1"/>
  <c r="W3619" i="1"/>
  <c r="X3619" i="1"/>
  <c r="Y3619" i="1"/>
  <c r="V3620" i="1"/>
  <c r="W3620" i="1"/>
  <c r="X3620" i="1"/>
  <c r="Y3620" i="1"/>
  <c r="V3621" i="1"/>
  <c r="W3621" i="1"/>
  <c r="X3621" i="1"/>
  <c r="Y3621" i="1"/>
  <c r="V3622" i="1"/>
  <c r="W3622" i="1"/>
  <c r="X3622" i="1"/>
  <c r="Y3622" i="1"/>
  <c r="V3623" i="1"/>
  <c r="W3623" i="1"/>
  <c r="X3623" i="1"/>
  <c r="Y3623" i="1"/>
  <c r="V3624" i="1"/>
  <c r="W3624" i="1"/>
  <c r="X3624" i="1"/>
  <c r="Y3624" i="1"/>
  <c r="V3625" i="1"/>
  <c r="W3625" i="1"/>
  <c r="X3625" i="1"/>
  <c r="Y3625" i="1"/>
  <c r="V3626" i="1"/>
  <c r="W3626" i="1"/>
  <c r="X3626" i="1"/>
  <c r="Y3626" i="1"/>
  <c r="V3627" i="1"/>
  <c r="W3627" i="1"/>
  <c r="X3627" i="1"/>
  <c r="Y3627" i="1"/>
  <c r="V3628" i="1"/>
  <c r="W3628" i="1"/>
  <c r="X3628" i="1"/>
  <c r="Y3628" i="1"/>
  <c r="V3629" i="1"/>
  <c r="W3629" i="1"/>
  <c r="X3629" i="1"/>
  <c r="Y3629" i="1"/>
  <c r="V3630" i="1"/>
  <c r="W3630" i="1"/>
  <c r="X3630" i="1"/>
  <c r="Y3630" i="1"/>
  <c r="V3631" i="1"/>
  <c r="W3631" i="1"/>
  <c r="X3631" i="1"/>
  <c r="Y3631" i="1"/>
  <c r="V3632" i="1"/>
  <c r="W3632" i="1"/>
  <c r="X3632" i="1"/>
  <c r="Y3632" i="1"/>
  <c r="V3633" i="1"/>
  <c r="W3633" i="1"/>
  <c r="X3633" i="1"/>
  <c r="Y3633" i="1"/>
  <c r="V3634" i="1"/>
  <c r="W3634" i="1"/>
  <c r="X3634" i="1"/>
  <c r="Y3634" i="1"/>
  <c r="V3635" i="1"/>
  <c r="W3635" i="1"/>
  <c r="X3635" i="1"/>
  <c r="Y3635" i="1"/>
  <c r="V3636" i="1"/>
  <c r="W3636" i="1"/>
  <c r="X3636" i="1"/>
  <c r="Y3636" i="1"/>
  <c r="V3637" i="1"/>
  <c r="W3637" i="1"/>
  <c r="X3637" i="1"/>
  <c r="Y3637" i="1"/>
  <c r="V3638" i="1"/>
  <c r="W3638" i="1"/>
  <c r="X3638" i="1"/>
  <c r="Y3638" i="1"/>
  <c r="V3639" i="1"/>
  <c r="W3639" i="1"/>
  <c r="X3639" i="1"/>
  <c r="Y3639" i="1"/>
  <c r="V3640" i="1"/>
  <c r="W3640" i="1"/>
  <c r="X3640" i="1"/>
  <c r="Y3640" i="1"/>
  <c r="V3641" i="1"/>
  <c r="W3641" i="1"/>
  <c r="X3641" i="1"/>
  <c r="Y3641" i="1"/>
  <c r="V3642" i="1"/>
  <c r="W3642" i="1"/>
  <c r="X3642" i="1"/>
  <c r="Y3642" i="1"/>
  <c r="V3643" i="1"/>
  <c r="W3643" i="1"/>
  <c r="X3643" i="1"/>
  <c r="Y3643" i="1"/>
  <c r="V3644" i="1"/>
  <c r="W3644" i="1"/>
  <c r="X3644" i="1"/>
  <c r="Y3644" i="1"/>
  <c r="V3645" i="1"/>
  <c r="W3645" i="1"/>
  <c r="X3645" i="1"/>
  <c r="Y3645" i="1"/>
  <c r="V3646" i="1"/>
  <c r="W3646" i="1"/>
  <c r="X3646" i="1"/>
  <c r="Y3646" i="1"/>
  <c r="V3647" i="1"/>
  <c r="W3647" i="1"/>
  <c r="X3647" i="1"/>
  <c r="Y3647" i="1"/>
  <c r="V3648" i="1"/>
  <c r="W3648" i="1"/>
  <c r="X3648" i="1"/>
  <c r="Y3648" i="1"/>
  <c r="V3649" i="1"/>
  <c r="W3649" i="1"/>
  <c r="X3649" i="1"/>
  <c r="Y3649" i="1"/>
  <c r="V3650" i="1"/>
  <c r="W3650" i="1"/>
  <c r="X3650" i="1"/>
  <c r="Y3650" i="1"/>
  <c r="V3651" i="1"/>
  <c r="W3651" i="1"/>
  <c r="X3651" i="1"/>
  <c r="Y3651" i="1"/>
  <c r="V3652" i="1"/>
  <c r="W3652" i="1"/>
  <c r="X3652" i="1"/>
  <c r="Y3652" i="1"/>
  <c r="V3653" i="1"/>
  <c r="W3653" i="1"/>
  <c r="X3653" i="1"/>
  <c r="Y3653" i="1"/>
  <c r="V3654" i="1"/>
  <c r="W3654" i="1"/>
  <c r="X3654" i="1"/>
  <c r="Y3654" i="1"/>
  <c r="V3655" i="1"/>
  <c r="W3655" i="1"/>
  <c r="X3655" i="1"/>
  <c r="Y3655" i="1"/>
  <c r="V3656" i="1"/>
  <c r="W3656" i="1"/>
  <c r="X3656" i="1"/>
  <c r="Y3656" i="1"/>
  <c r="V3657" i="1"/>
  <c r="W3657" i="1"/>
  <c r="X3657" i="1"/>
  <c r="Y3657" i="1"/>
  <c r="V3658" i="1"/>
  <c r="W3658" i="1"/>
  <c r="X3658" i="1"/>
  <c r="Y3658" i="1"/>
  <c r="V3659" i="1"/>
  <c r="W3659" i="1"/>
  <c r="X3659" i="1"/>
  <c r="Y3659" i="1"/>
  <c r="V3660" i="1"/>
  <c r="W3660" i="1"/>
  <c r="X3660" i="1"/>
  <c r="Y3660" i="1"/>
  <c r="V3661" i="1"/>
  <c r="W3661" i="1"/>
  <c r="X3661" i="1"/>
  <c r="Y3661" i="1"/>
  <c r="V3662" i="1"/>
  <c r="W3662" i="1"/>
  <c r="X3662" i="1"/>
  <c r="Y3662" i="1"/>
  <c r="V3663" i="1"/>
  <c r="W3663" i="1"/>
  <c r="X3663" i="1"/>
  <c r="Y3663" i="1"/>
  <c r="V3664" i="1"/>
  <c r="W3664" i="1"/>
  <c r="X3664" i="1"/>
  <c r="Y3664" i="1"/>
  <c r="V3665" i="1"/>
  <c r="W3665" i="1"/>
  <c r="X3665" i="1"/>
  <c r="Y3665" i="1"/>
  <c r="V3666" i="1"/>
  <c r="W3666" i="1"/>
  <c r="X3666" i="1"/>
  <c r="Y3666" i="1"/>
  <c r="V3667" i="1"/>
  <c r="W3667" i="1"/>
  <c r="X3667" i="1"/>
  <c r="Y3667" i="1"/>
  <c r="V3668" i="1"/>
  <c r="W3668" i="1"/>
  <c r="X3668" i="1"/>
  <c r="Y3668" i="1"/>
  <c r="V3669" i="1"/>
  <c r="W3669" i="1"/>
  <c r="X3669" i="1"/>
  <c r="Y3669" i="1"/>
  <c r="V3670" i="1"/>
  <c r="W3670" i="1"/>
  <c r="X3670" i="1"/>
  <c r="Y3670" i="1"/>
  <c r="V3671" i="1"/>
  <c r="W3671" i="1"/>
  <c r="X3671" i="1"/>
  <c r="Y3671" i="1"/>
  <c r="V3672" i="1"/>
  <c r="W3672" i="1"/>
  <c r="X3672" i="1"/>
  <c r="Y3672" i="1"/>
  <c r="V3673" i="1"/>
  <c r="W3673" i="1"/>
  <c r="X3673" i="1"/>
  <c r="Y3673" i="1"/>
  <c r="V3674" i="1"/>
  <c r="W3674" i="1"/>
  <c r="X3674" i="1"/>
  <c r="Y3674" i="1"/>
  <c r="V3675" i="1"/>
  <c r="W3675" i="1"/>
  <c r="X3675" i="1"/>
  <c r="Y3675" i="1"/>
  <c r="V3676" i="1"/>
  <c r="W3676" i="1"/>
  <c r="X3676" i="1"/>
  <c r="Y3676" i="1"/>
  <c r="V3677" i="1"/>
  <c r="W3677" i="1"/>
  <c r="X3677" i="1"/>
  <c r="Y3677" i="1"/>
  <c r="V3678" i="1"/>
  <c r="W3678" i="1"/>
  <c r="X3678" i="1"/>
  <c r="Y3678" i="1"/>
  <c r="V3679" i="1"/>
  <c r="W3679" i="1"/>
  <c r="X3679" i="1"/>
  <c r="Y3679" i="1"/>
  <c r="V3680" i="1"/>
  <c r="W3680" i="1"/>
  <c r="X3680" i="1"/>
  <c r="Y3680" i="1"/>
  <c r="V3681" i="1"/>
  <c r="W3681" i="1"/>
  <c r="X3681" i="1"/>
  <c r="Y3681" i="1"/>
  <c r="V3682" i="1"/>
  <c r="W3682" i="1"/>
  <c r="X3682" i="1"/>
  <c r="Y3682" i="1"/>
  <c r="V3683" i="1"/>
  <c r="W3683" i="1"/>
  <c r="X3683" i="1"/>
  <c r="Y3683" i="1"/>
  <c r="V3684" i="1"/>
  <c r="W3684" i="1"/>
  <c r="X3684" i="1"/>
  <c r="Y3684" i="1"/>
  <c r="V3685" i="1"/>
  <c r="W3685" i="1"/>
  <c r="X3685" i="1"/>
  <c r="Y3685" i="1"/>
  <c r="V3686" i="1"/>
  <c r="W3686" i="1"/>
  <c r="X3686" i="1"/>
  <c r="Y3686" i="1"/>
  <c r="V3687" i="1"/>
  <c r="W3687" i="1"/>
  <c r="X3687" i="1"/>
  <c r="Y3687" i="1"/>
  <c r="V3688" i="1"/>
  <c r="W3688" i="1"/>
  <c r="X3688" i="1"/>
  <c r="Y3688" i="1"/>
  <c r="V3689" i="1"/>
  <c r="W3689" i="1"/>
  <c r="X3689" i="1"/>
  <c r="Y3689" i="1"/>
  <c r="V3690" i="1"/>
  <c r="W3690" i="1"/>
  <c r="X3690" i="1"/>
  <c r="Y3690" i="1"/>
  <c r="V3691" i="1"/>
  <c r="W3691" i="1"/>
  <c r="X3691" i="1"/>
  <c r="Y3691" i="1"/>
  <c r="V3692" i="1"/>
  <c r="W3692" i="1"/>
  <c r="X3692" i="1"/>
  <c r="Y3692" i="1"/>
  <c r="V3693" i="1"/>
  <c r="W3693" i="1"/>
  <c r="X3693" i="1"/>
  <c r="Y3693" i="1"/>
  <c r="V3694" i="1"/>
  <c r="W3694" i="1"/>
  <c r="X3694" i="1"/>
  <c r="Y3694" i="1"/>
  <c r="V3695" i="1"/>
  <c r="W3695" i="1"/>
  <c r="X3695" i="1"/>
  <c r="Y3695" i="1"/>
  <c r="V3696" i="1"/>
  <c r="W3696" i="1"/>
  <c r="X3696" i="1"/>
  <c r="Y3696" i="1"/>
  <c r="V3697" i="1"/>
  <c r="W3697" i="1"/>
  <c r="X3697" i="1"/>
  <c r="Y3697" i="1"/>
  <c r="V3698" i="1"/>
  <c r="W3698" i="1"/>
  <c r="X3698" i="1"/>
  <c r="Y3698" i="1"/>
  <c r="V3699" i="1"/>
  <c r="W3699" i="1"/>
  <c r="X3699" i="1"/>
  <c r="Y3699" i="1"/>
  <c r="V3700" i="1"/>
  <c r="W3700" i="1"/>
  <c r="X3700" i="1"/>
  <c r="Y3700" i="1"/>
  <c r="V3701" i="1"/>
  <c r="W3701" i="1"/>
  <c r="X3701" i="1"/>
  <c r="Y3701" i="1"/>
  <c r="V3702" i="1"/>
  <c r="W3702" i="1"/>
  <c r="X3702" i="1"/>
  <c r="Y3702" i="1"/>
  <c r="V3703" i="1"/>
  <c r="W3703" i="1"/>
  <c r="X3703" i="1"/>
  <c r="Y3703" i="1"/>
  <c r="V3704" i="1"/>
  <c r="W3704" i="1"/>
  <c r="X3704" i="1"/>
  <c r="Y3704" i="1"/>
  <c r="V3705" i="1"/>
  <c r="W3705" i="1"/>
  <c r="X3705" i="1"/>
  <c r="Y3705" i="1"/>
  <c r="V3706" i="1"/>
  <c r="W3706" i="1"/>
  <c r="X3706" i="1"/>
  <c r="Y3706" i="1"/>
  <c r="V3707" i="1"/>
  <c r="W3707" i="1"/>
  <c r="X3707" i="1"/>
  <c r="Y3707" i="1"/>
  <c r="V3708" i="1"/>
  <c r="W3708" i="1"/>
  <c r="X3708" i="1"/>
  <c r="Y3708" i="1"/>
  <c r="V3709" i="1"/>
  <c r="W3709" i="1"/>
  <c r="X3709" i="1"/>
  <c r="Y3709" i="1"/>
  <c r="V3710" i="1"/>
  <c r="W3710" i="1"/>
  <c r="X3710" i="1"/>
  <c r="Y3710" i="1"/>
  <c r="V3711" i="1"/>
  <c r="W3711" i="1"/>
  <c r="X3711" i="1"/>
  <c r="Y3711" i="1"/>
  <c r="V3712" i="1"/>
  <c r="W3712" i="1"/>
  <c r="X3712" i="1"/>
  <c r="Y3712" i="1"/>
  <c r="V3713" i="1"/>
  <c r="W3713" i="1"/>
  <c r="X3713" i="1"/>
  <c r="Y3713" i="1"/>
  <c r="V3714" i="1"/>
  <c r="W3714" i="1"/>
  <c r="X3714" i="1"/>
  <c r="Y3714" i="1"/>
  <c r="V3715" i="1"/>
  <c r="W3715" i="1"/>
  <c r="X3715" i="1"/>
  <c r="Y3715" i="1"/>
  <c r="V3716" i="1"/>
  <c r="W3716" i="1"/>
  <c r="X3716" i="1"/>
  <c r="Y3716" i="1"/>
  <c r="V3717" i="1"/>
  <c r="W3717" i="1"/>
  <c r="X3717" i="1"/>
  <c r="Y3717" i="1"/>
  <c r="V3718" i="1"/>
  <c r="W3718" i="1"/>
  <c r="X3718" i="1"/>
  <c r="Y3718" i="1"/>
  <c r="V3719" i="1"/>
  <c r="W3719" i="1"/>
  <c r="X3719" i="1"/>
  <c r="Y3719" i="1"/>
  <c r="V3720" i="1"/>
  <c r="W3720" i="1"/>
  <c r="X3720" i="1"/>
  <c r="Y3720" i="1"/>
  <c r="V3721" i="1"/>
  <c r="W3721" i="1"/>
  <c r="X3721" i="1"/>
  <c r="Y3721" i="1"/>
  <c r="V3722" i="1"/>
  <c r="W3722" i="1"/>
  <c r="X3722" i="1"/>
  <c r="Y3722" i="1"/>
  <c r="V3723" i="1"/>
  <c r="W3723" i="1"/>
  <c r="X3723" i="1"/>
  <c r="Y3723" i="1"/>
  <c r="V3724" i="1"/>
  <c r="W3724" i="1"/>
  <c r="X3724" i="1"/>
  <c r="Y3724" i="1"/>
  <c r="V3725" i="1"/>
  <c r="W3725" i="1"/>
  <c r="X3725" i="1"/>
  <c r="Y3725" i="1"/>
  <c r="V3726" i="1"/>
  <c r="W3726" i="1"/>
  <c r="X3726" i="1"/>
  <c r="Y3726" i="1"/>
  <c r="V3727" i="1"/>
  <c r="W3727" i="1"/>
  <c r="X3727" i="1"/>
  <c r="Y3727" i="1"/>
  <c r="V3728" i="1"/>
  <c r="W3728" i="1"/>
  <c r="X3728" i="1"/>
  <c r="Y3728" i="1"/>
  <c r="V3729" i="1"/>
  <c r="W3729" i="1"/>
  <c r="X3729" i="1"/>
  <c r="Y3729" i="1"/>
  <c r="V3730" i="1"/>
  <c r="W3730" i="1"/>
  <c r="X3730" i="1"/>
  <c r="Y3730" i="1"/>
  <c r="V3731" i="1"/>
  <c r="W3731" i="1"/>
  <c r="X3731" i="1"/>
  <c r="Y3731" i="1"/>
  <c r="V3732" i="1"/>
  <c r="W3732" i="1"/>
  <c r="X3732" i="1"/>
  <c r="Y3732" i="1"/>
  <c r="V3733" i="1"/>
  <c r="W3733" i="1"/>
  <c r="X3733" i="1"/>
  <c r="Y3733" i="1"/>
  <c r="V3734" i="1"/>
  <c r="W3734" i="1"/>
  <c r="X3734" i="1"/>
  <c r="Y3734" i="1"/>
  <c r="V3735" i="1"/>
  <c r="W3735" i="1"/>
  <c r="X3735" i="1"/>
  <c r="Y3735" i="1"/>
  <c r="V3736" i="1"/>
  <c r="W3736" i="1"/>
  <c r="X3736" i="1"/>
  <c r="Y3736" i="1"/>
  <c r="V3737" i="1"/>
  <c r="W3737" i="1"/>
  <c r="X3737" i="1"/>
  <c r="Y3737" i="1"/>
  <c r="V3738" i="1"/>
  <c r="W3738" i="1"/>
  <c r="X3738" i="1"/>
  <c r="Y3738" i="1"/>
  <c r="V3739" i="1"/>
  <c r="W3739" i="1"/>
  <c r="X3739" i="1"/>
  <c r="Y3739" i="1"/>
  <c r="V3740" i="1"/>
  <c r="W3740" i="1"/>
  <c r="X3740" i="1"/>
  <c r="Y3740" i="1"/>
  <c r="V3741" i="1"/>
  <c r="W3741" i="1"/>
  <c r="X3741" i="1"/>
  <c r="Y3741" i="1"/>
  <c r="V3742" i="1"/>
  <c r="W3742" i="1"/>
  <c r="X3742" i="1"/>
  <c r="Y3742" i="1"/>
  <c r="V3743" i="1"/>
  <c r="W3743" i="1"/>
  <c r="X3743" i="1"/>
  <c r="Y3743" i="1"/>
  <c r="V3744" i="1"/>
  <c r="W3744" i="1"/>
  <c r="X3744" i="1"/>
  <c r="Y3744" i="1"/>
  <c r="V3745" i="1"/>
  <c r="W3745" i="1"/>
  <c r="X3745" i="1"/>
  <c r="Y3745" i="1"/>
  <c r="V3746" i="1"/>
  <c r="W3746" i="1"/>
  <c r="X3746" i="1"/>
  <c r="Y3746" i="1"/>
  <c r="V3747" i="1"/>
  <c r="W3747" i="1"/>
  <c r="X3747" i="1"/>
  <c r="Y3747" i="1"/>
  <c r="V3748" i="1"/>
  <c r="W3748" i="1"/>
  <c r="X3748" i="1"/>
  <c r="Y3748" i="1"/>
  <c r="V3749" i="1"/>
  <c r="W3749" i="1"/>
  <c r="X3749" i="1"/>
  <c r="Y3749" i="1"/>
  <c r="V3750" i="1"/>
  <c r="W3750" i="1"/>
  <c r="X3750" i="1"/>
  <c r="Y3750" i="1"/>
  <c r="V3751" i="1"/>
  <c r="W3751" i="1"/>
  <c r="X3751" i="1"/>
  <c r="Y3751" i="1"/>
  <c r="V3752" i="1"/>
  <c r="W3752" i="1"/>
  <c r="X3752" i="1"/>
  <c r="Y3752" i="1"/>
  <c r="V3753" i="1"/>
  <c r="W3753" i="1"/>
  <c r="X3753" i="1"/>
  <c r="Y3753" i="1"/>
  <c r="V3754" i="1"/>
  <c r="W3754" i="1"/>
  <c r="X3754" i="1"/>
  <c r="Y3754" i="1"/>
  <c r="V3755" i="1"/>
  <c r="W3755" i="1"/>
  <c r="X3755" i="1"/>
  <c r="Y3755" i="1"/>
  <c r="V3756" i="1"/>
  <c r="W3756" i="1"/>
  <c r="X3756" i="1"/>
  <c r="Y3756" i="1"/>
  <c r="V3757" i="1"/>
  <c r="W3757" i="1"/>
  <c r="X3757" i="1"/>
  <c r="Y3757" i="1"/>
  <c r="V3758" i="1"/>
  <c r="W3758" i="1"/>
  <c r="X3758" i="1"/>
  <c r="Y3758" i="1"/>
  <c r="V3759" i="1"/>
  <c r="W3759" i="1"/>
  <c r="X3759" i="1"/>
  <c r="Y3759" i="1"/>
  <c r="V3760" i="1"/>
  <c r="W3760" i="1"/>
  <c r="X3760" i="1"/>
  <c r="Y3760" i="1"/>
  <c r="V3761" i="1"/>
  <c r="W3761" i="1"/>
  <c r="X3761" i="1"/>
  <c r="Y3761" i="1"/>
  <c r="V3762" i="1"/>
  <c r="W3762" i="1"/>
  <c r="X3762" i="1"/>
  <c r="Y3762" i="1"/>
  <c r="V3763" i="1"/>
  <c r="W3763" i="1"/>
  <c r="X3763" i="1"/>
  <c r="Y3763" i="1"/>
  <c r="V3764" i="1"/>
  <c r="W3764" i="1"/>
  <c r="X3764" i="1"/>
  <c r="Y3764" i="1"/>
  <c r="V3765" i="1"/>
  <c r="W3765" i="1"/>
  <c r="X3765" i="1"/>
  <c r="Y3765" i="1"/>
  <c r="V3766" i="1"/>
  <c r="W3766" i="1"/>
  <c r="X3766" i="1"/>
  <c r="Y3766" i="1"/>
  <c r="V3767" i="1"/>
  <c r="W3767" i="1"/>
  <c r="X3767" i="1"/>
  <c r="Y3767" i="1"/>
  <c r="V3768" i="1"/>
  <c r="W3768" i="1"/>
  <c r="X3768" i="1"/>
  <c r="Y3768" i="1"/>
  <c r="V3769" i="1"/>
  <c r="W3769" i="1"/>
  <c r="X3769" i="1"/>
  <c r="Y3769" i="1"/>
  <c r="V3770" i="1"/>
  <c r="W3770" i="1"/>
  <c r="X3770" i="1"/>
  <c r="Y3770" i="1"/>
  <c r="V3771" i="1"/>
  <c r="W3771" i="1"/>
  <c r="X3771" i="1"/>
  <c r="Y3771" i="1"/>
  <c r="V3772" i="1"/>
  <c r="W3772" i="1"/>
  <c r="X3772" i="1"/>
  <c r="Y3772" i="1"/>
  <c r="V3773" i="1"/>
  <c r="W3773" i="1"/>
  <c r="X3773" i="1"/>
  <c r="Y3773" i="1"/>
  <c r="V3774" i="1"/>
  <c r="W3774" i="1"/>
  <c r="X3774" i="1"/>
  <c r="Y3774" i="1"/>
  <c r="V3775" i="1"/>
  <c r="W3775" i="1"/>
  <c r="X3775" i="1"/>
  <c r="Y3775" i="1"/>
  <c r="V3776" i="1"/>
  <c r="W3776" i="1"/>
  <c r="X3776" i="1"/>
  <c r="Y3776" i="1"/>
  <c r="V3777" i="1"/>
  <c r="W3777" i="1"/>
  <c r="X3777" i="1"/>
  <c r="Y3777" i="1"/>
  <c r="V3778" i="1"/>
  <c r="W3778" i="1"/>
  <c r="X3778" i="1"/>
  <c r="Y3778" i="1"/>
  <c r="V3779" i="1"/>
  <c r="W3779" i="1"/>
  <c r="X3779" i="1"/>
  <c r="Y3779" i="1"/>
  <c r="V3780" i="1"/>
  <c r="W3780" i="1"/>
  <c r="X3780" i="1"/>
  <c r="Y3780" i="1"/>
  <c r="V3781" i="1"/>
  <c r="W3781" i="1"/>
  <c r="X3781" i="1"/>
  <c r="Y3781" i="1"/>
  <c r="V3782" i="1"/>
  <c r="W3782" i="1"/>
  <c r="X3782" i="1"/>
  <c r="Y3782" i="1"/>
  <c r="V3783" i="1"/>
  <c r="W3783" i="1"/>
  <c r="X3783" i="1"/>
  <c r="Y3783" i="1"/>
  <c r="V3784" i="1"/>
  <c r="W3784" i="1"/>
  <c r="X3784" i="1"/>
  <c r="Y3784" i="1"/>
  <c r="V3785" i="1"/>
  <c r="W3785" i="1"/>
  <c r="X3785" i="1"/>
  <c r="Y3785" i="1"/>
  <c r="V3786" i="1"/>
  <c r="W3786" i="1"/>
  <c r="X3786" i="1"/>
  <c r="Y3786" i="1"/>
  <c r="V3787" i="1"/>
  <c r="W3787" i="1"/>
  <c r="X3787" i="1"/>
  <c r="Y3787" i="1"/>
  <c r="V3788" i="1"/>
  <c r="W3788" i="1"/>
  <c r="X3788" i="1"/>
  <c r="Y3788" i="1"/>
  <c r="V3789" i="1"/>
  <c r="W3789" i="1"/>
  <c r="X3789" i="1"/>
  <c r="Y3789" i="1"/>
  <c r="V3790" i="1"/>
  <c r="W3790" i="1"/>
  <c r="X3790" i="1"/>
  <c r="Y3790" i="1"/>
  <c r="V3791" i="1"/>
  <c r="W3791" i="1"/>
  <c r="X3791" i="1"/>
  <c r="Y3791" i="1"/>
  <c r="V3792" i="1"/>
  <c r="W3792" i="1"/>
  <c r="X3792" i="1"/>
  <c r="Y3792" i="1"/>
  <c r="V3793" i="1"/>
  <c r="W3793" i="1"/>
  <c r="X3793" i="1"/>
  <c r="Y3793" i="1"/>
  <c r="V3794" i="1"/>
  <c r="W3794" i="1"/>
  <c r="X3794" i="1"/>
  <c r="Y3794" i="1"/>
  <c r="V3795" i="1"/>
  <c r="W3795" i="1"/>
  <c r="X3795" i="1"/>
  <c r="Y3795" i="1"/>
  <c r="V3796" i="1"/>
  <c r="W3796" i="1"/>
  <c r="X3796" i="1"/>
  <c r="Y3796" i="1"/>
  <c r="V3797" i="1"/>
  <c r="W3797" i="1"/>
  <c r="X3797" i="1"/>
  <c r="Y3797" i="1"/>
  <c r="V3798" i="1"/>
  <c r="W3798" i="1"/>
  <c r="X3798" i="1"/>
  <c r="Y3798" i="1"/>
  <c r="V3799" i="1"/>
  <c r="W3799" i="1"/>
  <c r="X3799" i="1"/>
  <c r="Y3799" i="1"/>
  <c r="V3800" i="1"/>
  <c r="W3800" i="1"/>
  <c r="X3800" i="1"/>
  <c r="Y3800" i="1"/>
  <c r="V3801" i="1"/>
  <c r="W3801" i="1"/>
  <c r="X3801" i="1"/>
  <c r="Y3801" i="1"/>
  <c r="V3802" i="1"/>
  <c r="W3802" i="1"/>
  <c r="X3802" i="1"/>
  <c r="Y3802" i="1"/>
  <c r="V3803" i="1"/>
  <c r="W3803" i="1"/>
  <c r="X3803" i="1"/>
  <c r="Y3803" i="1"/>
  <c r="V3804" i="1"/>
  <c r="W3804" i="1"/>
  <c r="X3804" i="1"/>
  <c r="Y3804" i="1"/>
  <c r="V3805" i="1"/>
  <c r="W3805" i="1"/>
  <c r="X3805" i="1"/>
  <c r="Y3805" i="1"/>
  <c r="V3806" i="1"/>
  <c r="W3806" i="1"/>
  <c r="X3806" i="1"/>
  <c r="Y3806" i="1"/>
  <c r="V3807" i="1"/>
  <c r="W3807" i="1"/>
  <c r="X3807" i="1"/>
  <c r="Y3807" i="1"/>
  <c r="V3808" i="1"/>
  <c r="W3808" i="1"/>
  <c r="X3808" i="1"/>
  <c r="Y3808" i="1"/>
  <c r="V3809" i="1"/>
  <c r="W3809" i="1"/>
  <c r="X3809" i="1"/>
  <c r="Y3809" i="1"/>
  <c r="V3810" i="1"/>
  <c r="W3810" i="1"/>
  <c r="X3810" i="1"/>
  <c r="Y3810" i="1"/>
  <c r="V3811" i="1"/>
  <c r="W3811" i="1"/>
  <c r="X3811" i="1"/>
  <c r="Y3811" i="1"/>
  <c r="V3812" i="1"/>
  <c r="W3812" i="1"/>
  <c r="X3812" i="1"/>
  <c r="Y3812" i="1"/>
  <c r="V3813" i="1"/>
  <c r="W3813" i="1"/>
  <c r="X3813" i="1"/>
  <c r="Y3813" i="1"/>
  <c r="V3814" i="1"/>
  <c r="W3814" i="1"/>
  <c r="X3814" i="1"/>
  <c r="Y3814" i="1"/>
  <c r="V3815" i="1"/>
  <c r="W3815" i="1"/>
  <c r="X3815" i="1"/>
  <c r="Y3815" i="1"/>
  <c r="V3816" i="1"/>
  <c r="W3816" i="1"/>
  <c r="X3816" i="1"/>
  <c r="Y3816" i="1"/>
  <c r="V3817" i="1"/>
  <c r="W3817" i="1"/>
  <c r="X3817" i="1"/>
  <c r="Y3817" i="1"/>
  <c r="V3818" i="1"/>
  <c r="W3818" i="1"/>
  <c r="X3818" i="1"/>
  <c r="Y3818" i="1"/>
  <c r="V3819" i="1"/>
  <c r="W3819" i="1"/>
  <c r="X3819" i="1"/>
  <c r="Y3819" i="1"/>
  <c r="V3820" i="1"/>
  <c r="W3820" i="1"/>
  <c r="X3820" i="1"/>
  <c r="Y3820" i="1"/>
  <c r="V3821" i="1"/>
  <c r="W3821" i="1"/>
  <c r="X3821" i="1"/>
  <c r="Y3821" i="1"/>
  <c r="V3822" i="1"/>
  <c r="W3822" i="1"/>
  <c r="X3822" i="1"/>
  <c r="Y3822" i="1"/>
  <c r="V3823" i="1"/>
  <c r="W3823" i="1"/>
  <c r="X3823" i="1"/>
  <c r="Y3823" i="1"/>
  <c r="V3824" i="1"/>
  <c r="W3824" i="1"/>
  <c r="X3824" i="1"/>
  <c r="Y3824" i="1"/>
  <c r="V3825" i="1"/>
  <c r="W3825" i="1"/>
  <c r="X3825" i="1"/>
  <c r="Y3825" i="1"/>
  <c r="V3826" i="1"/>
  <c r="W3826" i="1"/>
  <c r="X3826" i="1"/>
  <c r="Y3826" i="1"/>
  <c r="V3827" i="1"/>
  <c r="W3827" i="1"/>
  <c r="X3827" i="1"/>
  <c r="Y3827" i="1"/>
  <c r="V3828" i="1"/>
  <c r="W3828" i="1"/>
  <c r="X3828" i="1"/>
  <c r="Y3828" i="1"/>
  <c r="V3829" i="1"/>
  <c r="W3829" i="1"/>
  <c r="X3829" i="1"/>
  <c r="Y3829" i="1"/>
  <c r="V3830" i="1"/>
  <c r="W3830" i="1"/>
  <c r="X3830" i="1"/>
  <c r="Y3830" i="1"/>
  <c r="V3831" i="1"/>
  <c r="W3831" i="1"/>
  <c r="X3831" i="1"/>
  <c r="Y3831" i="1"/>
  <c r="V3832" i="1"/>
  <c r="W3832" i="1"/>
  <c r="X3832" i="1"/>
  <c r="Y3832" i="1"/>
  <c r="V3833" i="1"/>
  <c r="W3833" i="1"/>
  <c r="X3833" i="1"/>
  <c r="Y3833" i="1"/>
  <c r="V3834" i="1"/>
  <c r="W3834" i="1"/>
  <c r="X3834" i="1"/>
  <c r="Y3834" i="1"/>
  <c r="V3835" i="1"/>
  <c r="W3835" i="1"/>
  <c r="X3835" i="1"/>
  <c r="Y3835" i="1"/>
  <c r="V3836" i="1"/>
  <c r="W3836" i="1"/>
  <c r="X3836" i="1"/>
  <c r="Y3836" i="1"/>
  <c r="V3837" i="1"/>
  <c r="W3837" i="1"/>
  <c r="X3837" i="1"/>
  <c r="Y3837" i="1"/>
  <c r="V3838" i="1"/>
  <c r="W3838" i="1"/>
  <c r="X3838" i="1"/>
  <c r="Y3838" i="1"/>
  <c r="V3839" i="1"/>
  <c r="W3839" i="1"/>
  <c r="X3839" i="1"/>
  <c r="Y3839" i="1"/>
  <c r="V3840" i="1"/>
  <c r="W3840" i="1"/>
  <c r="X3840" i="1"/>
  <c r="Y3840" i="1"/>
  <c r="V3841" i="1"/>
  <c r="W3841" i="1"/>
  <c r="X3841" i="1"/>
  <c r="Y3841" i="1"/>
  <c r="V3842" i="1"/>
  <c r="W3842" i="1"/>
  <c r="X3842" i="1"/>
  <c r="Y3842" i="1"/>
  <c r="V3843" i="1"/>
  <c r="W3843" i="1"/>
  <c r="X3843" i="1"/>
  <c r="Y3843" i="1"/>
  <c r="V3844" i="1"/>
  <c r="W3844" i="1"/>
  <c r="X3844" i="1"/>
  <c r="Y3844" i="1"/>
  <c r="V3845" i="1"/>
  <c r="W3845" i="1"/>
  <c r="X3845" i="1"/>
  <c r="Y3845" i="1"/>
  <c r="V3846" i="1"/>
  <c r="W3846" i="1"/>
  <c r="X3846" i="1"/>
  <c r="Y3846" i="1"/>
  <c r="V3847" i="1"/>
  <c r="W3847" i="1"/>
  <c r="X3847" i="1"/>
  <c r="Y3847" i="1"/>
  <c r="V3848" i="1"/>
  <c r="W3848" i="1"/>
  <c r="X3848" i="1"/>
  <c r="Y3848" i="1"/>
  <c r="V3849" i="1"/>
  <c r="W3849" i="1"/>
  <c r="X3849" i="1"/>
  <c r="Y3849" i="1"/>
  <c r="V3850" i="1"/>
  <c r="W3850" i="1"/>
  <c r="X3850" i="1"/>
  <c r="Y3850" i="1"/>
  <c r="V3851" i="1"/>
  <c r="W3851" i="1"/>
  <c r="X3851" i="1"/>
  <c r="Y3851" i="1"/>
  <c r="V3852" i="1"/>
  <c r="W3852" i="1"/>
  <c r="X3852" i="1"/>
  <c r="Y3852" i="1"/>
  <c r="V3853" i="1"/>
  <c r="W3853" i="1"/>
  <c r="X3853" i="1"/>
  <c r="Y3853" i="1"/>
  <c r="V3854" i="1"/>
  <c r="W3854" i="1"/>
  <c r="X3854" i="1"/>
  <c r="Y3854" i="1"/>
  <c r="V3855" i="1"/>
  <c r="W3855" i="1"/>
  <c r="X3855" i="1"/>
  <c r="Y3855" i="1"/>
  <c r="V3856" i="1"/>
  <c r="W3856" i="1"/>
  <c r="X3856" i="1"/>
  <c r="Y3856" i="1"/>
  <c r="V3857" i="1"/>
  <c r="W3857" i="1"/>
  <c r="X3857" i="1"/>
  <c r="Y3857" i="1"/>
  <c r="V3858" i="1"/>
  <c r="W3858" i="1"/>
  <c r="X3858" i="1"/>
  <c r="Y3858" i="1"/>
  <c r="V3859" i="1"/>
  <c r="W3859" i="1"/>
  <c r="X3859" i="1"/>
  <c r="Y3859" i="1"/>
  <c r="V3860" i="1"/>
  <c r="W3860" i="1"/>
  <c r="X3860" i="1"/>
  <c r="Y3860" i="1"/>
  <c r="V3861" i="1"/>
  <c r="W3861" i="1"/>
  <c r="X3861" i="1"/>
  <c r="Y3861" i="1"/>
  <c r="V3862" i="1"/>
  <c r="W3862" i="1"/>
  <c r="X3862" i="1"/>
  <c r="Y3862" i="1"/>
  <c r="V3863" i="1"/>
  <c r="W3863" i="1"/>
  <c r="X3863" i="1"/>
  <c r="Y3863" i="1"/>
  <c r="V3864" i="1"/>
  <c r="W3864" i="1"/>
  <c r="X3864" i="1"/>
  <c r="Y3864" i="1"/>
  <c r="V3865" i="1"/>
  <c r="W3865" i="1"/>
  <c r="X3865" i="1"/>
  <c r="Y3865" i="1"/>
  <c r="V3866" i="1"/>
  <c r="W3866" i="1"/>
  <c r="X3866" i="1"/>
  <c r="Y3866" i="1"/>
  <c r="V3867" i="1"/>
  <c r="W3867" i="1"/>
  <c r="X3867" i="1"/>
  <c r="Y3867" i="1"/>
  <c r="V3868" i="1"/>
  <c r="W3868" i="1"/>
  <c r="X3868" i="1"/>
  <c r="Y3868" i="1"/>
  <c r="V3869" i="1"/>
  <c r="W3869" i="1"/>
  <c r="X3869" i="1"/>
  <c r="Y3869" i="1"/>
  <c r="V3870" i="1"/>
  <c r="W3870" i="1"/>
  <c r="X3870" i="1"/>
  <c r="Y3870" i="1"/>
  <c r="V3871" i="1"/>
  <c r="W3871" i="1"/>
  <c r="X3871" i="1"/>
  <c r="Y3871" i="1"/>
  <c r="V3872" i="1"/>
  <c r="W3872" i="1"/>
  <c r="X3872" i="1"/>
  <c r="Y3872" i="1"/>
  <c r="V3873" i="1"/>
  <c r="W3873" i="1"/>
  <c r="X3873" i="1"/>
  <c r="Y3873" i="1"/>
  <c r="V3874" i="1"/>
  <c r="W3874" i="1"/>
  <c r="X3874" i="1"/>
  <c r="Y3874" i="1"/>
  <c r="V3875" i="1"/>
  <c r="W3875" i="1"/>
  <c r="X3875" i="1"/>
  <c r="Y3875" i="1"/>
  <c r="V3876" i="1"/>
  <c r="W3876" i="1"/>
  <c r="X3876" i="1"/>
  <c r="Y3876" i="1"/>
  <c r="V3877" i="1"/>
  <c r="W3877" i="1"/>
  <c r="X3877" i="1"/>
  <c r="Y3877" i="1"/>
  <c r="V3878" i="1"/>
  <c r="W3878" i="1"/>
  <c r="X3878" i="1"/>
  <c r="Y3878" i="1"/>
  <c r="V3879" i="1"/>
  <c r="W3879" i="1"/>
  <c r="X3879" i="1"/>
  <c r="Y3879" i="1"/>
  <c r="V3880" i="1"/>
  <c r="W3880" i="1"/>
  <c r="X3880" i="1"/>
  <c r="Y3880" i="1"/>
  <c r="V3881" i="1"/>
  <c r="W3881" i="1"/>
  <c r="X3881" i="1"/>
  <c r="Y3881" i="1"/>
  <c r="V3882" i="1"/>
  <c r="W3882" i="1"/>
  <c r="X3882" i="1"/>
  <c r="Y3882" i="1"/>
  <c r="V3883" i="1"/>
  <c r="W3883" i="1"/>
  <c r="X3883" i="1"/>
  <c r="Y3883" i="1"/>
  <c r="V3884" i="1"/>
  <c r="W3884" i="1"/>
  <c r="X3884" i="1"/>
  <c r="Y3884" i="1"/>
  <c r="V3885" i="1"/>
  <c r="W3885" i="1"/>
  <c r="X3885" i="1"/>
  <c r="Y3885" i="1"/>
  <c r="V3886" i="1"/>
  <c r="W3886" i="1"/>
  <c r="X3886" i="1"/>
  <c r="Y3886" i="1"/>
  <c r="V3887" i="1"/>
  <c r="W3887" i="1"/>
  <c r="X3887" i="1"/>
  <c r="Y3887" i="1"/>
  <c r="V3888" i="1"/>
  <c r="W3888" i="1"/>
  <c r="X3888" i="1"/>
  <c r="Y3888" i="1"/>
  <c r="V3889" i="1"/>
  <c r="W3889" i="1"/>
  <c r="X3889" i="1"/>
  <c r="Y3889" i="1"/>
  <c r="V3890" i="1"/>
  <c r="W3890" i="1"/>
  <c r="X3890" i="1"/>
  <c r="Y3890" i="1"/>
  <c r="V3891" i="1"/>
  <c r="W3891" i="1"/>
  <c r="X3891" i="1"/>
  <c r="Y3891" i="1"/>
  <c r="V3892" i="1"/>
  <c r="W3892" i="1"/>
  <c r="X3892" i="1"/>
  <c r="Y3892" i="1"/>
  <c r="V3893" i="1"/>
  <c r="W3893" i="1"/>
  <c r="X3893" i="1"/>
  <c r="Y3893" i="1"/>
  <c r="V3894" i="1"/>
  <c r="W3894" i="1"/>
  <c r="X3894" i="1"/>
  <c r="Y3894" i="1"/>
  <c r="V3895" i="1"/>
  <c r="W3895" i="1"/>
  <c r="X3895" i="1"/>
  <c r="Y3895" i="1"/>
  <c r="V3896" i="1"/>
  <c r="W3896" i="1"/>
  <c r="X3896" i="1"/>
  <c r="Y3896" i="1"/>
  <c r="V3897" i="1"/>
  <c r="W3897" i="1"/>
  <c r="X3897" i="1"/>
  <c r="Y3897" i="1"/>
  <c r="V3898" i="1"/>
  <c r="W3898" i="1"/>
  <c r="X3898" i="1"/>
  <c r="Y3898" i="1"/>
  <c r="V3899" i="1"/>
  <c r="W3899" i="1"/>
  <c r="X3899" i="1"/>
  <c r="Y3899" i="1"/>
  <c r="V3900" i="1"/>
  <c r="W3900" i="1"/>
  <c r="X3900" i="1"/>
  <c r="Y3900" i="1"/>
  <c r="V3901" i="1"/>
  <c r="W3901" i="1"/>
  <c r="X3901" i="1"/>
  <c r="Y3901" i="1"/>
  <c r="V3902" i="1"/>
  <c r="W3902" i="1"/>
  <c r="X3902" i="1"/>
  <c r="Y3902" i="1"/>
  <c r="V3903" i="1"/>
  <c r="W3903" i="1"/>
  <c r="X3903" i="1"/>
  <c r="Y3903" i="1"/>
  <c r="V3904" i="1"/>
  <c r="W3904" i="1"/>
  <c r="X3904" i="1"/>
  <c r="Y3904" i="1"/>
  <c r="V3905" i="1"/>
  <c r="W3905" i="1"/>
  <c r="X3905" i="1"/>
  <c r="Y3905" i="1"/>
  <c r="V3906" i="1"/>
  <c r="W3906" i="1"/>
  <c r="X3906" i="1"/>
  <c r="Y3906" i="1"/>
  <c r="V3907" i="1"/>
  <c r="W3907" i="1"/>
  <c r="X3907" i="1"/>
  <c r="Y3907" i="1"/>
  <c r="V3908" i="1"/>
  <c r="W3908" i="1"/>
  <c r="X3908" i="1"/>
  <c r="Y3908" i="1"/>
  <c r="V3909" i="1"/>
  <c r="W3909" i="1"/>
  <c r="X3909" i="1"/>
  <c r="Y3909" i="1"/>
  <c r="V3910" i="1"/>
  <c r="W3910" i="1"/>
  <c r="X3910" i="1"/>
  <c r="Y3910" i="1"/>
  <c r="V3911" i="1"/>
  <c r="W3911" i="1"/>
  <c r="X3911" i="1"/>
  <c r="Y3911" i="1"/>
  <c r="V3912" i="1"/>
  <c r="W3912" i="1"/>
  <c r="X3912" i="1"/>
  <c r="Y3912" i="1"/>
  <c r="V3913" i="1"/>
  <c r="W3913" i="1"/>
  <c r="X3913" i="1"/>
  <c r="Y3913" i="1"/>
  <c r="V3914" i="1"/>
  <c r="W3914" i="1"/>
  <c r="X3914" i="1"/>
  <c r="Y3914" i="1"/>
  <c r="V3915" i="1"/>
  <c r="W3915" i="1"/>
  <c r="X3915" i="1"/>
  <c r="Y3915" i="1"/>
  <c r="V3916" i="1"/>
  <c r="W3916" i="1"/>
  <c r="X3916" i="1"/>
  <c r="Y3916" i="1"/>
  <c r="V3917" i="1"/>
  <c r="W3917" i="1"/>
  <c r="X3917" i="1"/>
  <c r="Y3917" i="1"/>
  <c r="V3918" i="1"/>
  <c r="W3918" i="1"/>
  <c r="X3918" i="1"/>
  <c r="Y3918" i="1"/>
  <c r="V3919" i="1"/>
  <c r="W3919" i="1"/>
  <c r="X3919" i="1"/>
  <c r="Y3919" i="1"/>
  <c r="V3920" i="1"/>
  <c r="W3920" i="1"/>
  <c r="X3920" i="1"/>
  <c r="Y3920" i="1"/>
  <c r="V3921" i="1"/>
  <c r="W3921" i="1"/>
  <c r="X3921" i="1"/>
  <c r="Y3921" i="1"/>
  <c r="V3922" i="1"/>
  <c r="W3922" i="1"/>
  <c r="X3922" i="1"/>
  <c r="Y3922" i="1"/>
  <c r="V3923" i="1"/>
  <c r="W3923" i="1"/>
  <c r="X3923" i="1"/>
  <c r="Y3923" i="1"/>
  <c r="V3924" i="1"/>
  <c r="W3924" i="1"/>
  <c r="X3924" i="1"/>
  <c r="Y3924" i="1"/>
  <c r="V3925" i="1"/>
  <c r="W3925" i="1"/>
  <c r="X3925" i="1"/>
  <c r="Y3925" i="1"/>
  <c r="V3926" i="1"/>
  <c r="W3926" i="1"/>
  <c r="X3926" i="1"/>
  <c r="Y3926" i="1"/>
  <c r="V3927" i="1"/>
  <c r="W3927" i="1"/>
  <c r="X3927" i="1"/>
  <c r="Y3927" i="1"/>
  <c r="V3928" i="1"/>
  <c r="W3928" i="1"/>
  <c r="X3928" i="1"/>
  <c r="Y3928" i="1"/>
  <c r="V3929" i="1"/>
  <c r="W3929" i="1"/>
  <c r="X3929" i="1"/>
  <c r="Y3929" i="1"/>
  <c r="V3930" i="1"/>
  <c r="W3930" i="1"/>
  <c r="X3930" i="1"/>
  <c r="Y3930" i="1"/>
  <c r="V3931" i="1"/>
  <c r="W3931" i="1"/>
  <c r="X3931" i="1"/>
  <c r="Y3931" i="1"/>
  <c r="V3932" i="1"/>
  <c r="W3932" i="1"/>
  <c r="X3932" i="1"/>
  <c r="Y3932" i="1"/>
  <c r="V3933" i="1"/>
  <c r="W3933" i="1"/>
  <c r="X3933" i="1"/>
  <c r="Y3933" i="1"/>
  <c r="V3934" i="1"/>
  <c r="W3934" i="1"/>
  <c r="X3934" i="1"/>
  <c r="Y3934" i="1"/>
  <c r="V3935" i="1"/>
  <c r="W3935" i="1"/>
  <c r="X3935" i="1"/>
  <c r="Y3935" i="1"/>
  <c r="V3936" i="1"/>
  <c r="W3936" i="1"/>
  <c r="X3936" i="1"/>
  <c r="Y3936" i="1"/>
  <c r="V3937" i="1"/>
  <c r="W3937" i="1"/>
  <c r="X3937" i="1"/>
  <c r="Y3937" i="1"/>
  <c r="V3938" i="1"/>
  <c r="W3938" i="1"/>
  <c r="X3938" i="1"/>
  <c r="Y3938" i="1"/>
  <c r="V3939" i="1"/>
  <c r="W3939" i="1"/>
  <c r="X3939" i="1"/>
  <c r="Y3939" i="1"/>
  <c r="V3940" i="1"/>
  <c r="W3940" i="1"/>
  <c r="X3940" i="1"/>
  <c r="Y3940" i="1"/>
  <c r="V3941" i="1"/>
  <c r="W3941" i="1"/>
  <c r="X3941" i="1"/>
  <c r="Y3941" i="1"/>
  <c r="V3942" i="1"/>
  <c r="W3942" i="1"/>
  <c r="X3942" i="1"/>
  <c r="Y3942" i="1"/>
  <c r="V3943" i="1"/>
  <c r="W3943" i="1"/>
  <c r="X3943" i="1"/>
  <c r="Y3943" i="1"/>
  <c r="V3944" i="1"/>
  <c r="W3944" i="1"/>
  <c r="X3944" i="1"/>
  <c r="Y3944" i="1"/>
  <c r="V3945" i="1"/>
  <c r="W3945" i="1"/>
  <c r="X3945" i="1"/>
  <c r="Y3945" i="1"/>
  <c r="V3946" i="1"/>
  <c r="W3946" i="1"/>
  <c r="X3946" i="1"/>
  <c r="Y3946" i="1"/>
  <c r="V3947" i="1"/>
  <c r="W3947" i="1"/>
  <c r="X3947" i="1"/>
  <c r="Y3947" i="1"/>
  <c r="V3948" i="1"/>
  <c r="W3948" i="1"/>
  <c r="X3948" i="1"/>
  <c r="Y3948" i="1"/>
  <c r="V3949" i="1"/>
  <c r="W3949" i="1"/>
  <c r="X3949" i="1"/>
  <c r="Y3949" i="1"/>
  <c r="V3950" i="1"/>
  <c r="W3950" i="1"/>
  <c r="X3950" i="1"/>
  <c r="Y3950" i="1"/>
  <c r="V3951" i="1"/>
  <c r="W3951" i="1"/>
  <c r="X3951" i="1"/>
  <c r="Y3951" i="1"/>
  <c r="V3952" i="1"/>
  <c r="W3952" i="1"/>
  <c r="X3952" i="1"/>
  <c r="Y3952" i="1"/>
  <c r="V3953" i="1"/>
  <c r="W3953" i="1"/>
  <c r="X3953" i="1"/>
  <c r="Y3953" i="1"/>
  <c r="V3954" i="1"/>
  <c r="W3954" i="1"/>
  <c r="X3954" i="1"/>
  <c r="Y3954" i="1"/>
  <c r="V3955" i="1"/>
  <c r="W3955" i="1"/>
  <c r="X3955" i="1"/>
  <c r="Y3955" i="1"/>
  <c r="V3956" i="1"/>
  <c r="W3956" i="1"/>
  <c r="X3956" i="1"/>
  <c r="Y3956" i="1"/>
  <c r="V3957" i="1"/>
  <c r="W3957" i="1"/>
  <c r="X3957" i="1"/>
  <c r="Y3957" i="1"/>
  <c r="V3958" i="1"/>
  <c r="W3958" i="1"/>
  <c r="X3958" i="1"/>
  <c r="Y3958" i="1"/>
  <c r="V3959" i="1"/>
  <c r="W3959" i="1"/>
  <c r="X3959" i="1"/>
  <c r="Y3959" i="1"/>
  <c r="V3960" i="1"/>
  <c r="W3960" i="1"/>
  <c r="X3960" i="1"/>
  <c r="Y3960" i="1"/>
  <c r="V3961" i="1"/>
  <c r="W3961" i="1"/>
  <c r="X3961" i="1"/>
  <c r="Y3961" i="1"/>
  <c r="V3962" i="1"/>
  <c r="W3962" i="1"/>
  <c r="X3962" i="1"/>
  <c r="Y3962" i="1"/>
  <c r="V3963" i="1"/>
  <c r="W3963" i="1"/>
  <c r="X3963" i="1"/>
  <c r="Y3963" i="1"/>
  <c r="V3964" i="1"/>
  <c r="W3964" i="1"/>
  <c r="X3964" i="1"/>
  <c r="Y3964" i="1"/>
  <c r="V3965" i="1"/>
  <c r="W3965" i="1"/>
  <c r="X3965" i="1"/>
  <c r="Y3965" i="1"/>
  <c r="V3966" i="1"/>
  <c r="W3966" i="1"/>
  <c r="X3966" i="1"/>
  <c r="Y3966" i="1"/>
  <c r="V3967" i="1"/>
  <c r="W3967" i="1"/>
  <c r="X3967" i="1"/>
  <c r="Y3967" i="1"/>
  <c r="V3968" i="1"/>
  <c r="W3968" i="1"/>
  <c r="X3968" i="1"/>
  <c r="Y3968" i="1"/>
  <c r="V3969" i="1"/>
  <c r="W3969" i="1"/>
  <c r="X3969" i="1"/>
  <c r="Y3969" i="1"/>
  <c r="V3970" i="1"/>
  <c r="W3970" i="1"/>
  <c r="X3970" i="1"/>
  <c r="Y3970" i="1"/>
  <c r="V3971" i="1"/>
  <c r="W3971" i="1"/>
  <c r="X3971" i="1"/>
  <c r="Y3971" i="1"/>
  <c r="V3972" i="1"/>
  <c r="W3972" i="1"/>
  <c r="X3972" i="1"/>
  <c r="Y3972" i="1"/>
  <c r="V3973" i="1"/>
  <c r="W3973" i="1"/>
  <c r="X3973" i="1"/>
  <c r="Y3973" i="1"/>
  <c r="V3974" i="1"/>
  <c r="W3974" i="1"/>
  <c r="X3974" i="1"/>
  <c r="Y3974" i="1"/>
  <c r="V3975" i="1"/>
  <c r="W3975" i="1"/>
  <c r="X3975" i="1"/>
  <c r="Y3975" i="1"/>
  <c r="V3976" i="1"/>
  <c r="W3976" i="1"/>
  <c r="X3976" i="1"/>
  <c r="Y3976" i="1"/>
  <c r="V3977" i="1"/>
  <c r="W3977" i="1"/>
  <c r="X3977" i="1"/>
  <c r="Y3977" i="1"/>
  <c r="V3978" i="1"/>
  <c r="W3978" i="1"/>
  <c r="X3978" i="1"/>
  <c r="Y3978" i="1"/>
  <c r="V3979" i="1"/>
  <c r="W3979" i="1"/>
  <c r="X3979" i="1"/>
  <c r="Y3979" i="1"/>
  <c r="V3980" i="1"/>
  <c r="W3980" i="1"/>
  <c r="X3980" i="1"/>
  <c r="Y3980" i="1"/>
  <c r="V3981" i="1"/>
  <c r="W3981" i="1"/>
  <c r="X3981" i="1"/>
  <c r="Y3981" i="1"/>
  <c r="V3982" i="1"/>
  <c r="W3982" i="1"/>
  <c r="X3982" i="1"/>
  <c r="Y3982" i="1"/>
  <c r="V3983" i="1"/>
  <c r="W3983" i="1"/>
  <c r="X3983" i="1"/>
  <c r="Y3983" i="1"/>
  <c r="V3984" i="1"/>
  <c r="W3984" i="1"/>
  <c r="X3984" i="1"/>
  <c r="Y3984" i="1"/>
  <c r="V3985" i="1"/>
  <c r="W3985" i="1"/>
  <c r="X3985" i="1"/>
  <c r="Y3985" i="1"/>
  <c r="V3986" i="1"/>
  <c r="W3986" i="1"/>
  <c r="X3986" i="1"/>
  <c r="Y3986" i="1"/>
  <c r="V3987" i="1"/>
  <c r="W3987" i="1"/>
  <c r="X3987" i="1"/>
  <c r="Y3987" i="1"/>
  <c r="V3988" i="1"/>
  <c r="W3988" i="1"/>
  <c r="X3988" i="1"/>
  <c r="Y3988" i="1"/>
  <c r="V3989" i="1"/>
  <c r="W3989" i="1"/>
  <c r="X3989" i="1"/>
  <c r="Y3989" i="1"/>
  <c r="V3990" i="1"/>
  <c r="W3990" i="1"/>
  <c r="X3990" i="1"/>
  <c r="Y3990" i="1"/>
  <c r="V3991" i="1"/>
  <c r="W3991" i="1"/>
  <c r="X3991" i="1"/>
  <c r="Y3991" i="1"/>
  <c r="V3992" i="1"/>
  <c r="W3992" i="1"/>
  <c r="X3992" i="1"/>
  <c r="Y3992" i="1"/>
  <c r="V3993" i="1"/>
  <c r="W3993" i="1"/>
  <c r="X3993" i="1"/>
  <c r="Y3993" i="1"/>
  <c r="V3994" i="1"/>
  <c r="W3994" i="1"/>
  <c r="X3994" i="1"/>
  <c r="Y3994" i="1"/>
  <c r="V3995" i="1"/>
  <c r="W3995" i="1"/>
  <c r="X3995" i="1"/>
  <c r="Y3995" i="1"/>
  <c r="V3996" i="1"/>
  <c r="W3996" i="1"/>
  <c r="X3996" i="1"/>
  <c r="Y3996" i="1"/>
  <c r="V3997" i="1"/>
  <c r="W3997" i="1"/>
  <c r="X3997" i="1"/>
  <c r="Y3997" i="1"/>
  <c r="V3998" i="1"/>
  <c r="W3998" i="1"/>
  <c r="X3998" i="1"/>
  <c r="Y3998" i="1"/>
  <c r="V3999" i="1"/>
  <c r="W3999" i="1"/>
  <c r="X3999" i="1"/>
  <c r="Y3999" i="1"/>
  <c r="V4000" i="1"/>
  <c r="W4000" i="1"/>
  <c r="X4000" i="1"/>
  <c r="Y4000" i="1"/>
  <c r="V4001" i="1"/>
  <c r="W4001" i="1"/>
  <c r="X4001" i="1"/>
  <c r="Y4001" i="1"/>
  <c r="V4002" i="1"/>
  <c r="W4002" i="1"/>
  <c r="X4002" i="1"/>
  <c r="Y4002" i="1"/>
  <c r="V4003" i="1"/>
  <c r="W4003" i="1"/>
  <c r="X4003" i="1"/>
  <c r="Y4003" i="1"/>
  <c r="V4004" i="1"/>
  <c r="W4004" i="1"/>
  <c r="X4004" i="1"/>
  <c r="Y4004" i="1"/>
  <c r="V4005" i="1"/>
  <c r="W4005" i="1"/>
  <c r="X4005" i="1"/>
  <c r="Y4005" i="1"/>
  <c r="V4006" i="1"/>
  <c r="W4006" i="1"/>
  <c r="X4006" i="1"/>
  <c r="Y4006" i="1"/>
  <c r="V4007" i="1"/>
  <c r="W4007" i="1"/>
  <c r="X4007" i="1"/>
  <c r="Y4007" i="1"/>
  <c r="V4008" i="1"/>
  <c r="W4008" i="1"/>
  <c r="X4008" i="1"/>
  <c r="Y4008" i="1"/>
  <c r="V4009" i="1"/>
  <c r="W4009" i="1"/>
  <c r="X4009" i="1"/>
  <c r="Y4009" i="1"/>
  <c r="V4010" i="1"/>
  <c r="W4010" i="1"/>
  <c r="X4010" i="1"/>
  <c r="Y4010" i="1"/>
  <c r="V4011" i="1"/>
  <c r="W4011" i="1"/>
  <c r="X4011" i="1"/>
  <c r="Y4011" i="1"/>
  <c r="V4012" i="1"/>
  <c r="W4012" i="1"/>
  <c r="X4012" i="1"/>
  <c r="Y4012" i="1"/>
  <c r="V4013" i="1"/>
  <c r="W4013" i="1"/>
  <c r="X4013" i="1"/>
  <c r="Y4013" i="1"/>
  <c r="V4014" i="1"/>
  <c r="W4014" i="1"/>
  <c r="X4014" i="1"/>
  <c r="Y4014" i="1"/>
  <c r="V4015" i="1"/>
  <c r="W4015" i="1"/>
  <c r="X4015" i="1"/>
  <c r="Y4015" i="1"/>
  <c r="V4016" i="1"/>
  <c r="W4016" i="1"/>
  <c r="X4016" i="1"/>
  <c r="Y4016" i="1"/>
  <c r="V4017" i="1"/>
  <c r="W4017" i="1"/>
  <c r="X4017" i="1"/>
  <c r="Y4017" i="1"/>
  <c r="V4018" i="1"/>
  <c r="W4018" i="1"/>
  <c r="X4018" i="1"/>
  <c r="Y4018" i="1"/>
  <c r="V4019" i="1"/>
  <c r="W4019" i="1"/>
  <c r="X4019" i="1"/>
  <c r="Y4019" i="1"/>
  <c r="V4020" i="1"/>
  <c r="W4020" i="1"/>
  <c r="X4020" i="1"/>
  <c r="Y4020" i="1"/>
  <c r="V4021" i="1"/>
  <c r="W4021" i="1"/>
  <c r="X4021" i="1"/>
  <c r="Y4021" i="1"/>
  <c r="V4022" i="1"/>
  <c r="W4022" i="1"/>
  <c r="X4022" i="1"/>
  <c r="Y4022" i="1"/>
  <c r="V4023" i="1"/>
  <c r="W4023" i="1"/>
  <c r="X4023" i="1"/>
  <c r="Y4023" i="1"/>
  <c r="V4024" i="1"/>
  <c r="W4024" i="1"/>
  <c r="X4024" i="1"/>
  <c r="Y4024" i="1"/>
  <c r="V4025" i="1"/>
  <c r="W4025" i="1"/>
  <c r="X4025" i="1"/>
  <c r="Y4025" i="1"/>
  <c r="V4026" i="1"/>
  <c r="W4026" i="1"/>
  <c r="X4026" i="1"/>
  <c r="Y4026" i="1"/>
  <c r="V4027" i="1"/>
  <c r="W4027" i="1"/>
  <c r="X4027" i="1"/>
  <c r="Y4027" i="1"/>
  <c r="V4028" i="1"/>
  <c r="W4028" i="1"/>
  <c r="X4028" i="1"/>
  <c r="Y4028" i="1"/>
  <c r="V4029" i="1"/>
  <c r="W4029" i="1"/>
  <c r="X4029" i="1"/>
  <c r="Y4029" i="1"/>
  <c r="V4030" i="1"/>
  <c r="W4030" i="1"/>
  <c r="X4030" i="1"/>
  <c r="Y4030" i="1"/>
  <c r="V4031" i="1"/>
  <c r="W4031" i="1"/>
  <c r="X4031" i="1"/>
  <c r="Y4031" i="1"/>
  <c r="V4032" i="1"/>
  <c r="W4032" i="1"/>
  <c r="X4032" i="1"/>
  <c r="Y4032" i="1"/>
  <c r="V4033" i="1"/>
  <c r="W4033" i="1"/>
  <c r="X4033" i="1"/>
  <c r="Y4033" i="1"/>
  <c r="V4034" i="1"/>
  <c r="W4034" i="1"/>
  <c r="X4034" i="1"/>
  <c r="Y4034" i="1"/>
  <c r="V4035" i="1"/>
  <c r="W4035" i="1"/>
  <c r="X4035" i="1"/>
  <c r="Y4035" i="1"/>
  <c r="V4036" i="1"/>
  <c r="W4036" i="1"/>
  <c r="X4036" i="1"/>
  <c r="Y4036" i="1"/>
  <c r="V4037" i="1"/>
  <c r="W4037" i="1"/>
  <c r="X4037" i="1"/>
  <c r="Y4037" i="1"/>
  <c r="V4038" i="1"/>
  <c r="W4038" i="1"/>
  <c r="X4038" i="1"/>
  <c r="Y4038" i="1"/>
  <c r="V4039" i="1"/>
  <c r="W4039" i="1"/>
  <c r="X4039" i="1"/>
  <c r="Y4039" i="1"/>
  <c r="V4040" i="1"/>
  <c r="W4040" i="1"/>
  <c r="X4040" i="1"/>
  <c r="Y4040" i="1"/>
  <c r="V4041" i="1"/>
  <c r="W4041" i="1"/>
  <c r="X4041" i="1"/>
  <c r="Y4041" i="1"/>
  <c r="V4042" i="1"/>
  <c r="W4042" i="1"/>
  <c r="X4042" i="1"/>
  <c r="Y4042" i="1"/>
  <c r="V4043" i="1"/>
  <c r="W4043" i="1"/>
  <c r="X4043" i="1"/>
  <c r="Y4043" i="1"/>
  <c r="V4044" i="1"/>
  <c r="W4044" i="1"/>
  <c r="X4044" i="1"/>
  <c r="Y4044" i="1"/>
  <c r="V4045" i="1"/>
  <c r="W4045" i="1"/>
  <c r="X4045" i="1"/>
  <c r="Y4045" i="1"/>
  <c r="V4046" i="1"/>
  <c r="W4046" i="1"/>
  <c r="X4046" i="1"/>
  <c r="Y4046" i="1"/>
  <c r="V4047" i="1"/>
  <c r="W4047" i="1"/>
  <c r="X4047" i="1"/>
  <c r="Y4047" i="1"/>
  <c r="V4048" i="1"/>
  <c r="W4048" i="1"/>
  <c r="X4048" i="1"/>
  <c r="Y4048" i="1"/>
  <c r="V4049" i="1"/>
  <c r="W4049" i="1"/>
  <c r="X4049" i="1"/>
  <c r="Y4049" i="1"/>
  <c r="V4050" i="1"/>
  <c r="W4050" i="1"/>
  <c r="X4050" i="1"/>
  <c r="Y4050" i="1"/>
  <c r="V4051" i="1"/>
  <c r="W4051" i="1"/>
  <c r="X4051" i="1"/>
  <c r="Y4051" i="1"/>
  <c r="V4052" i="1"/>
  <c r="W4052" i="1"/>
  <c r="X4052" i="1"/>
  <c r="Y4052" i="1"/>
  <c r="V4053" i="1"/>
  <c r="W4053" i="1"/>
  <c r="X4053" i="1"/>
  <c r="Y4053" i="1"/>
  <c r="V4054" i="1"/>
  <c r="W4054" i="1"/>
  <c r="X4054" i="1"/>
  <c r="Y4054" i="1"/>
  <c r="V4055" i="1"/>
  <c r="W4055" i="1"/>
  <c r="X4055" i="1"/>
  <c r="Y4055" i="1"/>
  <c r="V4056" i="1"/>
  <c r="W4056" i="1"/>
  <c r="X4056" i="1"/>
  <c r="Y4056" i="1"/>
  <c r="V4057" i="1"/>
  <c r="W4057" i="1"/>
  <c r="X4057" i="1"/>
  <c r="Y4057" i="1"/>
  <c r="V4058" i="1"/>
  <c r="W4058" i="1"/>
  <c r="X4058" i="1"/>
  <c r="Y4058" i="1"/>
  <c r="V4059" i="1"/>
  <c r="W4059" i="1"/>
  <c r="X4059" i="1"/>
  <c r="Y4059" i="1"/>
  <c r="V4060" i="1"/>
  <c r="W4060" i="1"/>
  <c r="X4060" i="1"/>
  <c r="Y4060" i="1"/>
  <c r="V4061" i="1"/>
  <c r="W4061" i="1"/>
  <c r="X4061" i="1"/>
  <c r="Y4061" i="1"/>
  <c r="V4062" i="1"/>
  <c r="W4062" i="1"/>
  <c r="X4062" i="1"/>
  <c r="Y4062" i="1"/>
  <c r="V4063" i="1"/>
  <c r="W4063" i="1"/>
  <c r="X4063" i="1"/>
  <c r="Y4063" i="1"/>
  <c r="V4064" i="1"/>
  <c r="W4064" i="1"/>
  <c r="X4064" i="1"/>
  <c r="Y4064" i="1"/>
  <c r="V4065" i="1"/>
  <c r="W4065" i="1"/>
  <c r="X4065" i="1"/>
  <c r="Y4065" i="1"/>
  <c r="V4066" i="1"/>
  <c r="W4066" i="1"/>
  <c r="X4066" i="1"/>
  <c r="Y4066" i="1"/>
  <c r="V4067" i="1"/>
  <c r="W4067" i="1"/>
  <c r="X4067" i="1"/>
  <c r="Y4067" i="1"/>
  <c r="V4068" i="1"/>
  <c r="W4068" i="1"/>
  <c r="X4068" i="1"/>
  <c r="Y4068" i="1"/>
  <c r="V4069" i="1"/>
  <c r="W4069" i="1"/>
  <c r="X4069" i="1"/>
  <c r="Y4069" i="1"/>
  <c r="V4070" i="1"/>
  <c r="W4070" i="1"/>
  <c r="X4070" i="1"/>
  <c r="Y4070" i="1"/>
  <c r="V4071" i="1"/>
  <c r="W4071" i="1"/>
  <c r="X4071" i="1"/>
  <c r="Y4071" i="1"/>
  <c r="V4072" i="1"/>
  <c r="W4072" i="1"/>
  <c r="X4072" i="1"/>
  <c r="Y4072" i="1"/>
  <c r="V4073" i="1"/>
  <c r="W4073" i="1"/>
  <c r="X4073" i="1"/>
  <c r="Y4073" i="1"/>
  <c r="V4074" i="1"/>
  <c r="W4074" i="1"/>
  <c r="X4074" i="1"/>
  <c r="Y4074" i="1"/>
  <c r="V4075" i="1"/>
  <c r="W4075" i="1"/>
  <c r="X4075" i="1"/>
  <c r="Y4075" i="1"/>
  <c r="V4076" i="1"/>
  <c r="W4076" i="1"/>
  <c r="X4076" i="1"/>
  <c r="Y4076" i="1"/>
  <c r="V4077" i="1"/>
  <c r="W4077" i="1"/>
  <c r="X4077" i="1"/>
  <c r="Y4077" i="1"/>
  <c r="V4078" i="1"/>
  <c r="W4078" i="1"/>
  <c r="X4078" i="1"/>
  <c r="Y4078" i="1"/>
  <c r="V4079" i="1"/>
  <c r="W4079" i="1"/>
  <c r="X4079" i="1"/>
  <c r="Y4079" i="1"/>
  <c r="V4080" i="1"/>
  <c r="W4080" i="1"/>
  <c r="X4080" i="1"/>
  <c r="Y4080" i="1"/>
  <c r="V4081" i="1"/>
  <c r="W4081" i="1"/>
  <c r="X4081" i="1"/>
  <c r="Y4081" i="1"/>
  <c r="V4082" i="1"/>
  <c r="W4082" i="1"/>
  <c r="X4082" i="1"/>
  <c r="Y4082" i="1"/>
  <c r="V4083" i="1"/>
  <c r="W4083" i="1"/>
  <c r="X4083" i="1"/>
  <c r="Y4083" i="1"/>
  <c r="V4084" i="1"/>
  <c r="W4084" i="1"/>
  <c r="X4084" i="1"/>
  <c r="Y4084" i="1"/>
  <c r="V4085" i="1"/>
  <c r="W4085" i="1"/>
  <c r="X4085" i="1"/>
  <c r="Y4085" i="1"/>
  <c r="V4086" i="1"/>
  <c r="W4086" i="1"/>
  <c r="X4086" i="1"/>
  <c r="Y4086" i="1"/>
  <c r="V4087" i="1"/>
  <c r="W4087" i="1"/>
  <c r="X4087" i="1"/>
  <c r="Y4087" i="1"/>
  <c r="V4088" i="1"/>
  <c r="W4088" i="1"/>
  <c r="X4088" i="1"/>
  <c r="Y4088" i="1"/>
  <c r="V4089" i="1"/>
  <c r="W4089" i="1"/>
  <c r="X4089" i="1"/>
  <c r="Y4089" i="1"/>
  <c r="V4090" i="1"/>
  <c r="W4090" i="1"/>
  <c r="X4090" i="1"/>
  <c r="Y4090" i="1"/>
  <c r="V4091" i="1"/>
  <c r="W4091" i="1"/>
  <c r="X4091" i="1"/>
  <c r="Y4091" i="1"/>
  <c r="V4092" i="1"/>
  <c r="W4092" i="1"/>
  <c r="X4092" i="1"/>
  <c r="Y4092" i="1"/>
  <c r="V4093" i="1"/>
  <c r="W4093" i="1"/>
  <c r="X4093" i="1"/>
  <c r="Y4093" i="1"/>
  <c r="V4094" i="1"/>
  <c r="W4094" i="1"/>
  <c r="X4094" i="1"/>
  <c r="Y4094" i="1"/>
  <c r="V4095" i="1"/>
  <c r="W4095" i="1"/>
  <c r="X4095" i="1"/>
  <c r="Y4095" i="1"/>
  <c r="V4096" i="1"/>
  <c r="W4096" i="1"/>
  <c r="X4096" i="1"/>
  <c r="Y4096" i="1"/>
  <c r="V4097" i="1"/>
  <c r="W4097" i="1"/>
  <c r="X4097" i="1"/>
  <c r="Y4097" i="1"/>
  <c r="V4098" i="1"/>
  <c r="W4098" i="1"/>
  <c r="X4098" i="1"/>
  <c r="Y4098" i="1"/>
  <c r="V4099" i="1"/>
  <c r="W4099" i="1"/>
  <c r="X4099" i="1"/>
  <c r="Y4099" i="1"/>
  <c r="V4100" i="1"/>
  <c r="W4100" i="1"/>
  <c r="X4100" i="1"/>
  <c r="Y4100" i="1"/>
  <c r="V4101" i="1"/>
  <c r="W4101" i="1"/>
  <c r="X4101" i="1"/>
  <c r="Y4101" i="1"/>
  <c r="V4102" i="1"/>
  <c r="W4102" i="1"/>
  <c r="X4102" i="1"/>
  <c r="Y4102" i="1"/>
  <c r="V4103" i="1"/>
  <c r="W4103" i="1"/>
  <c r="X4103" i="1"/>
  <c r="Y4103" i="1"/>
  <c r="V4104" i="1"/>
  <c r="W4104" i="1"/>
  <c r="X4104" i="1"/>
  <c r="Y4104" i="1"/>
  <c r="V4105" i="1"/>
  <c r="W4105" i="1"/>
  <c r="X4105" i="1"/>
  <c r="Y4105" i="1"/>
  <c r="V4106" i="1"/>
  <c r="W4106" i="1"/>
  <c r="X4106" i="1"/>
  <c r="Y4106" i="1"/>
  <c r="V4107" i="1"/>
  <c r="W4107" i="1"/>
  <c r="X4107" i="1"/>
  <c r="Y4107" i="1"/>
  <c r="V4108" i="1"/>
  <c r="W4108" i="1"/>
  <c r="X4108" i="1"/>
  <c r="Y4108" i="1"/>
  <c r="V4109" i="1"/>
  <c r="W4109" i="1"/>
  <c r="X4109" i="1"/>
  <c r="Y4109" i="1"/>
  <c r="V4110" i="1"/>
  <c r="W4110" i="1"/>
  <c r="X4110" i="1"/>
  <c r="Y4110" i="1"/>
  <c r="V4111" i="1"/>
  <c r="W4111" i="1"/>
  <c r="X4111" i="1"/>
  <c r="Y4111" i="1"/>
  <c r="V4112" i="1"/>
  <c r="W4112" i="1"/>
  <c r="X4112" i="1"/>
  <c r="Y4112" i="1"/>
  <c r="V4113" i="1"/>
  <c r="W4113" i="1"/>
  <c r="X4113" i="1"/>
  <c r="Y4113" i="1"/>
  <c r="V4114" i="1"/>
  <c r="W4114" i="1"/>
  <c r="X4114" i="1"/>
  <c r="Y4114" i="1"/>
  <c r="V4115" i="1"/>
  <c r="W4115" i="1"/>
  <c r="X4115" i="1"/>
  <c r="Y4115" i="1"/>
  <c r="V4116" i="1"/>
  <c r="W4116" i="1"/>
  <c r="X4116" i="1"/>
  <c r="Y4116" i="1"/>
  <c r="V4117" i="1"/>
  <c r="W4117" i="1"/>
  <c r="X4117" i="1"/>
  <c r="Y4117" i="1"/>
  <c r="V4118" i="1"/>
  <c r="W4118" i="1"/>
  <c r="X4118" i="1"/>
  <c r="Y4118" i="1"/>
  <c r="V4119" i="1"/>
  <c r="W4119" i="1"/>
  <c r="X4119" i="1"/>
  <c r="Y4119" i="1"/>
  <c r="V4120" i="1"/>
  <c r="W4120" i="1"/>
  <c r="X4120" i="1"/>
  <c r="Y4120" i="1"/>
  <c r="V4121" i="1"/>
  <c r="W4121" i="1"/>
  <c r="X4121" i="1"/>
  <c r="Y4121" i="1"/>
  <c r="V4122" i="1"/>
  <c r="W4122" i="1"/>
  <c r="X4122" i="1"/>
  <c r="Y4122" i="1"/>
  <c r="V4123" i="1"/>
  <c r="W4123" i="1"/>
  <c r="X4123" i="1"/>
  <c r="Y4123" i="1"/>
  <c r="V4124" i="1"/>
  <c r="W4124" i="1"/>
  <c r="X4124" i="1"/>
  <c r="Y4124" i="1"/>
  <c r="V4125" i="1"/>
  <c r="W4125" i="1"/>
  <c r="X4125" i="1"/>
  <c r="Y4125" i="1"/>
  <c r="V4126" i="1"/>
  <c r="W4126" i="1"/>
  <c r="X4126" i="1"/>
  <c r="Y4126" i="1"/>
  <c r="V4127" i="1"/>
  <c r="W4127" i="1"/>
  <c r="X4127" i="1"/>
  <c r="Y4127" i="1"/>
  <c r="V4128" i="1"/>
  <c r="W4128" i="1"/>
  <c r="X4128" i="1"/>
  <c r="Y4128" i="1"/>
  <c r="V4129" i="1"/>
  <c r="W4129" i="1"/>
  <c r="X4129" i="1"/>
  <c r="Y4129" i="1"/>
  <c r="V4130" i="1"/>
  <c r="W4130" i="1"/>
  <c r="X4130" i="1"/>
  <c r="Y4130" i="1"/>
  <c r="V4131" i="1"/>
  <c r="W4131" i="1"/>
  <c r="X4131" i="1"/>
  <c r="Y4131" i="1"/>
  <c r="V4132" i="1"/>
  <c r="W4132" i="1"/>
  <c r="X4132" i="1"/>
  <c r="Y4132" i="1"/>
  <c r="V4133" i="1"/>
  <c r="W4133" i="1"/>
  <c r="X4133" i="1"/>
  <c r="Y4133" i="1"/>
  <c r="V4134" i="1"/>
  <c r="W4134" i="1"/>
  <c r="X4134" i="1"/>
  <c r="Y4134" i="1"/>
  <c r="V4135" i="1"/>
  <c r="W4135" i="1"/>
  <c r="X4135" i="1"/>
  <c r="Y4135" i="1"/>
  <c r="V4136" i="1"/>
  <c r="W4136" i="1"/>
  <c r="X4136" i="1"/>
  <c r="Y4136" i="1"/>
  <c r="V4137" i="1"/>
  <c r="W4137" i="1"/>
  <c r="X4137" i="1"/>
  <c r="Y4137" i="1"/>
  <c r="V4138" i="1"/>
  <c r="W4138" i="1"/>
  <c r="X4138" i="1"/>
  <c r="Y4138" i="1"/>
  <c r="V4139" i="1"/>
  <c r="W4139" i="1"/>
  <c r="X4139" i="1"/>
  <c r="Y4139" i="1"/>
  <c r="V4140" i="1"/>
  <c r="W4140" i="1"/>
  <c r="X4140" i="1"/>
  <c r="Y4140" i="1"/>
  <c r="V4141" i="1"/>
  <c r="W4141" i="1"/>
  <c r="X4141" i="1"/>
  <c r="Y4141" i="1"/>
  <c r="V4142" i="1"/>
  <c r="W4142" i="1"/>
  <c r="X4142" i="1"/>
  <c r="Y4142" i="1"/>
  <c r="V4143" i="1"/>
  <c r="W4143" i="1"/>
  <c r="X4143" i="1"/>
  <c r="Y4143" i="1"/>
  <c r="V4144" i="1"/>
  <c r="W4144" i="1"/>
  <c r="X4144" i="1"/>
  <c r="Y4144" i="1"/>
  <c r="V4145" i="1"/>
  <c r="W4145" i="1"/>
  <c r="X4145" i="1"/>
  <c r="Y4145" i="1"/>
  <c r="V4146" i="1"/>
  <c r="W4146" i="1"/>
  <c r="X4146" i="1"/>
  <c r="Y4146" i="1"/>
  <c r="V4147" i="1"/>
  <c r="W4147" i="1"/>
  <c r="X4147" i="1"/>
  <c r="Y4147" i="1"/>
  <c r="V4148" i="1"/>
  <c r="W4148" i="1"/>
  <c r="X4148" i="1"/>
  <c r="Y4148" i="1"/>
  <c r="V4149" i="1"/>
  <c r="W4149" i="1"/>
  <c r="X4149" i="1"/>
  <c r="Y4149" i="1"/>
  <c r="V4150" i="1"/>
  <c r="W4150" i="1"/>
  <c r="X4150" i="1"/>
  <c r="Y4150" i="1"/>
  <c r="V4151" i="1"/>
  <c r="W4151" i="1"/>
  <c r="X4151" i="1"/>
  <c r="Y4151" i="1"/>
  <c r="V4152" i="1"/>
  <c r="W4152" i="1"/>
  <c r="X4152" i="1"/>
  <c r="Y4152" i="1"/>
  <c r="V4153" i="1"/>
  <c r="W4153" i="1"/>
  <c r="X4153" i="1"/>
  <c r="Y4153" i="1"/>
  <c r="V4154" i="1"/>
  <c r="W4154" i="1"/>
  <c r="X4154" i="1"/>
  <c r="Y4154" i="1"/>
  <c r="V4155" i="1"/>
  <c r="W4155" i="1"/>
  <c r="X4155" i="1"/>
  <c r="Y4155" i="1"/>
  <c r="V4156" i="1"/>
  <c r="W4156" i="1"/>
  <c r="X4156" i="1"/>
  <c r="Y4156" i="1"/>
  <c r="V4157" i="1"/>
  <c r="W4157" i="1"/>
  <c r="X4157" i="1"/>
  <c r="Y4157" i="1"/>
  <c r="V4158" i="1"/>
  <c r="W4158" i="1"/>
  <c r="X4158" i="1"/>
  <c r="Y4158" i="1"/>
  <c r="V4159" i="1"/>
  <c r="W4159" i="1"/>
  <c r="X4159" i="1"/>
  <c r="Y4159" i="1"/>
  <c r="V4160" i="1"/>
  <c r="W4160" i="1"/>
  <c r="X4160" i="1"/>
  <c r="Y4160" i="1"/>
  <c r="V4161" i="1"/>
  <c r="W4161" i="1"/>
  <c r="X4161" i="1"/>
  <c r="Y4161" i="1"/>
  <c r="V4162" i="1"/>
  <c r="W4162" i="1"/>
  <c r="X4162" i="1"/>
  <c r="Y4162" i="1"/>
  <c r="V4163" i="1"/>
  <c r="W4163" i="1"/>
  <c r="X4163" i="1"/>
  <c r="Y4163" i="1"/>
  <c r="V4164" i="1"/>
  <c r="W4164" i="1"/>
  <c r="X4164" i="1"/>
  <c r="Y4164" i="1"/>
  <c r="V4165" i="1"/>
  <c r="W4165" i="1"/>
  <c r="X4165" i="1"/>
  <c r="Y4165" i="1"/>
  <c r="V4166" i="1"/>
  <c r="W4166" i="1"/>
  <c r="X4166" i="1"/>
  <c r="Y4166" i="1"/>
  <c r="V4167" i="1"/>
  <c r="W4167" i="1"/>
  <c r="X4167" i="1"/>
  <c r="Y4167" i="1"/>
  <c r="V4168" i="1"/>
  <c r="W4168" i="1"/>
  <c r="X4168" i="1"/>
  <c r="Y4168" i="1"/>
  <c r="V4169" i="1"/>
  <c r="W4169" i="1"/>
  <c r="X4169" i="1"/>
  <c r="Y4169" i="1"/>
  <c r="V4170" i="1"/>
  <c r="W4170" i="1"/>
  <c r="X4170" i="1"/>
  <c r="Y4170" i="1"/>
  <c r="V4171" i="1"/>
  <c r="W4171" i="1"/>
  <c r="X4171" i="1"/>
  <c r="Y4171" i="1"/>
  <c r="V4172" i="1"/>
  <c r="W4172" i="1"/>
  <c r="X4172" i="1"/>
  <c r="Y4172" i="1"/>
  <c r="V4173" i="1"/>
  <c r="W4173" i="1"/>
  <c r="X4173" i="1"/>
  <c r="Y4173" i="1"/>
  <c r="V4174" i="1"/>
  <c r="W4174" i="1"/>
  <c r="X4174" i="1"/>
  <c r="Y4174" i="1"/>
  <c r="V4175" i="1"/>
  <c r="W4175" i="1"/>
  <c r="X4175" i="1"/>
  <c r="Y4175" i="1"/>
  <c r="V4176" i="1"/>
  <c r="W4176" i="1"/>
  <c r="X4176" i="1"/>
  <c r="Y4176" i="1"/>
  <c r="V4177" i="1"/>
  <c r="W4177" i="1"/>
  <c r="X4177" i="1"/>
  <c r="Y4177" i="1"/>
  <c r="V4178" i="1"/>
  <c r="W4178" i="1"/>
  <c r="X4178" i="1"/>
  <c r="Y4178" i="1"/>
  <c r="V4179" i="1"/>
  <c r="W4179" i="1"/>
  <c r="X4179" i="1"/>
  <c r="Y4179" i="1"/>
  <c r="V4180" i="1"/>
  <c r="W4180" i="1"/>
  <c r="X4180" i="1"/>
  <c r="Y4180" i="1"/>
  <c r="V4181" i="1"/>
  <c r="W4181" i="1"/>
  <c r="X4181" i="1"/>
  <c r="Y4181" i="1"/>
  <c r="V4182" i="1"/>
  <c r="W4182" i="1"/>
  <c r="X4182" i="1"/>
  <c r="Y4182" i="1"/>
  <c r="V4183" i="1"/>
  <c r="W4183" i="1"/>
  <c r="X4183" i="1"/>
  <c r="Y4183" i="1"/>
  <c r="V4184" i="1"/>
  <c r="W4184" i="1"/>
  <c r="X4184" i="1"/>
  <c r="Y4184" i="1"/>
  <c r="V4185" i="1"/>
  <c r="W4185" i="1"/>
  <c r="X4185" i="1"/>
  <c r="Y4185" i="1"/>
  <c r="V4186" i="1"/>
  <c r="W4186" i="1"/>
  <c r="X4186" i="1"/>
  <c r="Y4186" i="1"/>
  <c r="V4187" i="1"/>
  <c r="W4187" i="1"/>
  <c r="X4187" i="1"/>
  <c r="Y4187" i="1"/>
  <c r="V4188" i="1"/>
  <c r="W4188" i="1"/>
  <c r="X4188" i="1"/>
  <c r="Y4188" i="1"/>
  <c r="V4189" i="1"/>
  <c r="W4189" i="1"/>
  <c r="X4189" i="1"/>
  <c r="Y4189" i="1"/>
  <c r="V4190" i="1"/>
  <c r="W4190" i="1"/>
  <c r="X4190" i="1"/>
  <c r="Y4190" i="1"/>
  <c r="V4191" i="1"/>
  <c r="W4191" i="1"/>
  <c r="X4191" i="1"/>
  <c r="Y4191" i="1"/>
  <c r="V4192" i="1"/>
  <c r="W4192" i="1"/>
  <c r="X4192" i="1"/>
  <c r="Y4192" i="1"/>
  <c r="V4193" i="1"/>
  <c r="W4193" i="1"/>
  <c r="X4193" i="1"/>
  <c r="Y4193" i="1"/>
  <c r="V4194" i="1"/>
  <c r="W4194" i="1"/>
  <c r="X4194" i="1"/>
  <c r="Y4194" i="1"/>
  <c r="V4195" i="1"/>
  <c r="W4195" i="1"/>
  <c r="X4195" i="1"/>
  <c r="Y4195" i="1"/>
  <c r="V4196" i="1"/>
  <c r="W4196" i="1"/>
  <c r="X4196" i="1"/>
  <c r="Y4196" i="1"/>
  <c r="V4197" i="1"/>
  <c r="W4197" i="1"/>
  <c r="X4197" i="1"/>
  <c r="Y4197" i="1"/>
  <c r="V4198" i="1"/>
  <c r="W4198" i="1"/>
  <c r="X4198" i="1"/>
  <c r="Y4198" i="1"/>
  <c r="V4199" i="1"/>
  <c r="W4199" i="1"/>
  <c r="X4199" i="1"/>
  <c r="Y4199" i="1"/>
  <c r="V4200" i="1"/>
  <c r="W4200" i="1"/>
  <c r="X4200" i="1"/>
  <c r="Y4200" i="1"/>
  <c r="V4201" i="1"/>
  <c r="W4201" i="1"/>
  <c r="X4201" i="1"/>
  <c r="Y4201" i="1"/>
  <c r="V4202" i="1"/>
  <c r="W4202" i="1"/>
  <c r="X4202" i="1"/>
  <c r="Y4202" i="1"/>
  <c r="V4203" i="1"/>
  <c r="W4203" i="1"/>
  <c r="X4203" i="1"/>
  <c r="Y4203" i="1"/>
  <c r="V4204" i="1"/>
  <c r="W4204" i="1"/>
  <c r="X4204" i="1"/>
  <c r="Y4204" i="1"/>
  <c r="V4205" i="1"/>
  <c r="W4205" i="1"/>
  <c r="X4205" i="1"/>
  <c r="Y4205" i="1"/>
  <c r="V4206" i="1"/>
  <c r="W4206" i="1"/>
  <c r="X4206" i="1"/>
  <c r="Y4206" i="1"/>
  <c r="V4207" i="1"/>
  <c r="W4207" i="1"/>
  <c r="X4207" i="1"/>
  <c r="Y4207" i="1"/>
  <c r="V4208" i="1"/>
  <c r="W4208" i="1"/>
  <c r="X4208" i="1"/>
  <c r="Y4208" i="1"/>
  <c r="V4209" i="1"/>
  <c r="W4209" i="1"/>
  <c r="X4209" i="1"/>
  <c r="Y4209" i="1"/>
  <c r="V4210" i="1"/>
  <c r="W4210" i="1"/>
  <c r="X4210" i="1"/>
  <c r="Y4210" i="1"/>
  <c r="V4211" i="1"/>
  <c r="W4211" i="1"/>
  <c r="X4211" i="1"/>
  <c r="Y4211" i="1"/>
  <c r="V4212" i="1"/>
  <c r="W4212" i="1"/>
  <c r="X4212" i="1"/>
  <c r="Y4212" i="1"/>
  <c r="V4213" i="1"/>
  <c r="W4213" i="1"/>
  <c r="X4213" i="1"/>
  <c r="Y4213" i="1"/>
  <c r="V4214" i="1"/>
  <c r="W4214" i="1"/>
  <c r="X4214" i="1"/>
  <c r="Y4214" i="1"/>
  <c r="V4215" i="1"/>
  <c r="W4215" i="1"/>
  <c r="X4215" i="1"/>
  <c r="Y4215" i="1"/>
  <c r="V4216" i="1"/>
  <c r="W4216" i="1"/>
  <c r="X4216" i="1"/>
  <c r="Y4216" i="1"/>
  <c r="V4217" i="1"/>
  <c r="W4217" i="1"/>
  <c r="X4217" i="1"/>
  <c r="Y4217" i="1"/>
  <c r="V4218" i="1"/>
  <c r="W4218" i="1"/>
  <c r="X4218" i="1"/>
  <c r="Y4218" i="1"/>
  <c r="V4219" i="1"/>
  <c r="W4219" i="1"/>
  <c r="X4219" i="1"/>
  <c r="Y4219" i="1"/>
  <c r="V4220" i="1"/>
  <c r="W4220" i="1"/>
  <c r="X4220" i="1"/>
  <c r="Y4220" i="1"/>
  <c r="V4221" i="1"/>
  <c r="W4221" i="1"/>
  <c r="X4221" i="1"/>
  <c r="Y4221" i="1"/>
  <c r="V4222" i="1"/>
  <c r="W4222" i="1"/>
  <c r="X4222" i="1"/>
  <c r="Y4222" i="1"/>
  <c r="V4223" i="1"/>
  <c r="W4223" i="1"/>
  <c r="X4223" i="1"/>
  <c r="Y4223" i="1"/>
  <c r="V4224" i="1"/>
  <c r="W4224" i="1"/>
  <c r="X4224" i="1"/>
  <c r="Y4224" i="1"/>
  <c r="V4225" i="1"/>
  <c r="W4225" i="1"/>
  <c r="X4225" i="1"/>
  <c r="Y4225" i="1"/>
  <c r="V4226" i="1"/>
  <c r="W4226" i="1"/>
  <c r="X4226" i="1"/>
  <c r="Y4226" i="1"/>
  <c r="V4227" i="1"/>
  <c r="W4227" i="1"/>
  <c r="X4227" i="1"/>
  <c r="Y4227" i="1"/>
  <c r="V4228" i="1"/>
  <c r="W4228" i="1"/>
  <c r="X4228" i="1"/>
  <c r="Y4228" i="1"/>
  <c r="V4229" i="1"/>
  <c r="W4229" i="1"/>
  <c r="X4229" i="1"/>
  <c r="Y4229" i="1"/>
  <c r="V4230" i="1"/>
  <c r="W4230" i="1"/>
  <c r="X4230" i="1"/>
  <c r="Y4230" i="1"/>
  <c r="V4231" i="1"/>
  <c r="W4231" i="1"/>
  <c r="X4231" i="1"/>
  <c r="Y4231" i="1"/>
  <c r="V4232" i="1"/>
  <c r="W4232" i="1"/>
  <c r="X4232" i="1"/>
  <c r="Y4232" i="1"/>
  <c r="V4233" i="1"/>
  <c r="W4233" i="1"/>
  <c r="X4233" i="1"/>
  <c r="Y4233" i="1"/>
  <c r="V4234" i="1"/>
  <c r="W4234" i="1"/>
  <c r="X4234" i="1"/>
  <c r="Y4234" i="1"/>
  <c r="V4235" i="1"/>
  <c r="W4235" i="1"/>
  <c r="X4235" i="1"/>
  <c r="Y4235" i="1"/>
  <c r="V4236" i="1"/>
  <c r="W4236" i="1"/>
  <c r="X4236" i="1"/>
  <c r="Y4236" i="1"/>
  <c r="V4237" i="1"/>
  <c r="W4237" i="1"/>
  <c r="X4237" i="1"/>
  <c r="Y4237" i="1"/>
  <c r="V4238" i="1"/>
  <c r="W4238" i="1"/>
  <c r="X4238" i="1"/>
  <c r="Y4238" i="1"/>
  <c r="V4239" i="1"/>
  <c r="W4239" i="1"/>
  <c r="X4239" i="1"/>
  <c r="Y4239" i="1"/>
  <c r="V4240" i="1"/>
  <c r="W4240" i="1"/>
  <c r="X4240" i="1"/>
  <c r="Y4240" i="1"/>
  <c r="V4241" i="1"/>
  <c r="W4241" i="1"/>
  <c r="X4241" i="1"/>
  <c r="Y4241" i="1"/>
  <c r="V4242" i="1"/>
  <c r="W4242" i="1"/>
  <c r="X4242" i="1"/>
  <c r="Y4242" i="1"/>
  <c r="V4243" i="1"/>
  <c r="W4243" i="1"/>
  <c r="X4243" i="1"/>
  <c r="Y4243" i="1"/>
  <c r="V4244" i="1"/>
  <c r="W4244" i="1"/>
  <c r="X4244" i="1"/>
  <c r="Y4244" i="1"/>
  <c r="V4245" i="1"/>
  <c r="W4245" i="1"/>
  <c r="X4245" i="1"/>
  <c r="Y4245" i="1"/>
  <c r="V4246" i="1"/>
  <c r="W4246" i="1"/>
  <c r="X4246" i="1"/>
  <c r="Y4246" i="1"/>
  <c r="V4247" i="1"/>
  <c r="W4247" i="1"/>
  <c r="X4247" i="1"/>
  <c r="Y4247" i="1"/>
  <c r="V4248" i="1"/>
  <c r="W4248" i="1"/>
  <c r="X4248" i="1"/>
  <c r="Y4248" i="1"/>
  <c r="V4249" i="1"/>
  <c r="W4249" i="1"/>
  <c r="X4249" i="1"/>
  <c r="Y4249" i="1"/>
  <c r="V4250" i="1"/>
  <c r="W4250" i="1"/>
  <c r="X4250" i="1"/>
  <c r="Y4250" i="1"/>
  <c r="V4251" i="1"/>
  <c r="W4251" i="1"/>
  <c r="X4251" i="1"/>
  <c r="Y4251" i="1"/>
  <c r="V4252" i="1"/>
  <c r="W4252" i="1"/>
  <c r="X4252" i="1"/>
  <c r="Y4252" i="1"/>
  <c r="V4253" i="1"/>
  <c r="W4253" i="1"/>
  <c r="X4253" i="1"/>
  <c r="Y4253" i="1"/>
  <c r="V4254" i="1"/>
  <c r="W4254" i="1"/>
  <c r="X4254" i="1"/>
  <c r="Y4254" i="1"/>
  <c r="V4255" i="1"/>
  <c r="W4255" i="1"/>
  <c r="X4255" i="1"/>
  <c r="Y4255" i="1"/>
  <c r="V4256" i="1"/>
  <c r="W4256" i="1"/>
  <c r="X4256" i="1"/>
  <c r="Y4256" i="1"/>
  <c r="V4257" i="1"/>
  <c r="W4257" i="1"/>
  <c r="X4257" i="1"/>
  <c r="Y4257" i="1"/>
  <c r="V4258" i="1"/>
  <c r="W4258" i="1"/>
  <c r="X4258" i="1"/>
  <c r="Y4258" i="1"/>
  <c r="V4259" i="1"/>
  <c r="W4259" i="1"/>
  <c r="X4259" i="1"/>
  <c r="Y4259" i="1"/>
  <c r="V4260" i="1"/>
  <c r="W4260" i="1"/>
  <c r="X4260" i="1"/>
  <c r="Y4260" i="1"/>
  <c r="V4261" i="1"/>
  <c r="W4261" i="1"/>
  <c r="X4261" i="1"/>
  <c r="Y4261" i="1"/>
  <c r="V4262" i="1"/>
  <c r="W4262" i="1"/>
  <c r="X4262" i="1"/>
  <c r="Y4262" i="1"/>
  <c r="V4263" i="1"/>
  <c r="W4263" i="1"/>
  <c r="X4263" i="1"/>
  <c r="Y4263" i="1"/>
  <c r="V4264" i="1"/>
  <c r="W4264" i="1"/>
  <c r="X4264" i="1"/>
  <c r="Y4264" i="1"/>
  <c r="V4265" i="1"/>
  <c r="W4265" i="1"/>
  <c r="X4265" i="1"/>
  <c r="Y4265" i="1"/>
  <c r="V4266" i="1"/>
  <c r="W4266" i="1"/>
  <c r="X4266" i="1"/>
  <c r="Y4266" i="1"/>
  <c r="V4267" i="1"/>
  <c r="W4267" i="1"/>
  <c r="X4267" i="1"/>
  <c r="Y4267" i="1"/>
  <c r="V4268" i="1"/>
  <c r="W4268" i="1"/>
  <c r="X4268" i="1"/>
  <c r="Y4268" i="1"/>
  <c r="V4269" i="1"/>
  <c r="W4269" i="1"/>
  <c r="X4269" i="1"/>
  <c r="Y4269" i="1"/>
  <c r="V4270" i="1"/>
  <c r="W4270" i="1"/>
  <c r="X4270" i="1"/>
  <c r="Y4270" i="1"/>
  <c r="V4271" i="1"/>
  <c r="W4271" i="1"/>
  <c r="X4271" i="1"/>
  <c r="Y4271" i="1"/>
  <c r="V4272" i="1"/>
  <c r="W4272" i="1"/>
  <c r="X4272" i="1"/>
  <c r="Y4272" i="1"/>
  <c r="V4273" i="1"/>
  <c r="W4273" i="1"/>
  <c r="X4273" i="1"/>
  <c r="Y4273" i="1"/>
  <c r="V4274" i="1"/>
  <c r="W4274" i="1"/>
  <c r="X4274" i="1"/>
  <c r="Y4274" i="1"/>
  <c r="V4275" i="1"/>
  <c r="W4275" i="1"/>
  <c r="X4275" i="1"/>
  <c r="Y4275" i="1"/>
  <c r="V4276" i="1"/>
  <c r="W4276" i="1"/>
  <c r="X4276" i="1"/>
  <c r="Y4276" i="1"/>
  <c r="V4277" i="1"/>
  <c r="W4277" i="1"/>
  <c r="X4277" i="1"/>
  <c r="Y4277" i="1"/>
  <c r="V4278" i="1"/>
  <c r="W4278" i="1"/>
  <c r="X4278" i="1"/>
  <c r="Y4278" i="1"/>
  <c r="V4279" i="1"/>
  <c r="W4279" i="1"/>
  <c r="X4279" i="1"/>
  <c r="Y4279" i="1"/>
  <c r="V4280" i="1"/>
  <c r="W4280" i="1"/>
  <c r="X4280" i="1"/>
  <c r="Y4280" i="1"/>
  <c r="V4281" i="1"/>
  <c r="W4281" i="1"/>
  <c r="X4281" i="1"/>
  <c r="Y4281" i="1"/>
  <c r="V4282" i="1"/>
  <c r="W4282" i="1"/>
  <c r="X4282" i="1"/>
  <c r="Y4282" i="1"/>
  <c r="V4283" i="1"/>
  <c r="W4283" i="1"/>
  <c r="X4283" i="1"/>
  <c r="Y4283" i="1"/>
  <c r="V4284" i="1"/>
  <c r="W4284" i="1"/>
  <c r="X4284" i="1"/>
  <c r="Y4284" i="1"/>
  <c r="V4285" i="1"/>
  <c r="W4285" i="1"/>
  <c r="X4285" i="1"/>
  <c r="Y4285" i="1"/>
  <c r="V4286" i="1"/>
  <c r="W4286" i="1"/>
  <c r="X4286" i="1"/>
  <c r="Y4286" i="1"/>
  <c r="V4287" i="1"/>
  <c r="W4287" i="1"/>
  <c r="X4287" i="1"/>
  <c r="Y4287" i="1"/>
  <c r="V4288" i="1"/>
  <c r="W4288" i="1"/>
  <c r="X4288" i="1"/>
  <c r="Y4288" i="1"/>
  <c r="V4289" i="1"/>
  <c r="W4289" i="1"/>
  <c r="X4289" i="1"/>
  <c r="Y4289" i="1"/>
  <c r="V4290" i="1"/>
  <c r="W4290" i="1"/>
  <c r="X4290" i="1"/>
  <c r="Y4290" i="1"/>
  <c r="V4291" i="1"/>
  <c r="W4291" i="1"/>
  <c r="X4291" i="1"/>
  <c r="Y4291" i="1"/>
  <c r="V4292" i="1"/>
  <c r="W4292" i="1"/>
  <c r="X4292" i="1"/>
  <c r="Y4292" i="1"/>
  <c r="V4293" i="1"/>
  <c r="W4293" i="1"/>
  <c r="X4293" i="1"/>
  <c r="Y4293" i="1"/>
  <c r="V4294" i="1"/>
  <c r="W4294" i="1"/>
  <c r="X4294" i="1"/>
  <c r="Y4294" i="1"/>
  <c r="V4295" i="1"/>
  <c r="W4295" i="1"/>
  <c r="X4295" i="1"/>
  <c r="Y4295" i="1"/>
  <c r="V4296" i="1"/>
  <c r="W4296" i="1"/>
  <c r="X4296" i="1"/>
  <c r="Y4296" i="1"/>
  <c r="V4297" i="1"/>
  <c r="W4297" i="1"/>
  <c r="X4297" i="1"/>
  <c r="Y4297" i="1"/>
  <c r="V4298" i="1"/>
  <c r="W4298" i="1"/>
  <c r="X4298" i="1"/>
  <c r="Y4298" i="1"/>
  <c r="V4299" i="1"/>
  <c r="W4299" i="1"/>
  <c r="X4299" i="1"/>
  <c r="Y4299" i="1"/>
  <c r="V4300" i="1"/>
  <c r="W4300" i="1"/>
  <c r="X4300" i="1"/>
  <c r="Y4300" i="1"/>
  <c r="V4301" i="1"/>
  <c r="W4301" i="1"/>
  <c r="X4301" i="1"/>
  <c r="Y4301" i="1"/>
  <c r="V4302" i="1"/>
  <c r="W4302" i="1"/>
  <c r="X4302" i="1"/>
  <c r="Y4302" i="1"/>
  <c r="V4303" i="1"/>
  <c r="W4303" i="1"/>
  <c r="X4303" i="1"/>
  <c r="Y4303" i="1"/>
  <c r="V4304" i="1"/>
  <c r="W4304" i="1"/>
  <c r="X4304" i="1"/>
  <c r="Y4304" i="1"/>
  <c r="V4305" i="1"/>
  <c r="W4305" i="1"/>
  <c r="X4305" i="1"/>
  <c r="Y4305" i="1"/>
  <c r="V4306" i="1"/>
  <c r="W4306" i="1"/>
  <c r="X4306" i="1"/>
  <c r="Y4306" i="1"/>
  <c r="V4307" i="1"/>
  <c r="W4307" i="1"/>
  <c r="X4307" i="1"/>
  <c r="Y4307" i="1"/>
  <c r="V4308" i="1"/>
  <c r="W4308" i="1"/>
  <c r="X4308" i="1"/>
  <c r="Y4308" i="1"/>
  <c r="V4309" i="1"/>
  <c r="W4309" i="1"/>
  <c r="X4309" i="1"/>
  <c r="Y4309" i="1"/>
  <c r="V4310" i="1"/>
  <c r="W4310" i="1"/>
  <c r="X4310" i="1"/>
  <c r="Y4310" i="1"/>
  <c r="V4311" i="1"/>
  <c r="W4311" i="1"/>
  <c r="X4311" i="1"/>
  <c r="Y4311" i="1"/>
  <c r="V4312" i="1"/>
  <c r="W4312" i="1"/>
  <c r="X4312" i="1"/>
  <c r="Y4312" i="1"/>
  <c r="V4313" i="1"/>
  <c r="W4313" i="1"/>
  <c r="X4313" i="1"/>
  <c r="Y4313" i="1"/>
  <c r="V4314" i="1"/>
  <c r="W4314" i="1"/>
  <c r="X4314" i="1"/>
  <c r="Y4314" i="1"/>
  <c r="V4315" i="1"/>
  <c r="W4315" i="1"/>
  <c r="X4315" i="1"/>
  <c r="Y4315" i="1"/>
  <c r="V4316" i="1"/>
  <c r="W4316" i="1"/>
  <c r="X4316" i="1"/>
  <c r="Y4316" i="1"/>
  <c r="V4317" i="1"/>
  <c r="W4317" i="1"/>
  <c r="X4317" i="1"/>
  <c r="Y4317" i="1"/>
  <c r="V4318" i="1"/>
  <c r="W4318" i="1"/>
  <c r="X4318" i="1"/>
  <c r="Y4318" i="1"/>
  <c r="V4319" i="1"/>
  <c r="W4319" i="1"/>
  <c r="X4319" i="1"/>
  <c r="Y4319" i="1"/>
  <c r="V4320" i="1"/>
  <c r="W4320" i="1"/>
  <c r="X4320" i="1"/>
  <c r="Y4320" i="1"/>
  <c r="V4321" i="1"/>
  <c r="W4321" i="1"/>
  <c r="X4321" i="1"/>
  <c r="Y4321" i="1"/>
  <c r="V4322" i="1"/>
  <c r="W4322" i="1"/>
  <c r="X4322" i="1"/>
  <c r="Y4322" i="1"/>
  <c r="V4323" i="1"/>
  <c r="W4323" i="1"/>
  <c r="X4323" i="1"/>
  <c r="Y4323" i="1"/>
  <c r="V4324" i="1"/>
  <c r="W4324" i="1"/>
  <c r="X4324" i="1"/>
  <c r="Y4324" i="1"/>
  <c r="V4325" i="1"/>
  <c r="W4325" i="1"/>
  <c r="X4325" i="1"/>
  <c r="Y4325" i="1"/>
  <c r="V4326" i="1"/>
  <c r="W4326" i="1"/>
  <c r="X4326" i="1"/>
  <c r="Y4326" i="1"/>
  <c r="V4327" i="1"/>
  <c r="W4327" i="1"/>
  <c r="X4327" i="1"/>
  <c r="Y4327" i="1"/>
  <c r="V4328" i="1"/>
  <c r="W4328" i="1"/>
  <c r="X4328" i="1"/>
  <c r="Y4328" i="1"/>
  <c r="V4329" i="1"/>
  <c r="W4329" i="1"/>
  <c r="X4329" i="1"/>
  <c r="Y4329" i="1"/>
  <c r="V4330" i="1"/>
  <c r="W4330" i="1"/>
  <c r="X4330" i="1"/>
  <c r="Y4330" i="1"/>
  <c r="V4331" i="1"/>
  <c r="W4331" i="1"/>
  <c r="X4331" i="1"/>
  <c r="Y4331" i="1"/>
  <c r="V4332" i="1"/>
  <c r="W4332" i="1"/>
  <c r="X4332" i="1"/>
  <c r="Y4332" i="1"/>
  <c r="V4333" i="1"/>
  <c r="W4333" i="1"/>
  <c r="X4333" i="1"/>
  <c r="Y4333" i="1"/>
  <c r="V4334" i="1"/>
  <c r="W4334" i="1"/>
  <c r="X4334" i="1"/>
  <c r="Y4334" i="1"/>
  <c r="V4335" i="1"/>
  <c r="W4335" i="1"/>
  <c r="X4335" i="1"/>
  <c r="Y4335" i="1"/>
  <c r="V4336" i="1"/>
  <c r="W4336" i="1"/>
  <c r="X4336" i="1"/>
  <c r="Y4336" i="1"/>
  <c r="V4337" i="1"/>
  <c r="W4337" i="1"/>
  <c r="X4337" i="1"/>
  <c r="Y4337" i="1"/>
  <c r="V4338" i="1"/>
  <c r="W4338" i="1"/>
  <c r="X4338" i="1"/>
  <c r="Y4338" i="1"/>
  <c r="V4339" i="1"/>
  <c r="W4339" i="1"/>
  <c r="X4339" i="1"/>
  <c r="Y4339" i="1"/>
  <c r="V4340" i="1"/>
  <c r="W4340" i="1"/>
  <c r="X4340" i="1"/>
  <c r="Y4340" i="1"/>
  <c r="V4341" i="1"/>
  <c r="W4341" i="1"/>
  <c r="X4341" i="1"/>
  <c r="Y4341" i="1"/>
  <c r="V4342" i="1"/>
  <c r="W4342" i="1"/>
  <c r="X4342" i="1"/>
  <c r="Y4342" i="1"/>
  <c r="V4343" i="1"/>
  <c r="W4343" i="1"/>
  <c r="X4343" i="1"/>
  <c r="Y4343" i="1"/>
  <c r="V4344" i="1"/>
  <c r="W4344" i="1"/>
  <c r="X4344" i="1"/>
  <c r="Y4344" i="1"/>
  <c r="V4345" i="1"/>
  <c r="W4345" i="1"/>
  <c r="X4345" i="1"/>
  <c r="Y4345" i="1"/>
  <c r="V4346" i="1"/>
  <c r="W4346" i="1"/>
  <c r="X4346" i="1"/>
  <c r="Y4346" i="1"/>
  <c r="V4347" i="1"/>
  <c r="W4347" i="1"/>
  <c r="X4347" i="1"/>
  <c r="Y4347" i="1"/>
  <c r="V4348" i="1"/>
  <c r="W4348" i="1"/>
  <c r="X4348" i="1"/>
  <c r="Y4348" i="1"/>
  <c r="V4349" i="1"/>
  <c r="W4349" i="1"/>
  <c r="X4349" i="1"/>
  <c r="Y4349" i="1"/>
  <c r="V4350" i="1"/>
  <c r="W4350" i="1"/>
  <c r="X4350" i="1"/>
  <c r="Y4350" i="1"/>
  <c r="V4351" i="1"/>
  <c r="W4351" i="1"/>
  <c r="X4351" i="1"/>
  <c r="Y4351" i="1"/>
  <c r="V4352" i="1"/>
  <c r="W4352" i="1"/>
  <c r="X4352" i="1"/>
  <c r="Y4352" i="1"/>
  <c r="V4353" i="1"/>
  <c r="W4353" i="1"/>
  <c r="X4353" i="1"/>
  <c r="Y4353" i="1"/>
  <c r="V4354" i="1"/>
  <c r="W4354" i="1"/>
  <c r="X4354" i="1"/>
  <c r="Y4354" i="1"/>
  <c r="V4355" i="1"/>
  <c r="W4355" i="1"/>
  <c r="X4355" i="1"/>
  <c r="Y4355" i="1"/>
  <c r="V4356" i="1"/>
  <c r="W4356" i="1"/>
  <c r="X4356" i="1"/>
  <c r="Y4356" i="1"/>
  <c r="V4357" i="1"/>
  <c r="W4357" i="1"/>
  <c r="X4357" i="1"/>
  <c r="Y4357" i="1"/>
  <c r="V4358" i="1"/>
  <c r="W4358" i="1"/>
  <c r="X4358" i="1"/>
  <c r="Y4358" i="1"/>
  <c r="V4359" i="1"/>
  <c r="W4359" i="1"/>
  <c r="X4359" i="1"/>
  <c r="Y4359" i="1"/>
  <c r="V4360" i="1"/>
  <c r="W4360" i="1"/>
  <c r="X4360" i="1"/>
  <c r="Y4360" i="1"/>
  <c r="V4361" i="1"/>
  <c r="W4361" i="1"/>
  <c r="X4361" i="1"/>
  <c r="Y4361" i="1"/>
  <c r="V4362" i="1"/>
  <c r="W4362" i="1"/>
  <c r="X4362" i="1"/>
  <c r="Y4362" i="1"/>
  <c r="V4363" i="1"/>
  <c r="W4363" i="1"/>
  <c r="X4363" i="1"/>
  <c r="Y4363" i="1"/>
  <c r="V4364" i="1"/>
  <c r="W4364" i="1"/>
  <c r="X4364" i="1"/>
  <c r="Y4364" i="1"/>
  <c r="V4365" i="1"/>
  <c r="W4365" i="1"/>
  <c r="X4365" i="1"/>
  <c r="Y4365" i="1"/>
  <c r="V4366" i="1"/>
  <c r="W4366" i="1"/>
  <c r="X4366" i="1"/>
  <c r="Y4366" i="1"/>
  <c r="V4367" i="1"/>
  <c r="W4367" i="1"/>
  <c r="X4367" i="1"/>
  <c r="Y4367" i="1"/>
  <c r="V4368" i="1"/>
  <c r="W4368" i="1"/>
  <c r="X4368" i="1"/>
  <c r="Y4368" i="1"/>
  <c r="V4369" i="1"/>
  <c r="W4369" i="1"/>
  <c r="X4369" i="1"/>
  <c r="Y4369" i="1"/>
  <c r="V4370" i="1"/>
  <c r="W4370" i="1"/>
  <c r="X4370" i="1"/>
  <c r="Y4370" i="1"/>
  <c r="V4371" i="1"/>
  <c r="W4371" i="1"/>
  <c r="X4371" i="1"/>
  <c r="Y4371" i="1"/>
  <c r="V4372" i="1"/>
  <c r="W4372" i="1"/>
  <c r="X4372" i="1"/>
  <c r="Y4372" i="1"/>
  <c r="V4373" i="1"/>
  <c r="W4373" i="1"/>
  <c r="X4373" i="1"/>
  <c r="Y4373" i="1"/>
  <c r="V4374" i="1"/>
  <c r="W4374" i="1"/>
  <c r="X4374" i="1"/>
  <c r="Y4374" i="1"/>
  <c r="V4375" i="1"/>
  <c r="W4375" i="1"/>
  <c r="X4375" i="1"/>
  <c r="Y4375" i="1"/>
  <c r="V4376" i="1"/>
  <c r="W4376" i="1"/>
  <c r="X4376" i="1"/>
  <c r="Y4376" i="1"/>
  <c r="V4377" i="1"/>
  <c r="W4377" i="1"/>
  <c r="X4377" i="1"/>
  <c r="Y4377" i="1"/>
  <c r="V4378" i="1"/>
  <c r="W4378" i="1"/>
  <c r="X4378" i="1"/>
  <c r="Y4378" i="1"/>
  <c r="V4379" i="1"/>
  <c r="W4379" i="1"/>
  <c r="X4379" i="1"/>
  <c r="Y4379" i="1"/>
  <c r="V4380" i="1"/>
  <c r="W4380" i="1"/>
  <c r="X4380" i="1"/>
  <c r="Y4380" i="1"/>
  <c r="V4381" i="1"/>
  <c r="W4381" i="1"/>
  <c r="X4381" i="1"/>
  <c r="Y4381" i="1"/>
  <c r="V4382" i="1"/>
  <c r="W4382" i="1"/>
  <c r="X4382" i="1"/>
  <c r="Y4382" i="1"/>
  <c r="V4383" i="1"/>
  <c r="W4383" i="1"/>
  <c r="X4383" i="1"/>
  <c r="Y4383" i="1"/>
  <c r="V4384" i="1"/>
  <c r="W4384" i="1"/>
  <c r="X4384" i="1"/>
  <c r="Y4384" i="1"/>
  <c r="V4385" i="1"/>
  <c r="W4385" i="1"/>
  <c r="X4385" i="1"/>
  <c r="Y4385" i="1"/>
  <c r="V4386" i="1"/>
  <c r="W4386" i="1"/>
  <c r="X4386" i="1"/>
  <c r="Y4386" i="1"/>
  <c r="V4387" i="1"/>
  <c r="W4387" i="1"/>
  <c r="X4387" i="1"/>
  <c r="Y4387" i="1"/>
  <c r="V4388" i="1"/>
  <c r="W4388" i="1"/>
  <c r="X4388" i="1"/>
  <c r="Y4388" i="1"/>
  <c r="V4389" i="1"/>
  <c r="W4389" i="1"/>
  <c r="X4389" i="1"/>
  <c r="Y4389" i="1"/>
  <c r="V4390" i="1"/>
  <c r="W4390" i="1"/>
  <c r="X4390" i="1"/>
  <c r="Y4390" i="1"/>
  <c r="V4391" i="1"/>
  <c r="W4391" i="1"/>
  <c r="X4391" i="1"/>
  <c r="Y4391" i="1"/>
  <c r="V4392" i="1"/>
  <c r="W4392" i="1"/>
  <c r="X4392" i="1"/>
  <c r="Y4392" i="1"/>
  <c r="V4393" i="1"/>
  <c r="W4393" i="1"/>
  <c r="X4393" i="1"/>
  <c r="Y4393" i="1"/>
  <c r="V4394" i="1"/>
  <c r="W4394" i="1"/>
  <c r="X4394" i="1"/>
  <c r="Y4394" i="1"/>
  <c r="V4395" i="1"/>
  <c r="W4395" i="1"/>
  <c r="X4395" i="1"/>
  <c r="Y4395" i="1"/>
  <c r="V4396" i="1"/>
  <c r="W4396" i="1"/>
  <c r="X4396" i="1"/>
  <c r="Y4396" i="1"/>
  <c r="V4397" i="1"/>
  <c r="W4397" i="1"/>
  <c r="X4397" i="1"/>
  <c r="Y4397" i="1"/>
  <c r="V4398" i="1"/>
  <c r="W4398" i="1"/>
  <c r="X4398" i="1"/>
  <c r="Y4398" i="1"/>
  <c r="V4399" i="1"/>
  <c r="W4399" i="1"/>
  <c r="X4399" i="1"/>
  <c r="Y4399" i="1"/>
  <c r="V4400" i="1"/>
  <c r="W4400" i="1"/>
  <c r="X4400" i="1"/>
  <c r="Y4400" i="1"/>
  <c r="V4401" i="1"/>
  <c r="W4401" i="1"/>
  <c r="X4401" i="1"/>
  <c r="Y4401" i="1"/>
  <c r="V4402" i="1"/>
  <c r="W4402" i="1"/>
  <c r="X4402" i="1"/>
  <c r="Y4402" i="1"/>
  <c r="V4403" i="1"/>
  <c r="W4403" i="1"/>
  <c r="X4403" i="1"/>
  <c r="Y4403" i="1"/>
  <c r="V4404" i="1"/>
  <c r="W4404" i="1"/>
  <c r="X4404" i="1"/>
  <c r="Y4404" i="1"/>
  <c r="V4405" i="1"/>
  <c r="W4405" i="1"/>
  <c r="X4405" i="1"/>
  <c r="Y4405" i="1"/>
  <c r="V4406" i="1"/>
  <c r="W4406" i="1"/>
  <c r="X4406" i="1"/>
  <c r="Y4406" i="1"/>
  <c r="V4407" i="1"/>
  <c r="W4407" i="1"/>
  <c r="X4407" i="1"/>
  <c r="Y4407" i="1"/>
  <c r="V4408" i="1"/>
  <c r="W4408" i="1"/>
  <c r="X4408" i="1"/>
  <c r="Y4408" i="1"/>
  <c r="V4409" i="1"/>
  <c r="W4409" i="1"/>
  <c r="X4409" i="1"/>
  <c r="Y4409" i="1"/>
  <c r="V4410" i="1"/>
  <c r="W4410" i="1"/>
  <c r="X4410" i="1"/>
  <c r="Y4410" i="1"/>
  <c r="V4411" i="1"/>
  <c r="W4411" i="1"/>
  <c r="X4411" i="1"/>
  <c r="Y4411" i="1"/>
  <c r="V4412" i="1"/>
  <c r="W4412" i="1"/>
  <c r="X4412" i="1"/>
  <c r="Y4412" i="1"/>
  <c r="V4413" i="1"/>
  <c r="W4413" i="1"/>
  <c r="X4413" i="1"/>
  <c r="Y4413" i="1"/>
  <c r="V4414" i="1"/>
  <c r="W4414" i="1"/>
  <c r="X4414" i="1"/>
  <c r="Y4414" i="1"/>
  <c r="V4415" i="1"/>
  <c r="W4415" i="1"/>
  <c r="X4415" i="1"/>
  <c r="Y4415" i="1"/>
  <c r="V4416" i="1"/>
  <c r="W4416" i="1"/>
  <c r="X4416" i="1"/>
  <c r="Y4416" i="1"/>
  <c r="V4417" i="1"/>
  <c r="W4417" i="1"/>
  <c r="X4417" i="1"/>
  <c r="Y4417" i="1"/>
  <c r="V4418" i="1"/>
  <c r="W4418" i="1"/>
  <c r="X4418" i="1"/>
  <c r="Y4418" i="1"/>
  <c r="V4419" i="1"/>
  <c r="W4419" i="1"/>
  <c r="X4419" i="1"/>
  <c r="Y4419" i="1"/>
  <c r="V4420" i="1"/>
  <c r="W4420" i="1"/>
  <c r="X4420" i="1"/>
  <c r="Y4420" i="1"/>
  <c r="V4421" i="1"/>
  <c r="W4421" i="1"/>
  <c r="X4421" i="1"/>
  <c r="Y4421" i="1"/>
  <c r="V4422" i="1"/>
  <c r="W4422" i="1"/>
  <c r="X4422" i="1"/>
  <c r="Y4422" i="1"/>
  <c r="V4423" i="1"/>
  <c r="W4423" i="1"/>
  <c r="X4423" i="1"/>
  <c r="Y4423" i="1"/>
  <c r="V4424" i="1"/>
  <c r="W4424" i="1"/>
  <c r="X4424" i="1"/>
  <c r="Y4424" i="1"/>
  <c r="V4425" i="1"/>
  <c r="W4425" i="1"/>
  <c r="X4425" i="1"/>
  <c r="Y4425" i="1"/>
  <c r="V4426" i="1"/>
  <c r="W4426" i="1"/>
  <c r="X4426" i="1"/>
  <c r="Y4426" i="1"/>
  <c r="V4427" i="1"/>
  <c r="W4427" i="1"/>
  <c r="X4427" i="1"/>
  <c r="Y4427" i="1"/>
  <c r="V4428" i="1"/>
  <c r="W4428" i="1"/>
  <c r="X4428" i="1"/>
  <c r="Y4428" i="1"/>
  <c r="V4429" i="1"/>
  <c r="W4429" i="1"/>
  <c r="X4429" i="1"/>
  <c r="Y4429" i="1"/>
  <c r="V4430" i="1"/>
  <c r="W4430" i="1"/>
  <c r="X4430" i="1"/>
  <c r="Y4430" i="1"/>
  <c r="V4431" i="1"/>
  <c r="W4431" i="1"/>
  <c r="X4431" i="1"/>
  <c r="Y4431" i="1"/>
  <c r="V4432" i="1"/>
  <c r="W4432" i="1"/>
  <c r="X4432" i="1"/>
  <c r="Y4432" i="1"/>
  <c r="V4433" i="1"/>
  <c r="W4433" i="1"/>
  <c r="X4433" i="1"/>
  <c r="Y4433" i="1"/>
  <c r="V4434" i="1"/>
  <c r="W4434" i="1"/>
  <c r="X4434" i="1"/>
  <c r="Y4434" i="1"/>
  <c r="V4435" i="1"/>
  <c r="W4435" i="1"/>
  <c r="X4435" i="1"/>
  <c r="Y4435" i="1"/>
  <c r="V4436" i="1"/>
  <c r="W4436" i="1"/>
  <c r="X4436" i="1"/>
  <c r="Y4436" i="1"/>
  <c r="V4437" i="1"/>
  <c r="W4437" i="1"/>
  <c r="X4437" i="1"/>
  <c r="Y4437" i="1"/>
  <c r="V4438" i="1"/>
  <c r="W4438" i="1"/>
  <c r="X4438" i="1"/>
  <c r="Y4438" i="1"/>
  <c r="V4439" i="1"/>
  <c r="W4439" i="1"/>
  <c r="X4439" i="1"/>
  <c r="Y4439" i="1"/>
  <c r="V4440" i="1"/>
  <c r="W4440" i="1"/>
  <c r="X4440" i="1"/>
  <c r="Y4440" i="1"/>
  <c r="V4441" i="1"/>
  <c r="W4441" i="1"/>
  <c r="X4441" i="1"/>
  <c r="Y4441" i="1"/>
  <c r="V4442" i="1"/>
  <c r="W4442" i="1"/>
  <c r="X4442" i="1"/>
  <c r="Y4442" i="1"/>
  <c r="V4443" i="1"/>
  <c r="W4443" i="1"/>
  <c r="X4443" i="1"/>
  <c r="Y4443" i="1"/>
  <c r="V4444" i="1"/>
  <c r="W4444" i="1"/>
  <c r="X4444" i="1"/>
  <c r="Y4444" i="1"/>
  <c r="V4445" i="1"/>
  <c r="W4445" i="1"/>
  <c r="X4445" i="1"/>
  <c r="Y4445" i="1"/>
  <c r="V4446" i="1"/>
  <c r="W4446" i="1"/>
  <c r="X4446" i="1"/>
  <c r="Y4446" i="1"/>
  <c r="V4447" i="1"/>
  <c r="W4447" i="1"/>
  <c r="X4447" i="1"/>
  <c r="Y4447" i="1"/>
  <c r="V4448" i="1"/>
  <c r="W4448" i="1"/>
  <c r="X4448" i="1"/>
  <c r="Y4448" i="1"/>
  <c r="V4449" i="1"/>
  <c r="W4449" i="1"/>
  <c r="X4449" i="1"/>
  <c r="Y4449" i="1"/>
  <c r="V4450" i="1"/>
  <c r="W4450" i="1"/>
  <c r="X4450" i="1"/>
  <c r="Y4450" i="1"/>
  <c r="V4451" i="1"/>
  <c r="W4451" i="1"/>
  <c r="X4451" i="1"/>
  <c r="Y4451" i="1"/>
  <c r="V4452" i="1"/>
  <c r="W4452" i="1"/>
  <c r="X4452" i="1"/>
  <c r="Y4452" i="1"/>
  <c r="V4453" i="1"/>
  <c r="W4453" i="1"/>
  <c r="X4453" i="1"/>
  <c r="Y4453" i="1"/>
  <c r="V4454" i="1"/>
  <c r="W4454" i="1"/>
  <c r="X4454" i="1"/>
  <c r="Y4454" i="1"/>
  <c r="V4455" i="1"/>
  <c r="W4455" i="1"/>
  <c r="X4455" i="1"/>
  <c r="Y4455" i="1"/>
  <c r="V4456" i="1"/>
  <c r="W4456" i="1"/>
  <c r="X4456" i="1"/>
  <c r="Y4456" i="1"/>
  <c r="V4457" i="1"/>
  <c r="W4457" i="1"/>
  <c r="X4457" i="1"/>
  <c r="Y4457" i="1"/>
  <c r="V4458" i="1"/>
  <c r="W4458" i="1"/>
  <c r="X4458" i="1"/>
  <c r="Y4458" i="1"/>
  <c r="V4459" i="1"/>
  <c r="W4459" i="1"/>
  <c r="X4459" i="1"/>
  <c r="Y4459" i="1"/>
  <c r="V4460" i="1"/>
  <c r="W4460" i="1"/>
  <c r="X4460" i="1"/>
  <c r="Y4460" i="1"/>
  <c r="V4461" i="1"/>
  <c r="W4461" i="1"/>
  <c r="X4461" i="1"/>
  <c r="Y4461" i="1"/>
  <c r="V4462" i="1"/>
  <c r="W4462" i="1"/>
  <c r="X4462" i="1"/>
  <c r="Y4462" i="1"/>
  <c r="V4463" i="1"/>
  <c r="W4463" i="1"/>
  <c r="X4463" i="1"/>
  <c r="Y4463" i="1"/>
  <c r="V4464" i="1"/>
  <c r="W4464" i="1"/>
  <c r="X4464" i="1"/>
  <c r="Y4464" i="1"/>
  <c r="V4465" i="1"/>
  <c r="W4465" i="1"/>
  <c r="X4465" i="1"/>
  <c r="Y4465" i="1"/>
  <c r="V4466" i="1"/>
  <c r="W4466" i="1"/>
  <c r="X4466" i="1"/>
  <c r="Y4466" i="1"/>
  <c r="V4467" i="1"/>
  <c r="W4467" i="1"/>
  <c r="X4467" i="1"/>
  <c r="Y4467" i="1"/>
  <c r="V4468" i="1"/>
  <c r="W4468" i="1"/>
  <c r="X4468" i="1"/>
  <c r="Y4468" i="1"/>
  <c r="V4469" i="1"/>
  <c r="W4469" i="1"/>
  <c r="X4469" i="1"/>
  <c r="Y4469" i="1"/>
  <c r="V4470" i="1"/>
  <c r="W4470" i="1"/>
  <c r="X4470" i="1"/>
  <c r="Y4470" i="1"/>
  <c r="V4471" i="1"/>
  <c r="W4471" i="1"/>
  <c r="X4471" i="1"/>
  <c r="Y4471" i="1"/>
  <c r="V4472" i="1"/>
  <c r="W4472" i="1"/>
  <c r="X4472" i="1"/>
  <c r="Y4472" i="1"/>
  <c r="V4473" i="1"/>
  <c r="W4473" i="1"/>
  <c r="X4473" i="1"/>
  <c r="Y4473" i="1"/>
  <c r="V4474" i="1"/>
  <c r="W4474" i="1"/>
  <c r="X4474" i="1"/>
  <c r="Y4474" i="1"/>
  <c r="V4475" i="1"/>
  <c r="W4475" i="1"/>
  <c r="X4475" i="1"/>
  <c r="Y4475" i="1"/>
  <c r="V4476" i="1"/>
  <c r="W4476" i="1"/>
  <c r="X4476" i="1"/>
  <c r="Y4476" i="1"/>
  <c r="V4477" i="1"/>
  <c r="W4477" i="1"/>
  <c r="X4477" i="1"/>
  <c r="Y4477" i="1"/>
  <c r="V4478" i="1"/>
  <c r="W4478" i="1"/>
  <c r="X4478" i="1"/>
  <c r="Y4478" i="1"/>
  <c r="V4479" i="1"/>
  <c r="W4479" i="1"/>
  <c r="X4479" i="1"/>
  <c r="Y4479" i="1"/>
  <c r="V4480" i="1"/>
  <c r="W4480" i="1"/>
  <c r="X4480" i="1"/>
  <c r="Y4480" i="1"/>
  <c r="V4481" i="1"/>
  <c r="W4481" i="1"/>
  <c r="X4481" i="1"/>
  <c r="Y4481" i="1"/>
  <c r="V4482" i="1"/>
  <c r="W4482" i="1"/>
  <c r="X4482" i="1"/>
  <c r="Y4482" i="1"/>
  <c r="V4483" i="1"/>
  <c r="W4483" i="1"/>
  <c r="X4483" i="1"/>
  <c r="Y4483" i="1"/>
  <c r="V4484" i="1"/>
  <c r="W4484" i="1"/>
  <c r="X4484" i="1"/>
  <c r="Y4484" i="1"/>
  <c r="V4485" i="1"/>
  <c r="W4485" i="1"/>
  <c r="X4485" i="1"/>
  <c r="Y4485" i="1"/>
  <c r="V4486" i="1"/>
  <c r="W4486" i="1"/>
  <c r="X4486" i="1"/>
  <c r="Y4486" i="1"/>
  <c r="V4487" i="1"/>
  <c r="W4487" i="1"/>
  <c r="X4487" i="1"/>
  <c r="Y4487" i="1"/>
  <c r="V4488" i="1"/>
  <c r="W4488" i="1"/>
  <c r="X4488" i="1"/>
  <c r="Y4488" i="1"/>
  <c r="V4489" i="1"/>
  <c r="W4489" i="1"/>
  <c r="X4489" i="1"/>
  <c r="Y4489" i="1"/>
  <c r="V4490" i="1"/>
  <c r="W4490" i="1"/>
  <c r="X4490" i="1"/>
  <c r="Y4490" i="1"/>
  <c r="V4491" i="1"/>
  <c r="W4491" i="1"/>
  <c r="X4491" i="1"/>
  <c r="Y4491" i="1"/>
  <c r="V4492" i="1"/>
  <c r="W4492" i="1"/>
  <c r="X4492" i="1"/>
  <c r="Y4492" i="1"/>
  <c r="V4493" i="1"/>
  <c r="W4493" i="1"/>
  <c r="X4493" i="1"/>
  <c r="Y4493" i="1"/>
  <c r="V4494" i="1"/>
  <c r="W4494" i="1"/>
  <c r="X4494" i="1"/>
  <c r="Y4494" i="1"/>
  <c r="V4495" i="1"/>
  <c r="W4495" i="1"/>
  <c r="X4495" i="1"/>
  <c r="Y4495" i="1"/>
  <c r="V4496" i="1"/>
  <c r="W4496" i="1"/>
  <c r="X4496" i="1"/>
  <c r="Y4496" i="1"/>
  <c r="V4497" i="1"/>
  <c r="W4497" i="1"/>
  <c r="X4497" i="1"/>
  <c r="Y4497" i="1"/>
  <c r="V4498" i="1"/>
  <c r="W4498" i="1"/>
  <c r="X4498" i="1"/>
  <c r="Y4498" i="1"/>
  <c r="V4499" i="1"/>
  <c r="W4499" i="1"/>
  <c r="X4499" i="1"/>
  <c r="Y4499" i="1"/>
  <c r="V4500" i="1"/>
  <c r="W4500" i="1"/>
  <c r="X4500" i="1"/>
  <c r="Y4500" i="1"/>
  <c r="V4501" i="1"/>
  <c r="W4501" i="1"/>
  <c r="X4501" i="1"/>
  <c r="Y4501" i="1"/>
  <c r="V4502" i="1"/>
  <c r="W4502" i="1"/>
  <c r="X4502" i="1"/>
  <c r="Y4502" i="1"/>
  <c r="V4503" i="1"/>
  <c r="W4503" i="1"/>
  <c r="X4503" i="1"/>
  <c r="Y4503" i="1"/>
  <c r="V4504" i="1"/>
  <c r="W4504" i="1"/>
  <c r="X4504" i="1"/>
  <c r="Y4504" i="1"/>
  <c r="V4505" i="1"/>
  <c r="W4505" i="1"/>
  <c r="X4505" i="1"/>
  <c r="Y4505" i="1"/>
  <c r="V4506" i="1"/>
  <c r="W4506" i="1"/>
  <c r="X4506" i="1"/>
  <c r="Y4506" i="1"/>
  <c r="V4507" i="1"/>
  <c r="W4507" i="1"/>
  <c r="X4507" i="1"/>
  <c r="Y4507" i="1"/>
  <c r="V4508" i="1"/>
  <c r="W4508" i="1"/>
  <c r="X4508" i="1"/>
  <c r="Y4508" i="1"/>
  <c r="V4509" i="1"/>
  <c r="W4509" i="1"/>
  <c r="X4509" i="1"/>
  <c r="Y4509" i="1"/>
  <c r="V4510" i="1"/>
  <c r="W4510" i="1"/>
  <c r="X4510" i="1"/>
  <c r="Y4510" i="1"/>
  <c r="V4511" i="1"/>
  <c r="W4511" i="1"/>
  <c r="X4511" i="1"/>
  <c r="Y4511" i="1"/>
  <c r="V4512" i="1"/>
  <c r="W4512" i="1"/>
  <c r="X4512" i="1"/>
  <c r="Y4512" i="1"/>
  <c r="V4513" i="1"/>
  <c r="W4513" i="1"/>
  <c r="X4513" i="1"/>
  <c r="Y4513" i="1"/>
  <c r="V4514" i="1"/>
  <c r="W4514" i="1"/>
  <c r="X4514" i="1"/>
  <c r="Y4514" i="1"/>
  <c r="V4515" i="1"/>
  <c r="W4515" i="1"/>
  <c r="X4515" i="1"/>
  <c r="Y4515" i="1"/>
  <c r="V4516" i="1"/>
  <c r="W4516" i="1"/>
  <c r="X4516" i="1"/>
  <c r="Y4516" i="1"/>
  <c r="V4517" i="1"/>
  <c r="W4517" i="1"/>
  <c r="X4517" i="1"/>
  <c r="Y4517" i="1"/>
  <c r="V4518" i="1"/>
  <c r="W4518" i="1"/>
  <c r="X4518" i="1"/>
  <c r="Y4518" i="1"/>
  <c r="V4519" i="1"/>
  <c r="W4519" i="1"/>
  <c r="X4519" i="1"/>
  <c r="Y4519" i="1"/>
  <c r="V4520" i="1"/>
  <c r="W4520" i="1"/>
  <c r="X4520" i="1"/>
  <c r="Y4520" i="1"/>
  <c r="V4521" i="1"/>
  <c r="W4521" i="1"/>
  <c r="X4521" i="1"/>
  <c r="Y4521" i="1"/>
  <c r="V4522" i="1"/>
  <c r="W4522" i="1"/>
  <c r="X4522" i="1"/>
  <c r="Y4522" i="1"/>
  <c r="V4523" i="1"/>
  <c r="W4523" i="1"/>
  <c r="X4523" i="1"/>
  <c r="Y4523" i="1"/>
  <c r="V4524" i="1"/>
  <c r="W4524" i="1"/>
  <c r="X4524" i="1"/>
  <c r="Y4524" i="1"/>
  <c r="V4525" i="1"/>
  <c r="W4525" i="1"/>
  <c r="X4525" i="1"/>
  <c r="Y4525" i="1"/>
  <c r="V4526" i="1"/>
  <c r="W4526" i="1"/>
  <c r="X4526" i="1"/>
  <c r="Y4526" i="1"/>
  <c r="V4527" i="1"/>
  <c r="W4527" i="1"/>
  <c r="X4527" i="1"/>
  <c r="Y4527" i="1"/>
  <c r="V4528" i="1"/>
  <c r="W4528" i="1"/>
  <c r="X4528" i="1"/>
  <c r="Y4528" i="1"/>
  <c r="V4529" i="1"/>
  <c r="W4529" i="1"/>
  <c r="X4529" i="1"/>
  <c r="Y4529" i="1"/>
  <c r="V4530" i="1"/>
  <c r="W4530" i="1"/>
  <c r="X4530" i="1"/>
  <c r="Y4530" i="1"/>
  <c r="V4531" i="1"/>
  <c r="W4531" i="1"/>
  <c r="X4531" i="1"/>
  <c r="Y4531" i="1"/>
  <c r="V4532" i="1"/>
  <c r="W4532" i="1"/>
  <c r="X4532" i="1"/>
  <c r="Y4532" i="1"/>
  <c r="V4533" i="1"/>
  <c r="W4533" i="1"/>
  <c r="X4533" i="1"/>
  <c r="Y4533" i="1"/>
  <c r="V4534" i="1"/>
  <c r="W4534" i="1"/>
  <c r="X4534" i="1"/>
  <c r="Y4534" i="1"/>
  <c r="V4535" i="1"/>
  <c r="W4535" i="1"/>
  <c r="X4535" i="1"/>
  <c r="Y4535" i="1"/>
  <c r="V4536" i="1"/>
  <c r="W4536" i="1"/>
  <c r="X4536" i="1"/>
  <c r="Y4536" i="1"/>
  <c r="V4537" i="1"/>
  <c r="W4537" i="1"/>
  <c r="X4537" i="1"/>
  <c r="Y4537" i="1"/>
  <c r="V4538" i="1"/>
  <c r="W4538" i="1"/>
  <c r="X4538" i="1"/>
  <c r="Y4538" i="1"/>
  <c r="V4539" i="1"/>
  <c r="W4539" i="1"/>
  <c r="X4539" i="1"/>
  <c r="Y4539" i="1"/>
  <c r="V4540" i="1"/>
  <c r="W4540" i="1"/>
  <c r="X4540" i="1"/>
  <c r="Y4540" i="1"/>
  <c r="V4541" i="1"/>
  <c r="W4541" i="1"/>
  <c r="X4541" i="1"/>
  <c r="Y4541" i="1"/>
  <c r="V4542" i="1"/>
  <c r="W4542" i="1"/>
  <c r="X4542" i="1"/>
  <c r="Y4542" i="1"/>
  <c r="V4543" i="1"/>
  <c r="W4543" i="1"/>
  <c r="X4543" i="1"/>
  <c r="Y4543" i="1"/>
  <c r="V4544" i="1"/>
  <c r="W4544" i="1"/>
  <c r="X4544" i="1"/>
  <c r="Y4544" i="1"/>
  <c r="V4545" i="1"/>
  <c r="W4545" i="1"/>
  <c r="X4545" i="1"/>
  <c r="Y4545" i="1"/>
  <c r="V4546" i="1"/>
  <c r="W4546" i="1"/>
  <c r="X4546" i="1"/>
  <c r="Y4546" i="1"/>
  <c r="V4547" i="1"/>
  <c r="W4547" i="1"/>
  <c r="X4547" i="1"/>
  <c r="Y4547" i="1"/>
  <c r="V4548" i="1"/>
  <c r="W4548" i="1"/>
  <c r="X4548" i="1"/>
  <c r="Y4548" i="1"/>
  <c r="V4549" i="1"/>
  <c r="W4549" i="1"/>
  <c r="X4549" i="1"/>
  <c r="Y4549" i="1"/>
  <c r="V4550" i="1"/>
  <c r="W4550" i="1"/>
  <c r="X4550" i="1"/>
  <c r="Y4550" i="1"/>
  <c r="V4551" i="1"/>
  <c r="W4551" i="1"/>
  <c r="X4551" i="1"/>
  <c r="Y4551" i="1"/>
  <c r="V4552" i="1"/>
  <c r="W4552" i="1"/>
  <c r="X4552" i="1"/>
  <c r="Y4552" i="1"/>
  <c r="V4553" i="1"/>
  <c r="W4553" i="1"/>
  <c r="X4553" i="1"/>
  <c r="Y4553" i="1"/>
  <c r="V4554" i="1"/>
  <c r="W4554" i="1"/>
  <c r="X4554" i="1"/>
  <c r="Y4554" i="1"/>
  <c r="V4555" i="1"/>
  <c r="W4555" i="1"/>
  <c r="X4555" i="1"/>
  <c r="Y4555" i="1"/>
  <c r="V4556" i="1"/>
  <c r="W4556" i="1"/>
  <c r="X4556" i="1"/>
  <c r="Y4556" i="1"/>
  <c r="V4557" i="1"/>
  <c r="W4557" i="1"/>
  <c r="X4557" i="1"/>
  <c r="Y4557" i="1"/>
  <c r="V4558" i="1"/>
  <c r="W4558" i="1"/>
  <c r="X4558" i="1"/>
  <c r="Y4558" i="1"/>
  <c r="V4559" i="1"/>
  <c r="W4559" i="1"/>
  <c r="X4559" i="1"/>
  <c r="Y4559" i="1"/>
  <c r="V4560" i="1"/>
  <c r="W4560" i="1"/>
  <c r="X4560" i="1"/>
  <c r="Y4560" i="1"/>
  <c r="V4561" i="1"/>
  <c r="W4561" i="1"/>
  <c r="X4561" i="1"/>
  <c r="Y4561" i="1"/>
  <c r="V4562" i="1"/>
  <c r="W4562" i="1"/>
  <c r="X4562" i="1"/>
  <c r="Y4562" i="1"/>
  <c r="V4563" i="1"/>
  <c r="W4563" i="1"/>
  <c r="X4563" i="1"/>
  <c r="Y4563" i="1"/>
  <c r="V4564" i="1"/>
  <c r="W4564" i="1"/>
  <c r="X4564" i="1"/>
  <c r="Y4564" i="1"/>
  <c r="V4565" i="1"/>
  <c r="W4565" i="1"/>
  <c r="X4565" i="1"/>
  <c r="Y4565" i="1"/>
  <c r="V4566" i="1"/>
  <c r="W4566" i="1"/>
  <c r="X4566" i="1"/>
  <c r="Y4566" i="1"/>
  <c r="V4567" i="1"/>
  <c r="W4567" i="1"/>
  <c r="X4567" i="1"/>
  <c r="Y4567" i="1"/>
  <c r="V4568" i="1"/>
  <c r="W4568" i="1"/>
  <c r="X4568" i="1"/>
  <c r="Y4568" i="1"/>
  <c r="V4569" i="1"/>
  <c r="W4569" i="1"/>
  <c r="X4569" i="1"/>
  <c r="Y4569" i="1"/>
  <c r="V4570" i="1"/>
  <c r="W4570" i="1"/>
  <c r="X4570" i="1"/>
  <c r="Y4570" i="1"/>
  <c r="V4571" i="1"/>
  <c r="W4571" i="1"/>
  <c r="X4571" i="1"/>
  <c r="Y4571" i="1"/>
  <c r="V4572" i="1"/>
  <c r="W4572" i="1"/>
  <c r="X4572" i="1"/>
  <c r="Y4572" i="1"/>
  <c r="V4573" i="1"/>
  <c r="W4573" i="1"/>
  <c r="X4573" i="1"/>
  <c r="Y4573" i="1"/>
  <c r="V4574" i="1"/>
  <c r="W4574" i="1"/>
  <c r="X4574" i="1"/>
  <c r="Y4574" i="1"/>
  <c r="V4575" i="1"/>
  <c r="W4575" i="1"/>
  <c r="X4575" i="1"/>
  <c r="Y4575" i="1"/>
  <c r="V4576" i="1"/>
  <c r="W4576" i="1"/>
  <c r="X4576" i="1"/>
  <c r="Y4576" i="1"/>
  <c r="V4577" i="1"/>
  <c r="W4577" i="1"/>
  <c r="X4577" i="1"/>
  <c r="Y4577" i="1"/>
  <c r="V4578" i="1"/>
  <c r="W4578" i="1"/>
  <c r="X4578" i="1"/>
  <c r="Y4578" i="1"/>
  <c r="V4579" i="1"/>
  <c r="W4579" i="1"/>
  <c r="X4579" i="1"/>
  <c r="Y4579" i="1"/>
  <c r="V4580" i="1"/>
  <c r="W4580" i="1"/>
  <c r="X4580" i="1"/>
  <c r="Y4580" i="1"/>
  <c r="V4581" i="1"/>
  <c r="W4581" i="1"/>
  <c r="X4581" i="1"/>
  <c r="Y4581" i="1"/>
  <c r="V4582" i="1"/>
  <c r="W4582" i="1"/>
  <c r="X4582" i="1"/>
  <c r="Y4582" i="1"/>
  <c r="V4583" i="1"/>
  <c r="W4583" i="1"/>
  <c r="X4583" i="1"/>
  <c r="Y4583" i="1"/>
  <c r="V4584" i="1"/>
  <c r="W4584" i="1"/>
  <c r="X4584" i="1"/>
  <c r="Y4584" i="1"/>
  <c r="V4585" i="1"/>
  <c r="W4585" i="1"/>
  <c r="X4585" i="1"/>
  <c r="Y4585" i="1"/>
  <c r="V4586" i="1"/>
  <c r="W4586" i="1"/>
  <c r="X4586" i="1"/>
  <c r="Y4586" i="1"/>
  <c r="V4587" i="1"/>
  <c r="W4587" i="1"/>
  <c r="X4587" i="1"/>
  <c r="Y4587" i="1"/>
  <c r="V4588" i="1"/>
  <c r="W4588" i="1"/>
  <c r="X4588" i="1"/>
  <c r="Y4588" i="1"/>
  <c r="V4589" i="1"/>
  <c r="W4589" i="1"/>
  <c r="X4589" i="1"/>
  <c r="Y4589" i="1"/>
  <c r="V4590" i="1"/>
  <c r="W4590" i="1"/>
  <c r="X4590" i="1"/>
  <c r="Y4590" i="1"/>
  <c r="V4591" i="1"/>
  <c r="W4591" i="1"/>
  <c r="X4591" i="1"/>
  <c r="Y4591" i="1"/>
  <c r="V4592" i="1"/>
  <c r="W4592" i="1"/>
  <c r="X4592" i="1"/>
  <c r="Y4592" i="1"/>
  <c r="V4593" i="1"/>
  <c r="W4593" i="1"/>
  <c r="X4593" i="1"/>
  <c r="Y4593" i="1"/>
  <c r="V4594" i="1"/>
  <c r="W4594" i="1"/>
  <c r="X4594" i="1"/>
  <c r="Y4594" i="1"/>
  <c r="V4595" i="1"/>
  <c r="W4595" i="1"/>
  <c r="X4595" i="1"/>
  <c r="Y4595" i="1"/>
  <c r="V4596" i="1"/>
  <c r="W4596" i="1"/>
  <c r="X4596" i="1"/>
  <c r="Y4596" i="1"/>
  <c r="V4597" i="1"/>
  <c r="W4597" i="1"/>
  <c r="X4597" i="1"/>
  <c r="Y4597" i="1"/>
  <c r="V4598" i="1"/>
  <c r="W4598" i="1"/>
  <c r="X4598" i="1"/>
  <c r="Y4598" i="1"/>
  <c r="V4599" i="1"/>
  <c r="W4599" i="1"/>
  <c r="X4599" i="1"/>
  <c r="Y4599" i="1"/>
  <c r="V4600" i="1"/>
  <c r="W4600" i="1"/>
  <c r="X4600" i="1"/>
  <c r="Y4600" i="1"/>
  <c r="V4601" i="1"/>
  <c r="W4601" i="1"/>
  <c r="X4601" i="1"/>
  <c r="Y4601" i="1"/>
  <c r="V4602" i="1"/>
  <c r="W4602" i="1"/>
  <c r="X4602" i="1"/>
  <c r="Y4602" i="1"/>
  <c r="V4603" i="1"/>
  <c r="W4603" i="1"/>
  <c r="X4603" i="1"/>
  <c r="Y4603" i="1"/>
  <c r="V4604" i="1"/>
  <c r="W4604" i="1"/>
  <c r="X4604" i="1"/>
  <c r="Y4604" i="1"/>
  <c r="V4605" i="1"/>
  <c r="W4605" i="1"/>
  <c r="X4605" i="1"/>
  <c r="Y4605" i="1"/>
  <c r="V4606" i="1"/>
  <c r="W4606" i="1"/>
  <c r="X4606" i="1"/>
  <c r="Y4606" i="1"/>
  <c r="V4607" i="1"/>
  <c r="W4607" i="1"/>
  <c r="X4607" i="1"/>
  <c r="Y4607" i="1"/>
  <c r="V4608" i="1"/>
  <c r="W4608" i="1"/>
  <c r="X4608" i="1"/>
  <c r="Y4608" i="1"/>
  <c r="V4609" i="1"/>
  <c r="W4609" i="1"/>
  <c r="X4609" i="1"/>
  <c r="Y4609" i="1"/>
  <c r="V4610" i="1"/>
  <c r="W4610" i="1"/>
  <c r="X4610" i="1"/>
  <c r="Y4610" i="1"/>
  <c r="V4611" i="1"/>
  <c r="W4611" i="1"/>
  <c r="X4611" i="1"/>
  <c r="Y4611" i="1"/>
  <c r="V4612" i="1"/>
  <c r="W4612" i="1"/>
  <c r="X4612" i="1"/>
  <c r="Y4612" i="1"/>
  <c r="V4613" i="1"/>
  <c r="W4613" i="1"/>
  <c r="X4613" i="1"/>
  <c r="Y4613" i="1"/>
  <c r="V4614" i="1"/>
  <c r="W4614" i="1"/>
  <c r="X4614" i="1"/>
  <c r="Y4614" i="1"/>
  <c r="V4615" i="1"/>
  <c r="W4615" i="1"/>
  <c r="X4615" i="1"/>
  <c r="Y4615" i="1"/>
  <c r="V4616" i="1"/>
  <c r="W4616" i="1"/>
  <c r="X4616" i="1"/>
  <c r="Y4616" i="1"/>
  <c r="V4617" i="1"/>
  <c r="W4617" i="1"/>
  <c r="X4617" i="1"/>
  <c r="Y4617" i="1"/>
  <c r="V4618" i="1"/>
  <c r="W4618" i="1"/>
  <c r="X4618" i="1"/>
  <c r="Y4618" i="1"/>
  <c r="V4619" i="1"/>
  <c r="W4619" i="1"/>
  <c r="X4619" i="1"/>
  <c r="Y4619" i="1"/>
  <c r="V4620" i="1"/>
  <c r="W4620" i="1"/>
  <c r="X4620" i="1"/>
  <c r="Y4620" i="1"/>
  <c r="V4621" i="1"/>
  <c r="W4621" i="1"/>
  <c r="X4621" i="1"/>
  <c r="Y4621" i="1"/>
  <c r="V4622" i="1"/>
  <c r="W4622" i="1"/>
  <c r="X4622" i="1"/>
  <c r="Y4622" i="1"/>
  <c r="V4623" i="1"/>
  <c r="W4623" i="1"/>
  <c r="X4623" i="1"/>
  <c r="Y4623" i="1"/>
  <c r="V4624" i="1"/>
  <c r="W4624" i="1"/>
  <c r="X4624" i="1"/>
  <c r="Y4624" i="1"/>
  <c r="V4625" i="1"/>
  <c r="W4625" i="1"/>
  <c r="X4625" i="1"/>
  <c r="Y4625" i="1"/>
  <c r="V4626" i="1"/>
  <c r="W4626" i="1"/>
  <c r="X4626" i="1"/>
  <c r="Y4626" i="1"/>
  <c r="V4627" i="1"/>
  <c r="W4627" i="1"/>
  <c r="X4627" i="1"/>
  <c r="Y4627" i="1"/>
  <c r="V4628" i="1"/>
  <c r="W4628" i="1"/>
  <c r="X4628" i="1"/>
  <c r="Y4628" i="1"/>
  <c r="V4629" i="1"/>
  <c r="W4629" i="1"/>
  <c r="X4629" i="1"/>
  <c r="Y4629" i="1"/>
  <c r="V4630" i="1"/>
  <c r="W4630" i="1"/>
  <c r="X4630" i="1"/>
  <c r="Y4630" i="1"/>
  <c r="V4631" i="1"/>
  <c r="W4631" i="1"/>
  <c r="X4631" i="1"/>
  <c r="Y4631" i="1"/>
  <c r="V4632" i="1"/>
  <c r="W4632" i="1"/>
  <c r="X4632" i="1"/>
  <c r="Y4632" i="1"/>
  <c r="V4633" i="1"/>
  <c r="W4633" i="1"/>
  <c r="X4633" i="1"/>
  <c r="Y4633" i="1"/>
  <c r="V4634" i="1"/>
  <c r="W4634" i="1"/>
  <c r="X4634" i="1"/>
  <c r="Y4634" i="1"/>
  <c r="V4635" i="1"/>
  <c r="W4635" i="1"/>
  <c r="X4635" i="1"/>
  <c r="Y4635" i="1"/>
  <c r="V4636" i="1"/>
  <c r="W4636" i="1"/>
  <c r="X4636" i="1"/>
  <c r="Y4636" i="1"/>
  <c r="V4637" i="1"/>
  <c r="W4637" i="1"/>
  <c r="X4637" i="1"/>
  <c r="Y4637" i="1"/>
  <c r="V4638" i="1"/>
  <c r="W4638" i="1"/>
  <c r="X4638" i="1"/>
  <c r="Y4638" i="1"/>
  <c r="V4639" i="1"/>
  <c r="W4639" i="1"/>
  <c r="X4639" i="1"/>
  <c r="Y4639" i="1"/>
  <c r="V4640" i="1"/>
  <c r="W4640" i="1"/>
  <c r="X4640" i="1"/>
  <c r="Y4640" i="1"/>
  <c r="V4641" i="1"/>
  <c r="W4641" i="1"/>
  <c r="X4641" i="1"/>
  <c r="Y4641" i="1"/>
  <c r="V4642" i="1"/>
  <c r="W4642" i="1"/>
  <c r="X4642" i="1"/>
  <c r="Y4642" i="1"/>
  <c r="V4643" i="1"/>
  <c r="W4643" i="1"/>
  <c r="X4643" i="1"/>
  <c r="Y4643" i="1"/>
  <c r="V4644" i="1"/>
  <c r="W4644" i="1"/>
  <c r="X4644" i="1"/>
  <c r="Y4644" i="1"/>
  <c r="V4645" i="1"/>
  <c r="W4645" i="1"/>
  <c r="X4645" i="1"/>
  <c r="Y4645" i="1"/>
  <c r="V4646" i="1"/>
  <c r="W4646" i="1"/>
  <c r="X4646" i="1"/>
  <c r="Y4646" i="1"/>
  <c r="V4647" i="1"/>
  <c r="W4647" i="1"/>
  <c r="X4647" i="1"/>
  <c r="Y4647" i="1"/>
  <c r="V4648" i="1"/>
  <c r="W4648" i="1"/>
  <c r="X4648" i="1"/>
  <c r="Y4648" i="1"/>
  <c r="V4649" i="1"/>
  <c r="W4649" i="1"/>
  <c r="X4649" i="1"/>
  <c r="Y4649" i="1"/>
  <c r="V4650" i="1"/>
  <c r="W4650" i="1"/>
  <c r="X4650" i="1"/>
  <c r="Y4650" i="1"/>
  <c r="V4651" i="1"/>
  <c r="W4651" i="1"/>
  <c r="X4651" i="1"/>
  <c r="Y4651" i="1"/>
  <c r="V4652" i="1"/>
  <c r="W4652" i="1"/>
  <c r="X4652" i="1"/>
  <c r="Y4652" i="1"/>
  <c r="V4653" i="1"/>
  <c r="W4653" i="1"/>
  <c r="X4653" i="1"/>
  <c r="Y4653" i="1"/>
  <c r="V4654" i="1"/>
  <c r="W4654" i="1"/>
  <c r="X4654" i="1"/>
  <c r="Y4654" i="1"/>
  <c r="V4655" i="1"/>
  <c r="W4655" i="1"/>
  <c r="X4655" i="1"/>
  <c r="Y4655" i="1"/>
  <c r="V4656" i="1"/>
  <c r="W4656" i="1"/>
  <c r="X4656" i="1"/>
  <c r="Y4656" i="1"/>
  <c r="V4657" i="1"/>
  <c r="W4657" i="1"/>
  <c r="X4657" i="1"/>
  <c r="Y4657" i="1"/>
  <c r="V4658" i="1"/>
  <c r="W4658" i="1"/>
  <c r="X4658" i="1"/>
  <c r="Y4658" i="1"/>
  <c r="V4659" i="1"/>
  <c r="W4659" i="1"/>
  <c r="X4659" i="1"/>
  <c r="Y4659" i="1"/>
  <c r="V4660" i="1"/>
  <c r="W4660" i="1"/>
  <c r="X4660" i="1"/>
  <c r="Y4660" i="1"/>
  <c r="V4661" i="1"/>
  <c r="W4661" i="1"/>
  <c r="X4661" i="1"/>
  <c r="Y4661" i="1"/>
  <c r="V4662" i="1"/>
  <c r="W4662" i="1"/>
  <c r="X4662" i="1"/>
  <c r="Y4662" i="1"/>
  <c r="V4663" i="1"/>
  <c r="W4663" i="1"/>
  <c r="X4663" i="1"/>
  <c r="Y4663" i="1"/>
  <c r="V4664" i="1"/>
  <c r="W4664" i="1"/>
  <c r="X4664" i="1"/>
  <c r="Y4664" i="1"/>
  <c r="V4665" i="1"/>
  <c r="W4665" i="1"/>
  <c r="X4665" i="1"/>
  <c r="Y4665" i="1"/>
  <c r="V4666" i="1"/>
  <c r="W4666" i="1"/>
  <c r="X4666" i="1"/>
  <c r="Y4666" i="1"/>
  <c r="V4667" i="1"/>
  <c r="W4667" i="1"/>
  <c r="X4667" i="1"/>
  <c r="Y4667" i="1"/>
  <c r="V4668" i="1"/>
  <c r="W4668" i="1"/>
  <c r="X4668" i="1"/>
  <c r="Y4668" i="1"/>
  <c r="V4669" i="1"/>
  <c r="W4669" i="1"/>
  <c r="X4669" i="1"/>
  <c r="Y4669" i="1"/>
  <c r="V4670" i="1"/>
  <c r="W4670" i="1"/>
  <c r="X4670" i="1"/>
  <c r="Y4670" i="1"/>
  <c r="V4671" i="1"/>
  <c r="W4671" i="1"/>
  <c r="X4671" i="1"/>
  <c r="Y4671" i="1"/>
  <c r="V4672" i="1"/>
  <c r="W4672" i="1"/>
  <c r="X4672" i="1"/>
  <c r="Y4672" i="1"/>
  <c r="V4673" i="1"/>
  <c r="W4673" i="1"/>
  <c r="X4673" i="1"/>
  <c r="Y4673" i="1"/>
  <c r="V4674" i="1"/>
  <c r="W4674" i="1"/>
  <c r="X4674" i="1"/>
  <c r="Y4674" i="1"/>
  <c r="V4675" i="1"/>
  <c r="W4675" i="1"/>
  <c r="X4675" i="1"/>
  <c r="Y4675" i="1"/>
  <c r="V4676" i="1"/>
  <c r="W4676" i="1"/>
  <c r="X4676" i="1"/>
  <c r="Y4676" i="1"/>
  <c r="V4677" i="1"/>
  <c r="W4677" i="1"/>
  <c r="X4677" i="1"/>
  <c r="Y4677" i="1"/>
  <c r="V4678" i="1"/>
  <c r="W4678" i="1"/>
  <c r="X4678" i="1"/>
  <c r="Y4678" i="1"/>
  <c r="V4679" i="1"/>
  <c r="W4679" i="1"/>
  <c r="X4679" i="1"/>
  <c r="Y4679" i="1"/>
  <c r="V4680" i="1"/>
  <c r="W4680" i="1"/>
  <c r="X4680" i="1"/>
  <c r="Y4680" i="1"/>
  <c r="V4681" i="1"/>
  <c r="W4681" i="1"/>
  <c r="X4681" i="1"/>
  <c r="Y4681" i="1"/>
  <c r="V4682" i="1"/>
  <c r="W4682" i="1"/>
  <c r="X4682" i="1"/>
  <c r="Y4682" i="1"/>
  <c r="V4683" i="1"/>
  <c r="W4683" i="1"/>
  <c r="X4683" i="1"/>
  <c r="Y4683" i="1"/>
  <c r="V4684" i="1"/>
  <c r="W4684" i="1"/>
  <c r="X4684" i="1"/>
  <c r="Y4684" i="1"/>
  <c r="V4685" i="1"/>
  <c r="W4685" i="1"/>
  <c r="X4685" i="1"/>
  <c r="Y4685" i="1"/>
  <c r="V4686" i="1"/>
  <c r="W4686" i="1"/>
  <c r="X4686" i="1"/>
  <c r="Y4686" i="1"/>
  <c r="V4687" i="1"/>
  <c r="W4687" i="1"/>
  <c r="X4687" i="1"/>
  <c r="Y4687" i="1"/>
  <c r="V4688" i="1"/>
  <c r="W4688" i="1"/>
  <c r="X4688" i="1"/>
  <c r="Y4688" i="1"/>
  <c r="V4689" i="1"/>
  <c r="W4689" i="1"/>
  <c r="X4689" i="1"/>
  <c r="Y4689" i="1"/>
  <c r="V4690" i="1"/>
  <c r="W4690" i="1"/>
  <c r="X4690" i="1"/>
  <c r="Y4690" i="1"/>
  <c r="V4691" i="1"/>
  <c r="W4691" i="1"/>
  <c r="X4691" i="1"/>
  <c r="Y4691" i="1"/>
  <c r="V4692" i="1"/>
  <c r="W4692" i="1"/>
  <c r="X4692" i="1"/>
  <c r="Y4692" i="1"/>
  <c r="V4693" i="1"/>
  <c r="W4693" i="1"/>
  <c r="X4693" i="1"/>
  <c r="Y4693" i="1"/>
  <c r="V4694" i="1"/>
  <c r="W4694" i="1"/>
  <c r="X4694" i="1"/>
  <c r="Y4694" i="1"/>
  <c r="V4695" i="1"/>
  <c r="W4695" i="1"/>
  <c r="X4695" i="1"/>
  <c r="Y4695" i="1"/>
  <c r="V4696" i="1"/>
  <c r="W4696" i="1"/>
  <c r="X4696" i="1"/>
  <c r="Y4696" i="1"/>
  <c r="V4697" i="1"/>
  <c r="W4697" i="1"/>
  <c r="X4697" i="1"/>
  <c r="Y4697" i="1"/>
  <c r="V4698" i="1"/>
  <c r="W4698" i="1"/>
  <c r="X4698" i="1"/>
  <c r="Y4698" i="1"/>
  <c r="V4699" i="1"/>
  <c r="W4699" i="1"/>
  <c r="X4699" i="1"/>
  <c r="Y4699" i="1"/>
  <c r="V4700" i="1"/>
  <c r="W4700" i="1"/>
  <c r="X4700" i="1"/>
  <c r="Y4700" i="1"/>
  <c r="V4701" i="1"/>
  <c r="W4701" i="1"/>
  <c r="X4701" i="1"/>
  <c r="Y4701" i="1"/>
  <c r="V4702" i="1"/>
  <c r="W4702" i="1"/>
  <c r="X4702" i="1"/>
  <c r="Y4702" i="1"/>
  <c r="V4703" i="1"/>
  <c r="W4703" i="1"/>
  <c r="X4703" i="1"/>
  <c r="Y4703" i="1"/>
  <c r="V4704" i="1"/>
  <c r="W4704" i="1"/>
  <c r="X4704" i="1"/>
  <c r="Y4704" i="1"/>
  <c r="V4705" i="1"/>
  <c r="W4705" i="1"/>
  <c r="X4705" i="1"/>
  <c r="Y4705" i="1"/>
  <c r="V4706" i="1"/>
  <c r="W4706" i="1"/>
  <c r="X4706" i="1"/>
  <c r="Y4706" i="1"/>
  <c r="V4707" i="1"/>
  <c r="W4707" i="1"/>
  <c r="X4707" i="1"/>
  <c r="Y4707" i="1"/>
  <c r="V4708" i="1"/>
  <c r="W4708" i="1"/>
  <c r="X4708" i="1"/>
  <c r="Y4708" i="1"/>
  <c r="V4709" i="1"/>
  <c r="W4709" i="1"/>
  <c r="X4709" i="1"/>
  <c r="Y4709" i="1"/>
  <c r="V4710" i="1"/>
  <c r="W4710" i="1"/>
  <c r="X4710" i="1"/>
  <c r="Y4710" i="1"/>
  <c r="V4711" i="1"/>
  <c r="W4711" i="1"/>
  <c r="X4711" i="1"/>
  <c r="Y4711" i="1"/>
  <c r="V4712" i="1"/>
  <c r="W4712" i="1"/>
  <c r="X4712" i="1"/>
  <c r="Y4712" i="1"/>
  <c r="V4713" i="1"/>
  <c r="W4713" i="1"/>
  <c r="X4713" i="1"/>
  <c r="Y4713" i="1"/>
  <c r="V4714" i="1"/>
  <c r="W4714" i="1"/>
  <c r="X4714" i="1"/>
  <c r="Y4714" i="1"/>
  <c r="V4715" i="1"/>
  <c r="W4715" i="1"/>
  <c r="X4715" i="1"/>
  <c r="Y4715" i="1"/>
  <c r="V4716" i="1"/>
  <c r="W4716" i="1"/>
  <c r="X4716" i="1"/>
  <c r="Y4716" i="1"/>
  <c r="V4717" i="1"/>
  <c r="W4717" i="1"/>
  <c r="X4717" i="1"/>
  <c r="Y4717" i="1"/>
  <c r="V4718" i="1"/>
  <c r="W4718" i="1"/>
  <c r="X4718" i="1"/>
  <c r="Y4718" i="1"/>
  <c r="V4719" i="1"/>
  <c r="W4719" i="1"/>
  <c r="X4719" i="1"/>
  <c r="Y4719" i="1"/>
  <c r="V4720" i="1"/>
  <c r="W4720" i="1"/>
  <c r="X4720" i="1"/>
  <c r="Y4720" i="1"/>
  <c r="V4721" i="1"/>
  <c r="W4721" i="1"/>
  <c r="X4721" i="1"/>
  <c r="Y4721" i="1"/>
  <c r="V4722" i="1"/>
  <c r="W4722" i="1"/>
  <c r="X4722" i="1"/>
  <c r="Y4722" i="1"/>
  <c r="V4723" i="1"/>
  <c r="W4723" i="1"/>
  <c r="X4723" i="1"/>
  <c r="Y4723" i="1"/>
  <c r="V4724" i="1"/>
  <c r="W4724" i="1"/>
  <c r="X4724" i="1"/>
  <c r="Y4724" i="1"/>
  <c r="V4725" i="1"/>
  <c r="W4725" i="1"/>
  <c r="X4725" i="1"/>
  <c r="Y4725" i="1"/>
  <c r="V4726" i="1"/>
  <c r="W4726" i="1"/>
  <c r="X4726" i="1"/>
  <c r="Y4726" i="1"/>
  <c r="V4727" i="1"/>
  <c r="W4727" i="1"/>
  <c r="X4727" i="1"/>
  <c r="Y4727" i="1"/>
  <c r="V4728" i="1"/>
  <c r="W4728" i="1"/>
  <c r="X4728" i="1"/>
  <c r="Y4728" i="1"/>
  <c r="V4729" i="1"/>
  <c r="W4729" i="1"/>
  <c r="X4729" i="1"/>
  <c r="Y4729" i="1"/>
  <c r="V4730" i="1"/>
  <c r="W4730" i="1"/>
  <c r="X4730" i="1"/>
  <c r="Y4730" i="1"/>
  <c r="V4731" i="1"/>
  <c r="W4731" i="1"/>
  <c r="X4731" i="1"/>
  <c r="Y4731" i="1"/>
  <c r="V4732" i="1"/>
  <c r="W4732" i="1"/>
  <c r="X4732" i="1"/>
  <c r="Y4732" i="1"/>
  <c r="V4733" i="1"/>
  <c r="W4733" i="1"/>
  <c r="X4733" i="1"/>
  <c r="Y4733" i="1"/>
  <c r="V4734" i="1"/>
  <c r="W4734" i="1"/>
  <c r="X4734" i="1"/>
  <c r="Y4734" i="1"/>
  <c r="V4735" i="1"/>
  <c r="W4735" i="1"/>
  <c r="X4735" i="1"/>
  <c r="Y4735" i="1"/>
  <c r="V4736" i="1"/>
  <c r="W4736" i="1"/>
  <c r="X4736" i="1"/>
  <c r="Y4736" i="1"/>
  <c r="V4737" i="1"/>
  <c r="W4737" i="1"/>
  <c r="X4737" i="1"/>
  <c r="Y4737" i="1"/>
  <c r="V4738" i="1"/>
  <c r="W4738" i="1"/>
  <c r="X4738" i="1"/>
  <c r="Y4738" i="1"/>
  <c r="V4739" i="1"/>
  <c r="W4739" i="1"/>
  <c r="X4739" i="1"/>
  <c r="Y4739" i="1"/>
  <c r="V4740" i="1"/>
  <c r="W4740" i="1"/>
  <c r="X4740" i="1"/>
  <c r="Y4740" i="1"/>
  <c r="V4741" i="1"/>
  <c r="W4741" i="1"/>
  <c r="X4741" i="1"/>
  <c r="Y4741" i="1"/>
  <c r="V4742" i="1"/>
  <c r="W4742" i="1"/>
  <c r="X4742" i="1"/>
  <c r="Y4742" i="1"/>
  <c r="V4743" i="1"/>
  <c r="W4743" i="1"/>
  <c r="X4743" i="1"/>
  <c r="Y4743" i="1"/>
  <c r="V4744" i="1"/>
  <c r="W4744" i="1"/>
  <c r="X4744" i="1"/>
  <c r="Y4744" i="1"/>
  <c r="V4745" i="1"/>
  <c r="W4745" i="1"/>
  <c r="X4745" i="1"/>
  <c r="Y4745" i="1"/>
  <c r="V4746" i="1"/>
  <c r="W4746" i="1"/>
  <c r="X4746" i="1"/>
  <c r="Y4746" i="1"/>
  <c r="V4747" i="1"/>
  <c r="W4747" i="1"/>
  <c r="X4747" i="1"/>
  <c r="Y4747" i="1"/>
  <c r="V4748" i="1"/>
  <c r="W4748" i="1"/>
  <c r="X4748" i="1"/>
  <c r="Y4748" i="1"/>
  <c r="V4749" i="1"/>
  <c r="W4749" i="1"/>
  <c r="X4749" i="1"/>
  <c r="Y4749" i="1"/>
  <c r="V4750" i="1"/>
  <c r="W4750" i="1"/>
  <c r="X4750" i="1"/>
  <c r="Y4750" i="1"/>
  <c r="V4751" i="1"/>
  <c r="W4751" i="1"/>
  <c r="X4751" i="1"/>
  <c r="Y4751" i="1"/>
  <c r="V4752" i="1"/>
  <c r="W4752" i="1"/>
  <c r="X4752" i="1"/>
  <c r="Y4752" i="1"/>
  <c r="V4753" i="1"/>
  <c r="W4753" i="1"/>
  <c r="X4753" i="1"/>
  <c r="Y4753" i="1"/>
  <c r="V4754" i="1"/>
  <c r="W4754" i="1"/>
  <c r="X4754" i="1"/>
  <c r="Y4754" i="1"/>
  <c r="V4755" i="1"/>
  <c r="W4755" i="1"/>
  <c r="X4755" i="1"/>
  <c r="Y4755" i="1"/>
  <c r="V4756" i="1"/>
  <c r="W4756" i="1"/>
  <c r="X4756" i="1"/>
  <c r="Y4756" i="1"/>
  <c r="V4757" i="1"/>
  <c r="W4757" i="1"/>
  <c r="X4757" i="1"/>
  <c r="Y4757" i="1"/>
  <c r="V4758" i="1"/>
  <c r="W4758" i="1"/>
  <c r="X4758" i="1"/>
  <c r="Y4758" i="1"/>
  <c r="V4759" i="1"/>
  <c r="W4759" i="1"/>
  <c r="X4759" i="1"/>
  <c r="Y4759" i="1"/>
  <c r="V4760" i="1"/>
  <c r="W4760" i="1"/>
  <c r="X4760" i="1"/>
  <c r="Y4760" i="1"/>
  <c r="V4761" i="1"/>
  <c r="W4761" i="1"/>
  <c r="X4761" i="1"/>
  <c r="Y4761" i="1"/>
  <c r="V4762" i="1"/>
  <c r="W4762" i="1"/>
  <c r="X4762" i="1"/>
  <c r="Y4762" i="1"/>
  <c r="V4763" i="1"/>
  <c r="W4763" i="1"/>
  <c r="X4763" i="1"/>
  <c r="Y4763" i="1"/>
  <c r="V4764" i="1"/>
  <c r="W4764" i="1"/>
  <c r="X4764" i="1"/>
  <c r="Y4764" i="1"/>
  <c r="V4765" i="1"/>
  <c r="W4765" i="1"/>
  <c r="X4765" i="1"/>
  <c r="Y4765" i="1"/>
  <c r="V4766" i="1"/>
  <c r="W4766" i="1"/>
  <c r="X4766" i="1"/>
  <c r="Y4766" i="1"/>
  <c r="V4767" i="1"/>
  <c r="W4767" i="1"/>
  <c r="X4767" i="1"/>
  <c r="Y4767" i="1"/>
  <c r="V4768" i="1"/>
  <c r="W4768" i="1"/>
  <c r="X4768" i="1"/>
  <c r="Y4768" i="1"/>
  <c r="V4769" i="1"/>
  <c r="W4769" i="1"/>
  <c r="X4769" i="1"/>
  <c r="Y4769" i="1"/>
  <c r="V4770" i="1"/>
  <c r="W4770" i="1"/>
  <c r="X4770" i="1"/>
  <c r="Y4770" i="1"/>
  <c r="V4771" i="1"/>
  <c r="W4771" i="1"/>
  <c r="X4771" i="1"/>
  <c r="Y4771" i="1"/>
  <c r="V4772" i="1"/>
  <c r="W4772" i="1"/>
  <c r="X4772" i="1"/>
  <c r="Y4772" i="1"/>
  <c r="V4773" i="1"/>
  <c r="W4773" i="1"/>
  <c r="X4773" i="1"/>
  <c r="Y4773" i="1"/>
  <c r="V4774" i="1"/>
  <c r="W4774" i="1"/>
  <c r="X4774" i="1"/>
  <c r="Y4774" i="1"/>
  <c r="V4775" i="1"/>
  <c r="W4775" i="1"/>
  <c r="X4775" i="1"/>
  <c r="Y4775" i="1"/>
  <c r="V4776" i="1"/>
  <c r="W4776" i="1"/>
  <c r="X4776" i="1"/>
  <c r="Y4776" i="1"/>
  <c r="V4777" i="1"/>
  <c r="W4777" i="1"/>
  <c r="X4777" i="1"/>
  <c r="Y4777" i="1"/>
  <c r="V4778" i="1"/>
  <c r="W4778" i="1"/>
  <c r="X4778" i="1"/>
  <c r="Y4778" i="1"/>
  <c r="V4779" i="1"/>
  <c r="W4779" i="1"/>
  <c r="X4779" i="1"/>
  <c r="Y4779" i="1"/>
  <c r="V4780" i="1"/>
  <c r="W4780" i="1"/>
  <c r="X4780" i="1"/>
  <c r="Y4780" i="1"/>
  <c r="V4781" i="1"/>
  <c r="W4781" i="1"/>
  <c r="X4781" i="1"/>
  <c r="Y4781" i="1"/>
  <c r="V4782" i="1"/>
  <c r="W4782" i="1"/>
  <c r="X4782" i="1"/>
  <c r="Y4782" i="1"/>
  <c r="V4783" i="1"/>
  <c r="W4783" i="1"/>
  <c r="X4783" i="1"/>
  <c r="Y4783" i="1"/>
  <c r="V4784" i="1"/>
  <c r="W4784" i="1"/>
  <c r="X4784" i="1"/>
  <c r="Y4784" i="1"/>
  <c r="V4785" i="1"/>
  <c r="W4785" i="1"/>
  <c r="X4785" i="1"/>
  <c r="Y4785" i="1"/>
  <c r="V4786" i="1"/>
  <c r="W4786" i="1"/>
  <c r="X4786" i="1"/>
  <c r="Y4786" i="1"/>
  <c r="V4787" i="1"/>
  <c r="W4787" i="1"/>
  <c r="X4787" i="1"/>
  <c r="Y4787" i="1"/>
  <c r="V4788" i="1"/>
  <c r="W4788" i="1"/>
  <c r="X4788" i="1"/>
  <c r="Y4788" i="1"/>
  <c r="V4789" i="1"/>
  <c r="W4789" i="1"/>
  <c r="X4789" i="1"/>
  <c r="Y4789" i="1"/>
  <c r="V4790" i="1"/>
  <c r="W4790" i="1"/>
  <c r="X4790" i="1"/>
  <c r="Y4790" i="1"/>
  <c r="V4791" i="1"/>
  <c r="W4791" i="1"/>
  <c r="X4791" i="1"/>
  <c r="Y4791" i="1"/>
  <c r="V4792" i="1"/>
  <c r="W4792" i="1"/>
  <c r="X4792" i="1"/>
  <c r="Y4792" i="1"/>
  <c r="V4793" i="1"/>
  <c r="W4793" i="1"/>
  <c r="X4793" i="1"/>
  <c r="Y4793" i="1"/>
  <c r="V4794" i="1"/>
  <c r="W4794" i="1"/>
  <c r="X4794" i="1"/>
  <c r="Y4794" i="1"/>
  <c r="V4795" i="1"/>
  <c r="W4795" i="1"/>
  <c r="X4795" i="1"/>
  <c r="Y4795" i="1"/>
  <c r="V4796" i="1"/>
  <c r="W4796" i="1"/>
  <c r="X4796" i="1"/>
  <c r="Y4796" i="1"/>
  <c r="V4797" i="1"/>
  <c r="W4797" i="1"/>
  <c r="X4797" i="1"/>
  <c r="Y4797" i="1"/>
  <c r="V4798" i="1"/>
  <c r="W4798" i="1"/>
  <c r="X4798" i="1"/>
  <c r="Y4798" i="1"/>
  <c r="V4799" i="1"/>
  <c r="W4799" i="1"/>
  <c r="X4799" i="1"/>
  <c r="Y4799" i="1"/>
  <c r="V4800" i="1"/>
  <c r="W4800" i="1"/>
  <c r="X4800" i="1"/>
  <c r="Y4800" i="1"/>
  <c r="V4801" i="1"/>
  <c r="W4801" i="1"/>
  <c r="X4801" i="1"/>
  <c r="Y4801" i="1"/>
  <c r="V4802" i="1"/>
  <c r="W4802" i="1"/>
  <c r="X4802" i="1"/>
  <c r="Y4802" i="1"/>
  <c r="V4803" i="1"/>
  <c r="W4803" i="1"/>
  <c r="X4803" i="1"/>
  <c r="Y4803" i="1"/>
  <c r="V4804" i="1"/>
  <c r="W4804" i="1"/>
  <c r="X4804" i="1"/>
  <c r="Y4804" i="1"/>
  <c r="V4805" i="1"/>
  <c r="W4805" i="1"/>
  <c r="X4805" i="1"/>
  <c r="Y4805" i="1"/>
  <c r="V4806" i="1"/>
  <c r="W4806" i="1"/>
  <c r="X4806" i="1"/>
  <c r="Y4806" i="1"/>
  <c r="V4807" i="1"/>
  <c r="W4807" i="1"/>
  <c r="X4807" i="1"/>
  <c r="Y4807" i="1"/>
  <c r="V4808" i="1"/>
  <c r="W4808" i="1"/>
  <c r="X4808" i="1"/>
  <c r="Y4808" i="1"/>
  <c r="V4809" i="1"/>
  <c r="W4809" i="1"/>
  <c r="X4809" i="1"/>
  <c r="Y4809" i="1"/>
  <c r="V4810" i="1"/>
  <c r="W4810" i="1"/>
  <c r="X4810" i="1"/>
  <c r="Y4810" i="1"/>
  <c r="V4811" i="1"/>
  <c r="W4811" i="1"/>
  <c r="X4811" i="1"/>
  <c r="Y4811" i="1"/>
  <c r="V4812" i="1"/>
  <c r="W4812" i="1"/>
  <c r="X4812" i="1"/>
  <c r="Y4812" i="1"/>
  <c r="V4813" i="1"/>
  <c r="W4813" i="1"/>
  <c r="X4813" i="1"/>
  <c r="Y4813" i="1"/>
  <c r="V4814" i="1"/>
  <c r="W4814" i="1"/>
  <c r="X4814" i="1"/>
  <c r="Y4814" i="1"/>
  <c r="V4815" i="1"/>
  <c r="W4815" i="1"/>
  <c r="X4815" i="1"/>
  <c r="Y4815" i="1"/>
  <c r="V4816" i="1"/>
  <c r="W4816" i="1"/>
  <c r="X4816" i="1"/>
  <c r="Y4816" i="1"/>
  <c r="V4817" i="1"/>
  <c r="W4817" i="1"/>
  <c r="X4817" i="1"/>
  <c r="Y4817" i="1"/>
  <c r="V4818" i="1"/>
  <c r="W4818" i="1"/>
  <c r="X4818" i="1"/>
  <c r="Y4818" i="1"/>
  <c r="V4819" i="1"/>
  <c r="W4819" i="1"/>
  <c r="X4819" i="1"/>
  <c r="Y4819" i="1"/>
  <c r="V4820" i="1"/>
  <c r="W4820" i="1"/>
  <c r="X4820" i="1"/>
  <c r="Y4820" i="1"/>
  <c r="V4821" i="1"/>
  <c r="W4821" i="1"/>
  <c r="X4821" i="1"/>
  <c r="Y4821" i="1"/>
  <c r="V4822" i="1"/>
  <c r="W4822" i="1"/>
  <c r="X4822" i="1"/>
  <c r="Y4822" i="1"/>
  <c r="V4823" i="1"/>
  <c r="W4823" i="1"/>
  <c r="X4823" i="1"/>
  <c r="Y4823" i="1"/>
  <c r="V4824" i="1"/>
  <c r="W4824" i="1"/>
  <c r="X4824" i="1"/>
  <c r="Y4824" i="1"/>
  <c r="V4825" i="1"/>
  <c r="W4825" i="1"/>
  <c r="X4825" i="1"/>
  <c r="Y4825" i="1"/>
  <c r="V4826" i="1"/>
  <c r="W4826" i="1"/>
  <c r="X4826" i="1"/>
  <c r="Y4826" i="1"/>
  <c r="V4827" i="1"/>
  <c r="W4827" i="1"/>
  <c r="X4827" i="1"/>
  <c r="Y4827" i="1"/>
  <c r="V4828" i="1"/>
  <c r="W4828" i="1"/>
  <c r="X4828" i="1"/>
  <c r="Y4828" i="1"/>
  <c r="V4829" i="1"/>
  <c r="W4829" i="1"/>
  <c r="X4829" i="1"/>
  <c r="Y4829" i="1"/>
  <c r="V4830" i="1"/>
  <c r="W4830" i="1"/>
  <c r="X4830" i="1"/>
  <c r="Y4830" i="1"/>
  <c r="V4831" i="1"/>
  <c r="W4831" i="1"/>
  <c r="X4831" i="1"/>
  <c r="Y4831" i="1"/>
  <c r="V4832" i="1"/>
  <c r="W4832" i="1"/>
  <c r="X4832" i="1"/>
  <c r="Y4832" i="1"/>
  <c r="V4833" i="1"/>
  <c r="W4833" i="1"/>
  <c r="X4833" i="1"/>
  <c r="Y4833" i="1"/>
  <c r="V4834" i="1"/>
  <c r="W4834" i="1"/>
  <c r="X4834" i="1"/>
  <c r="Y4834" i="1"/>
  <c r="V4835" i="1"/>
  <c r="W4835" i="1"/>
  <c r="X4835" i="1"/>
  <c r="Y4835" i="1"/>
  <c r="V4836" i="1"/>
  <c r="W4836" i="1"/>
  <c r="X4836" i="1"/>
  <c r="Y4836" i="1"/>
  <c r="V4837" i="1"/>
  <c r="W4837" i="1"/>
  <c r="X4837" i="1"/>
  <c r="Y4837" i="1"/>
  <c r="V4838" i="1"/>
  <c r="W4838" i="1"/>
  <c r="X4838" i="1"/>
  <c r="Y4838" i="1"/>
  <c r="V4839" i="1"/>
  <c r="W4839" i="1"/>
  <c r="X4839" i="1"/>
  <c r="Y4839" i="1"/>
  <c r="V4840" i="1"/>
  <c r="W4840" i="1"/>
  <c r="X4840" i="1"/>
  <c r="Y4840" i="1"/>
  <c r="V4841" i="1"/>
  <c r="W4841" i="1"/>
  <c r="X4841" i="1"/>
  <c r="Y4841" i="1"/>
  <c r="V4842" i="1"/>
  <c r="W4842" i="1"/>
  <c r="X4842" i="1"/>
  <c r="Y4842" i="1"/>
  <c r="V4843" i="1"/>
  <c r="W4843" i="1"/>
  <c r="X4843" i="1"/>
  <c r="Y4843" i="1"/>
  <c r="V4844" i="1"/>
  <c r="W4844" i="1"/>
  <c r="X4844" i="1"/>
  <c r="Y4844" i="1"/>
  <c r="V4845" i="1"/>
  <c r="W4845" i="1"/>
  <c r="X4845" i="1"/>
  <c r="Y4845" i="1"/>
  <c r="V4846" i="1"/>
  <c r="W4846" i="1"/>
  <c r="X4846" i="1"/>
  <c r="Y4846" i="1"/>
  <c r="V4847" i="1"/>
  <c r="W4847" i="1"/>
  <c r="X4847" i="1"/>
  <c r="Y4847" i="1"/>
  <c r="V4848" i="1"/>
  <c r="W4848" i="1"/>
  <c r="X4848" i="1"/>
  <c r="Y4848" i="1"/>
  <c r="V4849" i="1"/>
  <c r="W4849" i="1"/>
  <c r="X4849" i="1"/>
  <c r="Y4849" i="1"/>
  <c r="V4850" i="1"/>
  <c r="W4850" i="1"/>
  <c r="X4850" i="1"/>
  <c r="Y4850" i="1"/>
  <c r="V4851" i="1"/>
  <c r="W4851" i="1"/>
  <c r="X4851" i="1"/>
  <c r="Y4851" i="1"/>
  <c r="V4852" i="1"/>
  <c r="W4852" i="1"/>
  <c r="X4852" i="1"/>
  <c r="Y4852" i="1"/>
  <c r="V4853" i="1"/>
  <c r="W4853" i="1"/>
  <c r="X4853" i="1"/>
  <c r="Y4853" i="1"/>
  <c r="V4854" i="1"/>
  <c r="W4854" i="1"/>
  <c r="X4854" i="1"/>
  <c r="Y4854" i="1"/>
  <c r="V4855" i="1"/>
  <c r="W4855" i="1"/>
  <c r="X4855" i="1"/>
  <c r="Y4855" i="1"/>
  <c r="V4856" i="1"/>
  <c r="W4856" i="1"/>
  <c r="X4856" i="1"/>
  <c r="Y4856" i="1"/>
  <c r="V4857" i="1"/>
  <c r="W4857" i="1"/>
  <c r="X4857" i="1"/>
  <c r="Y4857" i="1"/>
  <c r="V4858" i="1"/>
  <c r="W4858" i="1"/>
  <c r="X4858" i="1"/>
  <c r="Y4858" i="1"/>
  <c r="V4859" i="1"/>
  <c r="W4859" i="1"/>
  <c r="X4859" i="1"/>
  <c r="Y4859" i="1"/>
  <c r="V4860" i="1"/>
  <c r="W4860" i="1"/>
  <c r="X4860" i="1"/>
  <c r="Y4860" i="1"/>
  <c r="V4861" i="1"/>
  <c r="W4861" i="1"/>
  <c r="X4861" i="1"/>
  <c r="Y4861" i="1"/>
  <c r="V4862" i="1"/>
  <c r="W4862" i="1"/>
  <c r="X4862" i="1"/>
  <c r="Y4862" i="1"/>
  <c r="V4863" i="1"/>
  <c r="W4863" i="1"/>
  <c r="X4863" i="1"/>
  <c r="Y4863" i="1"/>
  <c r="V4864" i="1"/>
  <c r="W4864" i="1"/>
  <c r="X4864" i="1"/>
  <c r="Y4864" i="1"/>
  <c r="V4865" i="1"/>
  <c r="W4865" i="1"/>
  <c r="X4865" i="1"/>
  <c r="Y4865" i="1"/>
  <c r="V4866" i="1"/>
  <c r="W4866" i="1"/>
  <c r="X4866" i="1"/>
  <c r="Y4866" i="1"/>
  <c r="V4867" i="1"/>
  <c r="W4867" i="1"/>
  <c r="X4867" i="1"/>
  <c r="Y4867" i="1"/>
  <c r="V4868" i="1"/>
  <c r="W4868" i="1"/>
  <c r="X4868" i="1"/>
  <c r="Y4868" i="1"/>
  <c r="V4869" i="1"/>
  <c r="W4869" i="1"/>
  <c r="X4869" i="1"/>
  <c r="Y4869" i="1"/>
  <c r="V4870" i="1"/>
  <c r="W4870" i="1"/>
  <c r="X4870" i="1"/>
  <c r="Y4870" i="1"/>
  <c r="V4871" i="1"/>
  <c r="W4871" i="1"/>
  <c r="X4871" i="1"/>
  <c r="Y4871" i="1"/>
  <c r="V4872" i="1"/>
  <c r="W4872" i="1"/>
  <c r="X4872" i="1"/>
  <c r="Y4872" i="1"/>
  <c r="V4873" i="1"/>
  <c r="W4873" i="1"/>
  <c r="X4873" i="1"/>
  <c r="Y4873" i="1"/>
  <c r="V4874" i="1"/>
  <c r="W4874" i="1"/>
  <c r="X4874" i="1"/>
  <c r="Y4874" i="1"/>
  <c r="V4875" i="1"/>
  <c r="W4875" i="1"/>
  <c r="X4875" i="1"/>
  <c r="Y4875" i="1"/>
  <c r="V4876" i="1"/>
  <c r="W4876" i="1"/>
  <c r="X4876" i="1"/>
  <c r="Y4876" i="1"/>
  <c r="V4877" i="1"/>
  <c r="W4877" i="1"/>
  <c r="X4877" i="1"/>
  <c r="Y4877" i="1"/>
  <c r="V4878" i="1"/>
  <c r="W4878" i="1"/>
  <c r="X4878" i="1"/>
  <c r="Y4878" i="1"/>
  <c r="V4879" i="1"/>
  <c r="W4879" i="1"/>
  <c r="X4879" i="1"/>
  <c r="Y4879" i="1"/>
  <c r="V4880" i="1"/>
  <c r="W4880" i="1"/>
  <c r="X4880" i="1"/>
  <c r="Y4880" i="1"/>
  <c r="V4881" i="1"/>
  <c r="W4881" i="1"/>
  <c r="X4881" i="1"/>
  <c r="Y4881" i="1"/>
  <c r="V4882" i="1"/>
  <c r="W4882" i="1"/>
  <c r="X4882" i="1"/>
  <c r="Y4882" i="1"/>
  <c r="V4883" i="1"/>
  <c r="W4883" i="1"/>
  <c r="X4883" i="1"/>
  <c r="Y4883" i="1"/>
  <c r="V4884" i="1"/>
  <c r="W4884" i="1"/>
  <c r="X4884" i="1"/>
  <c r="Y4884" i="1"/>
  <c r="V4885" i="1"/>
  <c r="W4885" i="1"/>
  <c r="X4885" i="1"/>
  <c r="Y4885" i="1"/>
  <c r="V4886" i="1"/>
  <c r="W4886" i="1"/>
  <c r="X4886" i="1"/>
  <c r="Y4886" i="1"/>
  <c r="V4887" i="1"/>
  <c r="W4887" i="1"/>
  <c r="X4887" i="1"/>
  <c r="Y4887" i="1"/>
  <c r="V4888" i="1"/>
  <c r="W4888" i="1"/>
  <c r="X4888" i="1"/>
  <c r="Y4888" i="1"/>
  <c r="V4889" i="1"/>
  <c r="W4889" i="1"/>
  <c r="X4889" i="1"/>
  <c r="Y4889" i="1"/>
  <c r="V4890" i="1"/>
  <c r="W4890" i="1"/>
  <c r="X4890" i="1"/>
  <c r="Y4890" i="1"/>
  <c r="V4891" i="1"/>
  <c r="W4891" i="1"/>
  <c r="X4891" i="1"/>
  <c r="Y4891" i="1"/>
  <c r="V4892" i="1"/>
  <c r="W4892" i="1"/>
  <c r="X4892" i="1"/>
  <c r="Y4892" i="1"/>
  <c r="V4893" i="1"/>
  <c r="W4893" i="1"/>
  <c r="X4893" i="1"/>
  <c r="Y4893" i="1"/>
  <c r="V4894" i="1"/>
  <c r="W4894" i="1"/>
  <c r="X4894" i="1"/>
  <c r="Y4894" i="1"/>
  <c r="V4895" i="1"/>
  <c r="W4895" i="1"/>
  <c r="X4895" i="1"/>
  <c r="Y4895" i="1"/>
  <c r="V4896" i="1"/>
  <c r="W4896" i="1"/>
  <c r="X4896" i="1"/>
  <c r="Y4896" i="1"/>
  <c r="V4897" i="1"/>
  <c r="W4897" i="1"/>
  <c r="X4897" i="1"/>
  <c r="Y4897" i="1"/>
  <c r="V4898" i="1"/>
  <c r="W4898" i="1"/>
  <c r="X4898" i="1"/>
  <c r="Y4898" i="1"/>
  <c r="V4899" i="1"/>
  <c r="W4899" i="1"/>
  <c r="X4899" i="1"/>
  <c r="Y4899" i="1"/>
  <c r="V4900" i="1"/>
  <c r="W4900" i="1"/>
  <c r="X4900" i="1"/>
  <c r="Y4900" i="1"/>
  <c r="V4901" i="1"/>
  <c r="W4901" i="1"/>
  <c r="X4901" i="1"/>
  <c r="Y4901" i="1"/>
  <c r="V4902" i="1"/>
  <c r="W4902" i="1"/>
  <c r="X4902" i="1"/>
  <c r="Y4902" i="1"/>
  <c r="V4903" i="1"/>
  <c r="W4903" i="1"/>
  <c r="X4903" i="1"/>
  <c r="Y4903" i="1"/>
  <c r="V4904" i="1"/>
  <c r="W4904" i="1"/>
  <c r="X4904" i="1"/>
  <c r="Y4904" i="1"/>
  <c r="V4905" i="1"/>
  <c r="W4905" i="1"/>
  <c r="X4905" i="1"/>
  <c r="Y4905" i="1"/>
  <c r="V4906" i="1"/>
  <c r="W4906" i="1"/>
  <c r="X4906" i="1"/>
  <c r="Y4906" i="1"/>
  <c r="V4907" i="1"/>
  <c r="W4907" i="1"/>
  <c r="X4907" i="1"/>
  <c r="Y4907" i="1"/>
  <c r="V4908" i="1"/>
  <c r="W4908" i="1"/>
  <c r="X4908" i="1"/>
  <c r="Y4908" i="1"/>
  <c r="V4909" i="1"/>
  <c r="W4909" i="1"/>
  <c r="X4909" i="1"/>
  <c r="Y4909" i="1"/>
  <c r="V4910" i="1"/>
  <c r="W4910" i="1"/>
  <c r="X4910" i="1"/>
  <c r="Y4910" i="1"/>
  <c r="V4911" i="1"/>
  <c r="W4911" i="1"/>
  <c r="X4911" i="1"/>
  <c r="Y4911" i="1"/>
  <c r="V4912" i="1"/>
  <c r="W4912" i="1"/>
  <c r="X4912" i="1"/>
  <c r="Y4912" i="1"/>
  <c r="V4913" i="1"/>
  <c r="W4913" i="1"/>
  <c r="X4913" i="1"/>
  <c r="Y4913" i="1"/>
  <c r="V4914" i="1"/>
  <c r="W4914" i="1"/>
  <c r="X4914" i="1"/>
  <c r="Y4914" i="1"/>
  <c r="V4915" i="1"/>
  <c r="W4915" i="1"/>
  <c r="X4915" i="1"/>
  <c r="Y4915" i="1"/>
  <c r="V4916" i="1"/>
  <c r="W4916" i="1"/>
  <c r="X4916" i="1"/>
  <c r="Y4916" i="1"/>
  <c r="V4917" i="1"/>
  <c r="W4917" i="1"/>
  <c r="X4917" i="1"/>
  <c r="Y4917" i="1"/>
  <c r="V4918" i="1"/>
  <c r="W4918" i="1"/>
  <c r="X4918" i="1"/>
  <c r="Y4918" i="1"/>
  <c r="V4919" i="1"/>
  <c r="W4919" i="1"/>
  <c r="X4919" i="1"/>
  <c r="Y4919" i="1"/>
  <c r="V4920" i="1"/>
  <c r="W4920" i="1"/>
  <c r="X4920" i="1"/>
  <c r="Y4920" i="1"/>
  <c r="V4921" i="1"/>
  <c r="W4921" i="1"/>
  <c r="X4921" i="1"/>
  <c r="Y4921" i="1"/>
  <c r="V4922" i="1"/>
  <c r="W4922" i="1"/>
  <c r="X4922" i="1"/>
  <c r="Y4922" i="1"/>
  <c r="V4923" i="1"/>
  <c r="W4923" i="1"/>
  <c r="X4923" i="1"/>
  <c r="Y4923" i="1"/>
  <c r="V4924" i="1"/>
  <c r="W4924" i="1"/>
  <c r="X4924" i="1"/>
  <c r="Y4924" i="1"/>
  <c r="V4925" i="1"/>
  <c r="W4925" i="1"/>
  <c r="X4925" i="1"/>
  <c r="Y4925" i="1"/>
  <c r="V4926" i="1"/>
  <c r="W4926" i="1"/>
  <c r="X4926" i="1"/>
  <c r="Y4926" i="1"/>
  <c r="V4927" i="1"/>
  <c r="W4927" i="1"/>
  <c r="X4927" i="1"/>
  <c r="Y4927" i="1"/>
  <c r="V4928" i="1"/>
  <c r="W4928" i="1"/>
  <c r="X4928" i="1"/>
  <c r="Y4928" i="1"/>
  <c r="V4929" i="1"/>
  <c r="W4929" i="1"/>
  <c r="X4929" i="1"/>
  <c r="Y4929" i="1"/>
  <c r="V4930" i="1"/>
  <c r="W4930" i="1"/>
  <c r="X4930" i="1"/>
  <c r="Y4930" i="1"/>
  <c r="V4931" i="1"/>
  <c r="W4931" i="1"/>
  <c r="X4931" i="1"/>
  <c r="Y4931" i="1"/>
  <c r="V4932" i="1"/>
  <c r="W4932" i="1"/>
  <c r="X4932" i="1"/>
  <c r="Y4932" i="1"/>
  <c r="V4933" i="1"/>
  <c r="W4933" i="1"/>
  <c r="X4933" i="1"/>
  <c r="Y4933" i="1"/>
  <c r="V4934" i="1"/>
  <c r="W4934" i="1"/>
  <c r="X4934" i="1"/>
  <c r="Y4934" i="1"/>
  <c r="V4935" i="1"/>
  <c r="W4935" i="1"/>
  <c r="X4935" i="1"/>
  <c r="Y4935" i="1"/>
  <c r="V4936" i="1"/>
  <c r="W4936" i="1"/>
  <c r="X4936" i="1"/>
  <c r="Y4936" i="1"/>
  <c r="V4937" i="1"/>
  <c r="W4937" i="1"/>
  <c r="X4937" i="1"/>
  <c r="Y4937" i="1"/>
  <c r="V4938" i="1"/>
  <c r="W4938" i="1"/>
  <c r="X4938" i="1"/>
  <c r="Y4938" i="1"/>
  <c r="V4939" i="1"/>
  <c r="W4939" i="1"/>
  <c r="X4939" i="1"/>
  <c r="Y4939" i="1"/>
  <c r="V4940" i="1"/>
  <c r="W4940" i="1"/>
  <c r="X4940" i="1"/>
  <c r="Y4940" i="1"/>
  <c r="V4941" i="1"/>
  <c r="W4941" i="1"/>
  <c r="X4941" i="1"/>
  <c r="Y4941" i="1"/>
  <c r="V4942" i="1"/>
  <c r="W4942" i="1"/>
  <c r="X4942" i="1"/>
  <c r="Y4942" i="1"/>
  <c r="V4943" i="1"/>
  <c r="W4943" i="1"/>
  <c r="X4943" i="1"/>
  <c r="Y4943" i="1"/>
  <c r="V4944" i="1"/>
  <c r="W4944" i="1"/>
  <c r="X4944" i="1"/>
  <c r="Y4944" i="1"/>
  <c r="V4945" i="1"/>
  <c r="W4945" i="1"/>
  <c r="X4945" i="1"/>
  <c r="Y4945" i="1"/>
  <c r="V4946" i="1"/>
  <c r="W4946" i="1"/>
  <c r="X4946" i="1"/>
  <c r="Y4946" i="1"/>
  <c r="V4947" i="1"/>
  <c r="W4947" i="1"/>
  <c r="X4947" i="1"/>
  <c r="Y4947" i="1"/>
  <c r="V4948" i="1"/>
  <c r="W4948" i="1"/>
  <c r="X4948" i="1"/>
  <c r="Y4948" i="1"/>
  <c r="V4949" i="1"/>
  <c r="W4949" i="1"/>
  <c r="X4949" i="1"/>
  <c r="Y4949" i="1"/>
  <c r="V4950" i="1"/>
  <c r="W4950" i="1"/>
  <c r="X4950" i="1"/>
  <c r="Y4950" i="1"/>
  <c r="V4951" i="1"/>
  <c r="W4951" i="1"/>
  <c r="X4951" i="1"/>
  <c r="Y4951" i="1"/>
  <c r="V4952" i="1"/>
  <c r="W4952" i="1"/>
  <c r="X4952" i="1"/>
  <c r="Y4952" i="1"/>
  <c r="V4953" i="1"/>
  <c r="W4953" i="1"/>
  <c r="X4953" i="1"/>
  <c r="Y4953" i="1"/>
  <c r="V4954" i="1"/>
  <c r="W4954" i="1"/>
  <c r="X4954" i="1"/>
  <c r="Y4954" i="1"/>
  <c r="V4955" i="1"/>
  <c r="W4955" i="1"/>
  <c r="X4955" i="1"/>
  <c r="Y4955" i="1"/>
  <c r="V4956" i="1"/>
  <c r="W4956" i="1"/>
  <c r="X4956" i="1"/>
  <c r="Y4956" i="1"/>
  <c r="V4957" i="1"/>
  <c r="W4957" i="1"/>
  <c r="X4957" i="1"/>
  <c r="Y4957" i="1"/>
  <c r="V4958" i="1"/>
  <c r="W4958" i="1"/>
  <c r="X4958" i="1"/>
  <c r="Y4958" i="1"/>
  <c r="V4959" i="1"/>
  <c r="W4959" i="1"/>
  <c r="X4959" i="1"/>
  <c r="Y4959" i="1"/>
  <c r="V4960" i="1"/>
  <c r="W4960" i="1"/>
  <c r="X4960" i="1"/>
  <c r="Y4960" i="1"/>
  <c r="V4961" i="1"/>
  <c r="W4961" i="1"/>
  <c r="X4961" i="1"/>
  <c r="Y4961" i="1"/>
  <c r="V4962" i="1"/>
  <c r="W4962" i="1"/>
  <c r="X4962" i="1"/>
  <c r="Y4962" i="1"/>
  <c r="V4963" i="1"/>
  <c r="W4963" i="1"/>
  <c r="X4963" i="1"/>
  <c r="Y4963" i="1"/>
  <c r="V4964" i="1"/>
  <c r="W4964" i="1"/>
  <c r="X4964" i="1"/>
  <c r="Y4964" i="1"/>
  <c r="V4965" i="1"/>
  <c r="W4965" i="1"/>
  <c r="X4965" i="1"/>
  <c r="Y4965" i="1"/>
  <c r="V4966" i="1"/>
  <c r="W4966" i="1"/>
  <c r="X4966" i="1"/>
  <c r="Y4966" i="1"/>
  <c r="V4967" i="1"/>
  <c r="W4967" i="1"/>
  <c r="X4967" i="1"/>
  <c r="Y4967" i="1"/>
  <c r="V4968" i="1"/>
  <c r="W4968" i="1"/>
  <c r="X4968" i="1"/>
  <c r="Y4968" i="1"/>
  <c r="V4969" i="1"/>
  <c r="W4969" i="1"/>
  <c r="X4969" i="1"/>
  <c r="Y4969" i="1"/>
  <c r="V4970" i="1"/>
  <c r="W4970" i="1"/>
  <c r="X4970" i="1"/>
  <c r="Y4970" i="1"/>
  <c r="V4971" i="1"/>
  <c r="W4971" i="1"/>
  <c r="X4971" i="1"/>
  <c r="Y4971" i="1"/>
  <c r="V4972" i="1"/>
  <c r="W4972" i="1"/>
  <c r="X4972" i="1"/>
  <c r="Y4972" i="1"/>
  <c r="V4973" i="1"/>
  <c r="W4973" i="1"/>
  <c r="X4973" i="1"/>
  <c r="Y4973" i="1"/>
  <c r="V4974" i="1"/>
  <c r="W4974" i="1"/>
  <c r="X4974" i="1"/>
  <c r="Y4974" i="1"/>
  <c r="V4975" i="1"/>
  <c r="W4975" i="1"/>
  <c r="X4975" i="1"/>
  <c r="Y4975" i="1"/>
  <c r="V4976" i="1"/>
  <c r="W4976" i="1"/>
  <c r="X4976" i="1"/>
  <c r="Y4976" i="1"/>
  <c r="V4977" i="1"/>
  <c r="W4977" i="1"/>
  <c r="X4977" i="1"/>
  <c r="Y4977" i="1"/>
  <c r="V4978" i="1"/>
  <c r="W4978" i="1"/>
  <c r="X4978" i="1"/>
  <c r="Y4978" i="1"/>
  <c r="V4979" i="1"/>
  <c r="W4979" i="1"/>
  <c r="X4979" i="1"/>
  <c r="Y4979" i="1"/>
  <c r="V4980" i="1"/>
  <c r="W4980" i="1"/>
  <c r="X4980" i="1"/>
  <c r="Y4980" i="1"/>
  <c r="V4981" i="1"/>
  <c r="W4981" i="1"/>
  <c r="X4981" i="1"/>
  <c r="Y4981" i="1"/>
  <c r="V4982" i="1"/>
  <c r="W4982" i="1"/>
  <c r="X4982" i="1"/>
  <c r="Y4982" i="1"/>
  <c r="V4983" i="1"/>
  <c r="W4983" i="1"/>
  <c r="X4983" i="1"/>
  <c r="Y4983" i="1"/>
  <c r="V4984" i="1"/>
  <c r="W4984" i="1"/>
  <c r="X4984" i="1"/>
  <c r="Y4984" i="1"/>
  <c r="V4985" i="1"/>
  <c r="W4985" i="1"/>
  <c r="X4985" i="1"/>
  <c r="Y4985" i="1"/>
  <c r="V4986" i="1"/>
  <c r="W4986" i="1"/>
  <c r="X4986" i="1"/>
  <c r="Y4986" i="1"/>
  <c r="V4987" i="1"/>
  <c r="W4987" i="1"/>
  <c r="X4987" i="1"/>
  <c r="Y4987" i="1"/>
  <c r="V4988" i="1"/>
  <c r="W4988" i="1"/>
  <c r="X4988" i="1"/>
  <c r="Y4988" i="1"/>
  <c r="V4989" i="1"/>
  <c r="W4989" i="1"/>
  <c r="X4989" i="1"/>
  <c r="Y4989" i="1"/>
  <c r="V4990" i="1"/>
  <c r="W4990" i="1"/>
  <c r="X4990" i="1"/>
  <c r="Y4990" i="1"/>
  <c r="V4991" i="1"/>
  <c r="W4991" i="1"/>
  <c r="X4991" i="1"/>
  <c r="Y4991" i="1"/>
  <c r="V4992" i="1"/>
  <c r="W4992" i="1"/>
  <c r="X4992" i="1"/>
  <c r="Y4992" i="1"/>
  <c r="V4993" i="1"/>
  <c r="W4993" i="1"/>
  <c r="X4993" i="1"/>
  <c r="Y4993" i="1"/>
  <c r="V4994" i="1"/>
  <c r="W4994" i="1"/>
  <c r="X4994" i="1"/>
  <c r="Y4994" i="1"/>
  <c r="V4995" i="1"/>
  <c r="W4995" i="1"/>
  <c r="X4995" i="1"/>
  <c r="Y4995" i="1"/>
  <c r="V4996" i="1"/>
  <c r="W4996" i="1"/>
  <c r="X4996" i="1"/>
  <c r="Y4996" i="1"/>
  <c r="V4997" i="1"/>
  <c r="W4997" i="1"/>
  <c r="X4997" i="1"/>
  <c r="Y4997" i="1"/>
  <c r="V4998" i="1"/>
  <c r="W4998" i="1"/>
  <c r="X4998" i="1"/>
  <c r="Y4998" i="1"/>
  <c r="V4999" i="1"/>
  <c r="W4999" i="1"/>
  <c r="X4999" i="1"/>
  <c r="Y4999" i="1"/>
  <c r="V5000" i="1"/>
  <c r="W5000" i="1"/>
  <c r="X5000" i="1"/>
  <c r="Y5000" i="1"/>
  <c r="V5001" i="1"/>
  <c r="W5001" i="1"/>
  <c r="X5001" i="1"/>
  <c r="Y5001" i="1"/>
  <c r="V5002" i="1"/>
  <c r="W5002" i="1"/>
  <c r="X5002" i="1"/>
  <c r="Y5002" i="1"/>
  <c r="V5003" i="1"/>
  <c r="W5003" i="1"/>
  <c r="X5003" i="1"/>
  <c r="Y5003" i="1"/>
  <c r="V5004" i="1"/>
  <c r="W5004" i="1"/>
  <c r="X5004" i="1"/>
  <c r="Y5004" i="1"/>
  <c r="V5005" i="1"/>
  <c r="W5005" i="1"/>
  <c r="X5005" i="1"/>
  <c r="Y5005" i="1"/>
  <c r="V5006" i="1"/>
  <c r="W5006" i="1"/>
  <c r="X5006" i="1"/>
  <c r="Y5006" i="1"/>
  <c r="V5007" i="1"/>
  <c r="W5007" i="1"/>
  <c r="X5007" i="1"/>
  <c r="Y5007" i="1"/>
  <c r="V5008" i="1"/>
  <c r="W5008" i="1"/>
  <c r="X5008" i="1"/>
  <c r="Y5008" i="1"/>
  <c r="V5009" i="1"/>
  <c r="W5009" i="1"/>
  <c r="X5009" i="1"/>
  <c r="Y5009" i="1"/>
  <c r="V5010" i="1"/>
  <c r="W5010" i="1"/>
  <c r="X5010" i="1"/>
  <c r="Y5010" i="1"/>
  <c r="V5011" i="1"/>
  <c r="W5011" i="1"/>
  <c r="X5011" i="1"/>
  <c r="Y5011" i="1"/>
  <c r="V5012" i="1"/>
  <c r="W5012" i="1"/>
  <c r="X5012" i="1"/>
  <c r="Y5012" i="1"/>
  <c r="V5013" i="1"/>
  <c r="W5013" i="1"/>
  <c r="X5013" i="1"/>
  <c r="Y5013" i="1"/>
  <c r="V5014" i="1"/>
  <c r="W5014" i="1"/>
  <c r="X5014" i="1"/>
  <c r="Y5014" i="1"/>
  <c r="V5015" i="1"/>
  <c r="W5015" i="1"/>
  <c r="X5015" i="1"/>
  <c r="Y5015" i="1"/>
  <c r="V5016" i="1"/>
  <c r="W5016" i="1"/>
  <c r="X5016" i="1"/>
  <c r="Y5016" i="1"/>
  <c r="V5017" i="1"/>
  <c r="W5017" i="1"/>
  <c r="X5017" i="1"/>
  <c r="Y5017" i="1"/>
  <c r="V5018" i="1"/>
  <c r="W5018" i="1"/>
  <c r="X5018" i="1"/>
  <c r="Y5018" i="1"/>
  <c r="V5019" i="1"/>
  <c r="W5019" i="1"/>
  <c r="X5019" i="1"/>
  <c r="Y5019" i="1"/>
  <c r="V5020" i="1"/>
  <c r="W5020" i="1"/>
  <c r="X5020" i="1"/>
  <c r="Y5020" i="1"/>
  <c r="V5021" i="1"/>
  <c r="W5021" i="1"/>
  <c r="X5021" i="1"/>
  <c r="Y5021" i="1"/>
  <c r="V5022" i="1"/>
  <c r="W5022" i="1"/>
  <c r="X5022" i="1"/>
  <c r="Y5022" i="1"/>
  <c r="V5023" i="1"/>
  <c r="W5023" i="1"/>
  <c r="X5023" i="1"/>
  <c r="Y5023" i="1"/>
  <c r="V5024" i="1"/>
  <c r="W5024" i="1"/>
  <c r="X5024" i="1"/>
  <c r="Y5024" i="1"/>
  <c r="V5025" i="1"/>
  <c r="W5025" i="1"/>
  <c r="X5025" i="1"/>
  <c r="Y5025" i="1"/>
  <c r="V5026" i="1"/>
  <c r="W5026" i="1"/>
  <c r="X5026" i="1"/>
  <c r="Y5026" i="1"/>
  <c r="V5027" i="1"/>
  <c r="W5027" i="1"/>
  <c r="X5027" i="1"/>
  <c r="Y5027" i="1"/>
  <c r="V5028" i="1"/>
  <c r="W5028" i="1"/>
  <c r="X5028" i="1"/>
  <c r="Y5028" i="1"/>
  <c r="V5029" i="1"/>
  <c r="W5029" i="1"/>
  <c r="X5029" i="1"/>
  <c r="Y5029" i="1"/>
  <c r="V5030" i="1"/>
  <c r="W5030" i="1"/>
  <c r="X5030" i="1"/>
  <c r="Y5030" i="1"/>
  <c r="V5031" i="1"/>
  <c r="W5031" i="1"/>
  <c r="X5031" i="1"/>
  <c r="Y5031" i="1"/>
  <c r="V5032" i="1"/>
  <c r="W5032" i="1"/>
  <c r="X5032" i="1"/>
  <c r="Y5032" i="1"/>
  <c r="V5033" i="1"/>
  <c r="W5033" i="1"/>
  <c r="X5033" i="1"/>
  <c r="Y5033" i="1"/>
  <c r="V5034" i="1"/>
  <c r="W5034" i="1"/>
  <c r="X5034" i="1"/>
  <c r="Y5034" i="1"/>
  <c r="V5035" i="1"/>
  <c r="W5035" i="1"/>
  <c r="X5035" i="1"/>
  <c r="Y5035" i="1"/>
  <c r="V5036" i="1"/>
  <c r="W5036" i="1"/>
  <c r="X5036" i="1"/>
  <c r="Y5036" i="1"/>
  <c r="V5037" i="1"/>
  <c r="W5037" i="1"/>
  <c r="X5037" i="1"/>
  <c r="Y5037" i="1"/>
  <c r="V5038" i="1"/>
  <c r="W5038" i="1"/>
  <c r="X5038" i="1"/>
  <c r="Y5038" i="1"/>
  <c r="V5039" i="1"/>
  <c r="W5039" i="1"/>
  <c r="X5039" i="1"/>
  <c r="Y5039" i="1"/>
  <c r="V5040" i="1"/>
  <c r="W5040" i="1"/>
  <c r="X5040" i="1"/>
  <c r="Y5040" i="1"/>
  <c r="V5041" i="1"/>
  <c r="W5041" i="1"/>
  <c r="X5041" i="1"/>
  <c r="Y5041" i="1"/>
  <c r="V5042" i="1"/>
  <c r="W5042" i="1"/>
  <c r="X5042" i="1"/>
  <c r="Y5042" i="1"/>
  <c r="V5043" i="1"/>
  <c r="W5043" i="1"/>
  <c r="X5043" i="1"/>
  <c r="Y5043" i="1"/>
  <c r="V5044" i="1"/>
  <c r="W5044" i="1"/>
  <c r="X5044" i="1"/>
  <c r="Y5044" i="1"/>
  <c r="V5045" i="1"/>
  <c r="W5045" i="1"/>
  <c r="X5045" i="1"/>
  <c r="Y5045" i="1"/>
  <c r="V5046" i="1"/>
  <c r="W5046" i="1"/>
  <c r="X5046" i="1"/>
  <c r="Y5046" i="1"/>
  <c r="V5047" i="1"/>
  <c r="W5047" i="1"/>
  <c r="X5047" i="1"/>
  <c r="Y5047" i="1"/>
  <c r="V5048" i="1"/>
  <c r="W5048" i="1"/>
  <c r="X5048" i="1"/>
  <c r="Y5048" i="1"/>
  <c r="V5049" i="1"/>
  <c r="W5049" i="1"/>
  <c r="X5049" i="1"/>
  <c r="Y5049" i="1"/>
  <c r="V5050" i="1"/>
  <c r="W5050" i="1"/>
  <c r="X5050" i="1"/>
  <c r="Y5050" i="1"/>
  <c r="V5051" i="1"/>
  <c r="W5051" i="1"/>
  <c r="X5051" i="1"/>
  <c r="Y5051" i="1"/>
  <c r="V5052" i="1"/>
  <c r="W5052" i="1"/>
  <c r="X5052" i="1"/>
  <c r="Y5052" i="1"/>
  <c r="V5053" i="1"/>
  <c r="W5053" i="1"/>
  <c r="X5053" i="1"/>
  <c r="Y5053" i="1"/>
  <c r="V5054" i="1"/>
  <c r="W5054" i="1"/>
  <c r="X5054" i="1"/>
  <c r="Y5054" i="1"/>
  <c r="V5055" i="1"/>
  <c r="W5055" i="1"/>
  <c r="X5055" i="1"/>
  <c r="Y5055" i="1"/>
  <c r="V5056" i="1"/>
  <c r="W5056" i="1"/>
  <c r="X5056" i="1"/>
  <c r="Y5056" i="1"/>
  <c r="V5057" i="1"/>
  <c r="W5057" i="1"/>
  <c r="X5057" i="1"/>
  <c r="Y5057" i="1"/>
  <c r="V5058" i="1"/>
  <c r="W5058" i="1"/>
  <c r="X5058" i="1"/>
  <c r="Y5058" i="1"/>
  <c r="V5059" i="1"/>
  <c r="W5059" i="1"/>
  <c r="X5059" i="1"/>
  <c r="Y5059" i="1"/>
  <c r="V5060" i="1"/>
  <c r="W5060" i="1"/>
  <c r="X5060" i="1"/>
  <c r="Y5060" i="1"/>
  <c r="V5061" i="1"/>
  <c r="W5061" i="1"/>
  <c r="X5061" i="1"/>
  <c r="Y5061" i="1"/>
  <c r="V5062" i="1"/>
  <c r="W5062" i="1"/>
  <c r="X5062" i="1"/>
  <c r="Y5062" i="1"/>
  <c r="V5063" i="1"/>
  <c r="W5063" i="1"/>
  <c r="X5063" i="1"/>
  <c r="Y5063" i="1"/>
  <c r="V5064" i="1"/>
  <c r="W5064" i="1"/>
  <c r="X5064" i="1"/>
  <c r="Y5064" i="1"/>
  <c r="V5065" i="1"/>
  <c r="W5065" i="1"/>
  <c r="X5065" i="1"/>
  <c r="Y5065" i="1"/>
  <c r="V5066" i="1"/>
  <c r="W5066" i="1"/>
  <c r="X5066" i="1"/>
  <c r="Y5066" i="1"/>
  <c r="V5067" i="1"/>
  <c r="W5067" i="1"/>
  <c r="X5067" i="1"/>
  <c r="Y5067" i="1"/>
  <c r="V5068" i="1"/>
  <c r="W5068" i="1"/>
  <c r="X5068" i="1"/>
  <c r="Y5068" i="1"/>
  <c r="V5069" i="1"/>
  <c r="W5069" i="1"/>
  <c r="X5069" i="1"/>
  <c r="Y5069" i="1"/>
  <c r="V5070" i="1"/>
  <c r="W5070" i="1"/>
  <c r="X5070" i="1"/>
  <c r="Y5070" i="1"/>
  <c r="V5071" i="1"/>
  <c r="W5071" i="1"/>
  <c r="X5071" i="1"/>
  <c r="Y5071" i="1"/>
  <c r="V5072" i="1"/>
  <c r="W5072" i="1"/>
  <c r="X5072" i="1"/>
  <c r="Y5072" i="1"/>
  <c r="V5073" i="1"/>
  <c r="W5073" i="1"/>
  <c r="X5073" i="1"/>
  <c r="Y5073" i="1"/>
  <c r="V5074" i="1"/>
  <c r="W5074" i="1"/>
  <c r="X5074" i="1"/>
  <c r="Y5074" i="1"/>
  <c r="V5075" i="1"/>
  <c r="W5075" i="1"/>
  <c r="X5075" i="1"/>
  <c r="Y5075" i="1"/>
  <c r="V5076" i="1"/>
  <c r="W5076" i="1"/>
  <c r="X5076" i="1"/>
  <c r="Y5076" i="1"/>
  <c r="V5077" i="1"/>
  <c r="W5077" i="1"/>
  <c r="X5077" i="1"/>
  <c r="Y5077" i="1"/>
  <c r="V5078" i="1"/>
  <c r="W5078" i="1"/>
  <c r="X5078" i="1"/>
  <c r="Y5078" i="1"/>
  <c r="V5079" i="1"/>
  <c r="W5079" i="1"/>
  <c r="X5079" i="1"/>
  <c r="Y5079" i="1"/>
  <c r="V5080" i="1"/>
  <c r="W5080" i="1"/>
  <c r="X5080" i="1"/>
  <c r="Y5080" i="1"/>
  <c r="V5081" i="1"/>
  <c r="W5081" i="1"/>
  <c r="X5081" i="1"/>
  <c r="Y5081" i="1"/>
  <c r="V5082" i="1"/>
  <c r="W5082" i="1"/>
  <c r="X5082" i="1"/>
  <c r="Y5082" i="1"/>
  <c r="V5083" i="1"/>
  <c r="W5083" i="1"/>
  <c r="X5083" i="1"/>
  <c r="Y5083" i="1"/>
  <c r="V5084" i="1"/>
  <c r="W5084" i="1"/>
  <c r="X5084" i="1"/>
  <c r="Y5084" i="1"/>
  <c r="V5085" i="1"/>
  <c r="W5085" i="1"/>
  <c r="X5085" i="1"/>
  <c r="Y5085" i="1"/>
  <c r="V5086" i="1"/>
  <c r="W5086" i="1"/>
  <c r="X5086" i="1"/>
  <c r="Y5086" i="1"/>
  <c r="V5087" i="1"/>
  <c r="W5087" i="1"/>
  <c r="X5087" i="1"/>
  <c r="Y5087" i="1"/>
  <c r="V5088" i="1"/>
  <c r="W5088" i="1"/>
  <c r="X5088" i="1"/>
  <c r="Y5088" i="1"/>
  <c r="V5089" i="1"/>
  <c r="W5089" i="1"/>
  <c r="X5089" i="1"/>
  <c r="Y5089" i="1"/>
  <c r="V5090" i="1"/>
  <c r="W5090" i="1"/>
  <c r="X5090" i="1"/>
  <c r="Y5090" i="1"/>
  <c r="V5091" i="1"/>
  <c r="W5091" i="1"/>
  <c r="X5091" i="1"/>
  <c r="Y5091" i="1"/>
  <c r="V5092" i="1"/>
  <c r="W5092" i="1"/>
  <c r="X5092" i="1"/>
  <c r="Y5092" i="1"/>
  <c r="V5093" i="1"/>
  <c r="W5093" i="1"/>
  <c r="X5093" i="1"/>
  <c r="Y5093" i="1"/>
  <c r="V5094" i="1"/>
  <c r="W5094" i="1"/>
  <c r="X5094" i="1"/>
  <c r="Y5094" i="1"/>
  <c r="V5095" i="1"/>
  <c r="W5095" i="1"/>
  <c r="X5095" i="1"/>
  <c r="Y5095" i="1"/>
  <c r="V5096" i="1"/>
  <c r="W5096" i="1"/>
  <c r="X5096" i="1"/>
  <c r="Y5096" i="1"/>
  <c r="V5097" i="1"/>
  <c r="W5097" i="1"/>
  <c r="X5097" i="1"/>
  <c r="Y5097" i="1"/>
  <c r="V5098" i="1"/>
  <c r="W5098" i="1"/>
  <c r="X5098" i="1"/>
  <c r="Y5098" i="1"/>
  <c r="V5099" i="1"/>
  <c r="W5099" i="1"/>
  <c r="X5099" i="1"/>
  <c r="Y5099" i="1"/>
  <c r="V5100" i="1"/>
  <c r="W5100" i="1"/>
  <c r="X5100" i="1"/>
  <c r="Y5100" i="1"/>
  <c r="V5101" i="1"/>
  <c r="W5101" i="1"/>
  <c r="X5101" i="1"/>
  <c r="Y5101" i="1"/>
  <c r="V5102" i="1"/>
  <c r="W5102" i="1"/>
  <c r="X5102" i="1"/>
  <c r="Y5102" i="1"/>
  <c r="V5103" i="1"/>
  <c r="W5103" i="1"/>
  <c r="X5103" i="1"/>
  <c r="Y5103" i="1"/>
  <c r="V5104" i="1"/>
  <c r="W5104" i="1"/>
  <c r="X5104" i="1"/>
  <c r="Y5104" i="1"/>
  <c r="V5105" i="1"/>
  <c r="W5105" i="1"/>
  <c r="X5105" i="1"/>
  <c r="Y5105" i="1"/>
  <c r="V5106" i="1"/>
  <c r="W5106" i="1"/>
  <c r="X5106" i="1"/>
  <c r="Y5106" i="1"/>
  <c r="V5107" i="1"/>
  <c r="W5107" i="1"/>
  <c r="X5107" i="1"/>
  <c r="Y5107" i="1"/>
  <c r="V5108" i="1"/>
  <c r="W5108" i="1"/>
  <c r="X5108" i="1"/>
  <c r="Y5108" i="1"/>
  <c r="V5109" i="1"/>
  <c r="W5109" i="1"/>
  <c r="X5109" i="1"/>
  <c r="Y5109" i="1"/>
  <c r="V5110" i="1"/>
  <c r="W5110" i="1"/>
  <c r="X5110" i="1"/>
  <c r="Y5110" i="1"/>
  <c r="V5111" i="1"/>
  <c r="W5111" i="1"/>
  <c r="X5111" i="1"/>
  <c r="Y5111" i="1"/>
  <c r="V5112" i="1"/>
  <c r="W5112" i="1"/>
  <c r="X5112" i="1"/>
  <c r="Y5112" i="1"/>
  <c r="V5113" i="1"/>
  <c r="W5113" i="1"/>
  <c r="X5113" i="1"/>
  <c r="Y5113" i="1"/>
  <c r="V5114" i="1"/>
  <c r="W5114" i="1"/>
  <c r="X5114" i="1"/>
  <c r="Y5114" i="1"/>
  <c r="V5115" i="1"/>
  <c r="W5115" i="1"/>
  <c r="X5115" i="1"/>
  <c r="Y5115" i="1"/>
  <c r="V5116" i="1"/>
  <c r="W5116" i="1"/>
  <c r="X5116" i="1"/>
  <c r="Y5116" i="1"/>
  <c r="V5117" i="1"/>
  <c r="W5117" i="1"/>
  <c r="X5117" i="1"/>
  <c r="Y5117" i="1"/>
  <c r="V5118" i="1"/>
  <c r="W5118" i="1"/>
  <c r="X5118" i="1"/>
  <c r="Y5118" i="1"/>
  <c r="V5119" i="1"/>
  <c r="W5119" i="1"/>
  <c r="X5119" i="1"/>
  <c r="Y5119" i="1"/>
  <c r="V5120" i="1"/>
  <c r="W5120" i="1"/>
  <c r="X5120" i="1"/>
  <c r="Y5120" i="1"/>
  <c r="V5121" i="1"/>
  <c r="W5121" i="1"/>
  <c r="X5121" i="1"/>
  <c r="Y5121" i="1"/>
  <c r="V5122" i="1"/>
  <c r="W5122" i="1"/>
  <c r="X5122" i="1"/>
  <c r="Y5122" i="1"/>
  <c r="V5123" i="1"/>
  <c r="W5123" i="1"/>
  <c r="X5123" i="1"/>
  <c r="Y5123" i="1"/>
  <c r="V5124" i="1"/>
  <c r="W5124" i="1"/>
  <c r="X5124" i="1"/>
  <c r="Y5124" i="1"/>
  <c r="V5125" i="1"/>
  <c r="W5125" i="1"/>
  <c r="X5125" i="1"/>
  <c r="Y5125" i="1"/>
  <c r="V5126" i="1"/>
  <c r="W5126" i="1"/>
  <c r="X5126" i="1"/>
  <c r="Y5126" i="1"/>
  <c r="V5127" i="1"/>
  <c r="W5127" i="1"/>
  <c r="X5127" i="1"/>
  <c r="Y5127" i="1"/>
  <c r="V5128" i="1"/>
  <c r="W5128" i="1"/>
  <c r="X5128" i="1"/>
  <c r="Y5128" i="1"/>
  <c r="V5129" i="1"/>
  <c r="W5129" i="1"/>
  <c r="X5129" i="1"/>
  <c r="Y5129" i="1"/>
  <c r="V5130" i="1"/>
  <c r="W5130" i="1"/>
  <c r="X5130" i="1"/>
  <c r="Y5130" i="1"/>
  <c r="V5131" i="1"/>
  <c r="W5131" i="1"/>
  <c r="X5131" i="1"/>
  <c r="Y5131" i="1"/>
  <c r="V5132" i="1"/>
  <c r="W5132" i="1"/>
  <c r="X5132" i="1"/>
  <c r="Y5132" i="1"/>
  <c r="V5133" i="1"/>
  <c r="W5133" i="1"/>
  <c r="X5133" i="1"/>
  <c r="Y5133" i="1"/>
  <c r="V5134" i="1"/>
  <c r="W5134" i="1"/>
  <c r="X5134" i="1"/>
  <c r="Y5134" i="1"/>
  <c r="V5135" i="1"/>
  <c r="W5135" i="1"/>
  <c r="X5135" i="1"/>
  <c r="Y5135" i="1"/>
  <c r="V5136" i="1"/>
  <c r="W5136" i="1"/>
  <c r="X5136" i="1"/>
  <c r="Y5136" i="1"/>
  <c r="V5137" i="1"/>
  <c r="W5137" i="1"/>
  <c r="X5137" i="1"/>
  <c r="Y5137" i="1"/>
  <c r="V5138" i="1"/>
  <c r="W5138" i="1"/>
  <c r="X5138" i="1"/>
  <c r="Y5138" i="1"/>
  <c r="V5139" i="1"/>
  <c r="W5139" i="1"/>
  <c r="X5139" i="1"/>
  <c r="Y5139" i="1"/>
  <c r="V5140" i="1"/>
  <c r="W5140" i="1"/>
  <c r="X5140" i="1"/>
  <c r="Y5140" i="1"/>
  <c r="V5141" i="1"/>
  <c r="W5141" i="1"/>
  <c r="X5141" i="1"/>
  <c r="Y5141" i="1"/>
  <c r="V5142" i="1"/>
  <c r="W5142" i="1"/>
  <c r="X5142" i="1"/>
  <c r="Y5142" i="1"/>
  <c r="V5143" i="1"/>
  <c r="W5143" i="1"/>
  <c r="X5143" i="1"/>
  <c r="Y5143" i="1"/>
  <c r="V5144" i="1"/>
  <c r="W5144" i="1"/>
  <c r="X5144" i="1"/>
  <c r="Y5144" i="1"/>
  <c r="V5145" i="1"/>
  <c r="W5145" i="1"/>
  <c r="X5145" i="1"/>
  <c r="Y5145" i="1"/>
  <c r="V5146" i="1"/>
  <c r="W5146" i="1"/>
  <c r="X5146" i="1"/>
  <c r="Y5146" i="1"/>
  <c r="V5147" i="1"/>
  <c r="W5147" i="1"/>
  <c r="X5147" i="1"/>
  <c r="Y5147" i="1"/>
  <c r="V5148" i="1"/>
  <c r="W5148" i="1"/>
  <c r="X5148" i="1"/>
  <c r="Y5148" i="1"/>
  <c r="V5149" i="1"/>
  <c r="W5149" i="1"/>
  <c r="X5149" i="1"/>
  <c r="Y5149" i="1"/>
  <c r="V5150" i="1"/>
  <c r="W5150" i="1"/>
  <c r="X5150" i="1"/>
  <c r="Y5150" i="1"/>
  <c r="V5151" i="1"/>
  <c r="W5151" i="1"/>
  <c r="X5151" i="1"/>
  <c r="Y5151" i="1"/>
  <c r="V5152" i="1"/>
  <c r="W5152" i="1"/>
  <c r="X5152" i="1"/>
  <c r="Y5152" i="1"/>
  <c r="V5153" i="1"/>
  <c r="W5153" i="1"/>
  <c r="X5153" i="1"/>
  <c r="Y5153" i="1"/>
  <c r="V5154" i="1"/>
  <c r="W5154" i="1"/>
  <c r="X5154" i="1"/>
  <c r="Y5154" i="1"/>
  <c r="V5155" i="1"/>
  <c r="W5155" i="1"/>
  <c r="X5155" i="1"/>
  <c r="Y5155" i="1"/>
  <c r="V5156" i="1"/>
  <c r="W5156" i="1"/>
  <c r="X5156" i="1"/>
  <c r="Y5156" i="1"/>
  <c r="V5157" i="1"/>
  <c r="W5157" i="1"/>
  <c r="X5157" i="1"/>
  <c r="Y5157" i="1"/>
  <c r="V5158" i="1"/>
  <c r="W5158" i="1"/>
  <c r="X5158" i="1"/>
  <c r="Y5158" i="1"/>
  <c r="V5159" i="1"/>
  <c r="W5159" i="1"/>
  <c r="X5159" i="1"/>
  <c r="Y5159" i="1"/>
  <c r="V5160" i="1"/>
  <c r="W5160" i="1"/>
  <c r="X5160" i="1"/>
  <c r="Y5160" i="1"/>
  <c r="V5161" i="1"/>
  <c r="W5161" i="1"/>
  <c r="X5161" i="1"/>
  <c r="Y5161" i="1"/>
  <c r="V5162" i="1"/>
  <c r="W5162" i="1"/>
  <c r="X5162" i="1"/>
  <c r="Y5162" i="1"/>
  <c r="V5163" i="1"/>
  <c r="W5163" i="1"/>
  <c r="X5163" i="1"/>
  <c r="Y5163" i="1"/>
  <c r="V5164" i="1"/>
  <c r="W5164" i="1"/>
  <c r="X5164" i="1"/>
  <c r="Y5164" i="1"/>
  <c r="V5165" i="1"/>
  <c r="W5165" i="1"/>
  <c r="X5165" i="1"/>
  <c r="Y5165" i="1"/>
  <c r="V5166" i="1"/>
  <c r="W5166" i="1"/>
  <c r="X5166" i="1"/>
  <c r="Y5166" i="1"/>
  <c r="V5167" i="1"/>
  <c r="W5167" i="1"/>
  <c r="X5167" i="1"/>
  <c r="Y5167" i="1"/>
  <c r="V5168" i="1"/>
  <c r="W5168" i="1"/>
  <c r="X5168" i="1"/>
  <c r="Y5168" i="1"/>
  <c r="V5169" i="1"/>
  <c r="W5169" i="1"/>
  <c r="X5169" i="1"/>
  <c r="Y5169" i="1"/>
  <c r="V5170" i="1"/>
  <c r="W5170" i="1"/>
  <c r="X5170" i="1"/>
  <c r="Y5170" i="1"/>
  <c r="V5171" i="1"/>
  <c r="W5171" i="1"/>
  <c r="X5171" i="1"/>
  <c r="Y5171" i="1"/>
  <c r="V5172" i="1"/>
  <c r="W5172" i="1"/>
  <c r="X5172" i="1"/>
  <c r="Y5172" i="1"/>
  <c r="V5173" i="1"/>
  <c r="W5173" i="1"/>
  <c r="X5173" i="1"/>
  <c r="Y5173" i="1"/>
  <c r="V5174" i="1"/>
  <c r="W5174" i="1"/>
  <c r="X5174" i="1"/>
  <c r="Y5174" i="1"/>
  <c r="V5175" i="1"/>
  <c r="W5175" i="1"/>
  <c r="X5175" i="1"/>
  <c r="Y5175" i="1"/>
  <c r="V5176" i="1"/>
  <c r="W5176" i="1"/>
  <c r="X5176" i="1"/>
  <c r="Y5176" i="1"/>
  <c r="V5177" i="1"/>
  <c r="W5177" i="1"/>
  <c r="X5177" i="1"/>
  <c r="Y5177" i="1"/>
  <c r="V5178" i="1"/>
  <c r="W5178" i="1"/>
  <c r="X5178" i="1"/>
  <c r="Y5178" i="1"/>
  <c r="V5179" i="1"/>
  <c r="W5179" i="1"/>
  <c r="X5179" i="1"/>
  <c r="Y5179" i="1"/>
  <c r="V5180" i="1"/>
  <c r="W5180" i="1"/>
  <c r="X5180" i="1"/>
  <c r="Y5180" i="1"/>
  <c r="V5181" i="1"/>
  <c r="W5181" i="1"/>
  <c r="X5181" i="1"/>
  <c r="Y5181" i="1"/>
  <c r="V5182" i="1"/>
  <c r="W5182" i="1"/>
  <c r="X5182" i="1"/>
  <c r="Y5182" i="1"/>
  <c r="V5183" i="1"/>
  <c r="W5183" i="1"/>
  <c r="X5183" i="1"/>
  <c r="Y5183" i="1"/>
  <c r="V5184" i="1"/>
  <c r="W5184" i="1"/>
  <c r="X5184" i="1"/>
  <c r="Y5184" i="1"/>
  <c r="V5185" i="1"/>
  <c r="W5185" i="1"/>
  <c r="X5185" i="1"/>
  <c r="Y5185" i="1"/>
  <c r="V5186" i="1"/>
  <c r="W5186" i="1"/>
  <c r="X5186" i="1"/>
  <c r="Y5186" i="1"/>
  <c r="V5187" i="1"/>
  <c r="W5187" i="1"/>
  <c r="X5187" i="1"/>
  <c r="Y5187" i="1"/>
  <c r="V5188" i="1"/>
  <c r="W5188" i="1"/>
  <c r="X5188" i="1"/>
  <c r="Y5188" i="1"/>
  <c r="V5189" i="1"/>
  <c r="W5189" i="1"/>
  <c r="X5189" i="1"/>
  <c r="Y5189" i="1"/>
  <c r="V5190" i="1"/>
  <c r="W5190" i="1"/>
  <c r="X5190" i="1"/>
  <c r="Y5190" i="1"/>
  <c r="V5191" i="1"/>
  <c r="W5191" i="1"/>
  <c r="X5191" i="1"/>
  <c r="Y5191" i="1"/>
  <c r="V5192" i="1"/>
  <c r="W5192" i="1"/>
  <c r="X5192" i="1"/>
  <c r="Y5192" i="1"/>
  <c r="V5193" i="1"/>
  <c r="W5193" i="1"/>
  <c r="X5193" i="1"/>
  <c r="Y5193" i="1"/>
  <c r="V5194" i="1"/>
  <c r="W5194" i="1"/>
  <c r="X5194" i="1"/>
  <c r="Y5194" i="1"/>
  <c r="V5195" i="1"/>
  <c r="W5195" i="1"/>
  <c r="X5195" i="1"/>
  <c r="Y5195" i="1"/>
  <c r="V5196" i="1"/>
  <c r="W5196" i="1"/>
  <c r="X5196" i="1"/>
  <c r="Y5196" i="1"/>
  <c r="V5197" i="1"/>
  <c r="W5197" i="1"/>
  <c r="X5197" i="1"/>
  <c r="Y5197" i="1"/>
  <c r="V5198" i="1"/>
  <c r="W5198" i="1"/>
  <c r="X5198" i="1"/>
  <c r="Y5198" i="1"/>
  <c r="V5199" i="1"/>
  <c r="W5199" i="1"/>
  <c r="X5199" i="1"/>
  <c r="Y5199" i="1"/>
  <c r="V5200" i="1"/>
  <c r="W5200" i="1"/>
  <c r="X5200" i="1"/>
  <c r="Y5200" i="1"/>
  <c r="V5201" i="1"/>
  <c r="W5201" i="1"/>
  <c r="X5201" i="1"/>
  <c r="Y5201" i="1"/>
  <c r="V5202" i="1"/>
  <c r="W5202" i="1"/>
  <c r="X5202" i="1"/>
  <c r="Y5202" i="1"/>
  <c r="V5203" i="1"/>
  <c r="W5203" i="1"/>
  <c r="X5203" i="1"/>
  <c r="Y5203" i="1"/>
  <c r="V5204" i="1"/>
  <c r="W5204" i="1"/>
  <c r="X5204" i="1"/>
  <c r="Y5204" i="1"/>
  <c r="V5205" i="1"/>
  <c r="W5205" i="1"/>
  <c r="X5205" i="1"/>
  <c r="Y5205" i="1"/>
  <c r="V5206" i="1"/>
  <c r="W5206" i="1"/>
  <c r="X5206" i="1"/>
  <c r="Y5206" i="1"/>
  <c r="V5207" i="1"/>
  <c r="W5207" i="1"/>
  <c r="X5207" i="1"/>
  <c r="Y5207" i="1"/>
  <c r="V5208" i="1"/>
  <c r="W5208" i="1"/>
  <c r="X5208" i="1"/>
  <c r="Y5208" i="1"/>
  <c r="V5209" i="1"/>
  <c r="W5209" i="1"/>
  <c r="X5209" i="1"/>
  <c r="Y5209" i="1"/>
  <c r="V5210" i="1"/>
  <c r="W5210" i="1"/>
  <c r="X5210" i="1"/>
  <c r="Y5210" i="1"/>
  <c r="V5211" i="1"/>
  <c r="W5211" i="1"/>
  <c r="X5211" i="1"/>
  <c r="Y5211" i="1"/>
  <c r="V5212" i="1"/>
  <c r="W5212" i="1"/>
  <c r="X5212" i="1"/>
  <c r="Y5212" i="1"/>
  <c r="V5213" i="1"/>
  <c r="W5213" i="1"/>
  <c r="X5213" i="1"/>
  <c r="Y5213" i="1"/>
  <c r="V5214" i="1"/>
  <c r="W5214" i="1"/>
  <c r="X5214" i="1"/>
  <c r="Y5214" i="1"/>
  <c r="V5215" i="1"/>
  <c r="W5215" i="1"/>
  <c r="X5215" i="1"/>
  <c r="Y5215" i="1"/>
  <c r="V5216" i="1"/>
  <c r="W5216" i="1"/>
  <c r="X5216" i="1"/>
  <c r="Y5216" i="1"/>
  <c r="V5217" i="1"/>
  <c r="W5217" i="1"/>
  <c r="X5217" i="1"/>
  <c r="Y5217" i="1"/>
  <c r="V5218" i="1"/>
  <c r="W5218" i="1"/>
  <c r="X5218" i="1"/>
  <c r="Y5218" i="1"/>
  <c r="V5219" i="1"/>
  <c r="W5219" i="1"/>
  <c r="X5219" i="1"/>
  <c r="Y5219" i="1"/>
  <c r="V5220" i="1"/>
  <c r="W5220" i="1"/>
  <c r="X5220" i="1"/>
  <c r="Y5220" i="1"/>
  <c r="V5221" i="1"/>
  <c r="W5221" i="1"/>
  <c r="X5221" i="1"/>
  <c r="Y5221" i="1"/>
  <c r="V5222" i="1"/>
  <c r="W5222" i="1"/>
  <c r="X5222" i="1"/>
  <c r="Y5222" i="1"/>
  <c r="V5223" i="1"/>
  <c r="W5223" i="1"/>
  <c r="X5223" i="1"/>
  <c r="Y5223" i="1"/>
  <c r="V5224" i="1"/>
  <c r="W5224" i="1"/>
  <c r="X5224" i="1"/>
  <c r="Y5224" i="1"/>
  <c r="V5225" i="1"/>
  <c r="W5225" i="1"/>
  <c r="X5225" i="1"/>
  <c r="Y5225" i="1"/>
  <c r="V5226" i="1"/>
  <c r="W5226" i="1"/>
  <c r="X5226" i="1"/>
  <c r="Y5226" i="1"/>
  <c r="V5227" i="1"/>
  <c r="W5227" i="1"/>
  <c r="X5227" i="1"/>
  <c r="Y5227" i="1"/>
  <c r="V5228" i="1"/>
  <c r="W5228" i="1"/>
  <c r="X5228" i="1"/>
  <c r="Y5228" i="1"/>
  <c r="V5229" i="1"/>
  <c r="W5229" i="1"/>
  <c r="X5229" i="1"/>
  <c r="Y5229" i="1"/>
  <c r="V5230" i="1"/>
  <c r="W5230" i="1"/>
  <c r="X5230" i="1"/>
  <c r="Y5230" i="1"/>
  <c r="V5231" i="1"/>
  <c r="W5231" i="1"/>
  <c r="X5231" i="1"/>
  <c r="Y5231" i="1"/>
  <c r="V5232" i="1"/>
  <c r="W5232" i="1"/>
  <c r="X5232" i="1"/>
  <c r="Y5232" i="1"/>
  <c r="V5233" i="1"/>
  <c r="W5233" i="1"/>
  <c r="X5233" i="1"/>
  <c r="Y5233" i="1"/>
  <c r="V5234" i="1"/>
  <c r="W5234" i="1"/>
  <c r="X5234" i="1"/>
  <c r="Y5234" i="1"/>
  <c r="V5235" i="1"/>
  <c r="W5235" i="1"/>
  <c r="X5235" i="1"/>
  <c r="Y5235" i="1"/>
  <c r="V5236" i="1"/>
  <c r="W5236" i="1"/>
  <c r="X5236" i="1"/>
  <c r="Y5236" i="1"/>
  <c r="V5237" i="1"/>
  <c r="W5237" i="1"/>
  <c r="X5237" i="1"/>
  <c r="Y5237" i="1"/>
  <c r="V5238" i="1"/>
  <c r="W5238" i="1"/>
  <c r="X5238" i="1"/>
  <c r="Y5238" i="1"/>
  <c r="V5239" i="1"/>
  <c r="W5239" i="1"/>
  <c r="X5239" i="1"/>
  <c r="Y5239" i="1"/>
  <c r="V5240" i="1"/>
  <c r="W5240" i="1"/>
  <c r="X5240" i="1"/>
  <c r="Y5240" i="1"/>
  <c r="V5241" i="1"/>
  <c r="W5241" i="1"/>
  <c r="X5241" i="1"/>
  <c r="Y5241" i="1"/>
  <c r="V5242" i="1"/>
  <c r="W5242" i="1"/>
  <c r="X5242" i="1"/>
  <c r="Y5242" i="1"/>
  <c r="V5243" i="1"/>
  <c r="W5243" i="1"/>
  <c r="X5243" i="1"/>
  <c r="Y5243" i="1"/>
  <c r="V5244" i="1"/>
  <c r="W5244" i="1"/>
  <c r="X5244" i="1"/>
  <c r="Y5244" i="1"/>
  <c r="V5245" i="1"/>
  <c r="W5245" i="1"/>
  <c r="X5245" i="1"/>
  <c r="Y5245" i="1"/>
  <c r="V5246" i="1"/>
  <c r="W5246" i="1"/>
  <c r="X5246" i="1"/>
  <c r="Y5246" i="1"/>
  <c r="V5247" i="1"/>
  <c r="W5247" i="1"/>
  <c r="X5247" i="1"/>
  <c r="Y5247" i="1"/>
  <c r="V5248" i="1"/>
  <c r="W5248" i="1"/>
  <c r="X5248" i="1"/>
  <c r="Y5248" i="1"/>
  <c r="V5249" i="1"/>
  <c r="W5249" i="1"/>
  <c r="X5249" i="1"/>
  <c r="Y5249" i="1"/>
  <c r="V5250" i="1"/>
  <c r="W5250" i="1"/>
  <c r="X5250" i="1"/>
  <c r="Y5250" i="1"/>
  <c r="V5251" i="1"/>
  <c r="W5251" i="1"/>
  <c r="X5251" i="1"/>
  <c r="Y5251" i="1"/>
  <c r="V5252" i="1"/>
  <c r="W5252" i="1"/>
  <c r="X5252" i="1"/>
  <c r="Y5252" i="1"/>
  <c r="V5253" i="1"/>
  <c r="W5253" i="1"/>
  <c r="X5253" i="1"/>
  <c r="Y5253" i="1"/>
  <c r="V5254" i="1"/>
  <c r="W5254" i="1"/>
  <c r="X5254" i="1"/>
  <c r="Y5254" i="1"/>
  <c r="V5255" i="1"/>
  <c r="W5255" i="1"/>
  <c r="X5255" i="1"/>
  <c r="Y5255" i="1"/>
  <c r="V5256" i="1"/>
  <c r="W5256" i="1"/>
  <c r="X5256" i="1"/>
  <c r="Y5256" i="1"/>
  <c r="V5257" i="1"/>
  <c r="W5257" i="1"/>
  <c r="X5257" i="1"/>
  <c r="Y5257" i="1"/>
  <c r="V5258" i="1"/>
  <c r="W5258" i="1"/>
  <c r="X5258" i="1"/>
  <c r="Y5258" i="1"/>
  <c r="V5259" i="1"/>
  <c r="W5259" i="1"/>
  <c r="X5259" i="1"/>
  <c r="Y5259" i="1"/>
  <c r="V5260" i="1"/>
  <c r="W5260" i="1"/>
  <c r="X5260" i="1"/>
  <c r="Y5260" i="1"/>
  <c r="V5261" i="1"/>
  <c r="W5261" i="1"/>
  <c r="X5261" i="1"/>
  <c r="Y5261" i="1"/>
  <c r="V5262" i="1"/>
  <c r="W5262" i="1"/>
  <c r="X5262" i="1"/>
  <c r="Y5262" i="1"/>
  <c r="V5263" i="1"/>
  <c r="W5263" i="1"/>
  <c r="X5263" i="1"/>
  <c r="Y5263" i="1"/>
  <c r="V5264" i="1"/>
  <c r="W5264" i="1"/>
  <c r="X5264" i="1"/>
  <c r="Y5264" i="1"/>
  <c r="V5265" i="1"/>
  <c r="W5265" i="1"/>
  <c r="X5265" i="1"/>
  <c r="Y5265" i="1"/>
  <c r="V5266" i="1"/>
  <c r="W5266" i="1"/>
  <c r="X5266" i="1"/>
  <c r="Y5266" i="1"/>
  <c r="V5267" i="1"/>
  <c r="W5267" i="1"/>
  <c r="X5267" i="1"/>
  <c r="Y5267" i="1"/>
  <c r="V5268" i="1"/>
  <c r="W5268" i="1"/>
  <c r="X5268" i="1"/>
  <c r="Y5268" i="1"/>
  <c r="V5269" i="1"/>
  <c r="W5269" i="1"/>
  <c r="X5269" i="1"/>
  <c r="Y5269" i="1"/>
  <c r="V5270" i="1"/>
  <c r="W5270" i="1"/>
  <c r="X5270" i="1"/>
  <c r="Y5270" i="1"/>
  <c r="V5271" i="1"/>
  <c r="W5271" i="1"/>
  <c r="X5271" i="1"/>
  <c r="Y5271" i="1"/>
  <c r="V5272" i="1"/>
  <c r="W5272" i="1"/>
  <c r="X5272" i="1"/>
  <c r="Y5272" i="1"/>
  <c r="V5273" i="1"/>
  <c r="W5273" i="1"/>
  <c r="X5273" i="1"/>
  <c r="Y5273" i="1"/>
  <c r="V5274" i="1"/>
  <c r="W5274" i="1"/>
  <c r="X5274" i="1"/>
  <c r="Y5274" i="1"/>
  <c r="V5275" i="1"/>
  <c r="W5275" i="1"/>
  <c r="X5275" i="1"/>
  <c r="Y5275" i="1"/>
  <c r="V5276" i="1"/>
  <c r="W5276" i="1"/>
  <c r="X5276" i="1"/>
  <c r="Y5276" i="1"/>
  <c r="V5277" i="1"/>
  <c r="W5277" i="1"/>
  <c r="X5277" i="1"/>
  <c r="Y5277" i="1"/>
  <c r="V5278" i="1"/>
  <c r="W5278" i="1"/>
  <c r="X5278" i="1"/>
  <c r="Y5278" i="1"/>
  <c r="V5279" i="1"/>
  <c r="W5279" i="1"/>
  <c r="X5279" i="1"/>
  <c r="Y5279" i="1"/>
  <c r="V5280" i="1"/>
  <c r="W5280" i="1"/>
  <c r="X5280" i="1"/>
  <c r="Y5280" i="1"/>
  <c r="V5281" i="1"/>
  <c r="W5281" i="1"/>
  <c r="X5281" i="1"/>
  <c r="Y5281" i="1"/>
  <c r="V5282" i="1"/>
  <c r="W5282" i="1"/>
  <c r="X5282" i="1"/>
  <c r="Y5282" i="1"/>
  <c r="V5283" i="1"/>
  <c r="W5283" i="1"/>
  <c r="X5283" i="1"/>
  <c r="Y5283" i="1"/>
  <c r="V5284" i="1"/>
  <c r="W5284" i="1"/>
  <c r="X5284" i="1"/>
  <c r="Y5284" i="1"/>
  <c r="V5285" i="1"/>
  <c r="W5285" i="1"/>
  <c r="X5285" i="1"/>
  <c r="Y5285" i="1"/>
  <c r="V5286" i="1"/>
  <c r="W5286" i="1"/>
  <c r="X5286" i="1"/>
  <c r="Y5286" i="1"/>
  <c r="V5287" i="1"/>
  <c r="W5287" i="1"/>
  <c r="X5287" i="1"/>
  <c r="Y5287" i="1"/>
  <c r="V5288" i="1"/>
  <c r="W5288" i="1"/>
  <c r="X5288" i="1"/>
  <c r="Y5288" i="1"/>
  <c r="V5289" i="1"/>
  <c r="W5289" i="1"/>
  <c r="X5289" i="1"/>
  <c r="Y5289" i="1"/>
  <c r="V5290" i="1"/>
  <c r="W5290" i="1"/>
  <c r="X5290" i="1"/>
  <c r="Y5290" i="1"/>
  <c r="V5291" i="1"/>
  <c r="W5291" i="1"/>
  <c r="X5291" i="1"/>
  <c r="Y5291" i="1"/>
  <c r="V5292" i="1"/>
  <c r="W5292" i="1"/>
  <c r="X5292" i="1"/>
  <c r="Y5292" i="1"/>
  <c r="V5293" i="1"/>
  <c r="W5293" i="1"/>
  <c r="X5293" i="1"/>
  <c r="Y5293" i="1"/>
  <c r="V5294" i="1"/>
  <c r="W5294" i="1"/>
  <c r="X5294" i="1"/>
  <c r="Y5294" i="1"/>
  <c r="V5295" i="1"/>
  <c r="W5295" i="1"/>
  <c r="X5295" i="1"/>
  <c r="Y5295" i="1"/>
  <c r="V5296" i="1"/>
  <c r="W5296" i="1"/>
  <c r="X5296" i="1"/>
  <c r="Y5296" i="1"/>
  <c r="V5297" i="1"/>
  <c r="W5297" i="1"/>
  <c r="X5297" i="1"/>
  <c r="Y5297" i="1"/>
  <c r="V5298" i="1"/>
  <c r="W5298" i="1"/>
  <c r="X5298" i="1"/>
  <c r="Y5298" i="1"/>
  <c r="V5299" i="1"/>
  <c r="W5299" i="1"/>
  <c r="X5299" i="1"/>
  <c r="Y5299" i="1"/>
  <c r="V5300" i="1"/>
  <c r="W5300" i="1"/>
  <c r="X5300" i="1"/>
  <c r="Y5300" i="1"/>
  <c r="V5301" i="1"/>
  <c r="W5301" i="1"/>
  <c r="X5301" i="1"/>
  <c r="Y5301" i="1"/>
  <c r="V5302" i="1"/>
  <c r="W5302" i="1"/>
  <c r="X5302" i="1"/>
  <c r="Y5302" i="1"/>
  <c r="V5303" i="1"/>
  <c r="W5303" i="1"/>
  <c r="X5303" i="1"/>
  <c r="Y5303" i="1"/>
  <c r="V5304" i="1"/>
  <c r="W5304" i="1"/>
  <c r="X5304" i="1"/>
  <c r="Y5304" i="1"/>
  <c r="V5305" i="1"/>
  <c r="W5305" i="1"/>
  <c r="X5305" i="1"/>
  <c r="Y5305" i="1"/>
  <c r="V5306" i="1"/>
  <c r="W5306" i="1"/>
  <c r="X5306" i="1"/>
  <c r="Y5306" i="1"/>
  <c r="V5307" i="1"/>
  <c r="W5307" i="1"/>
  <c r="X5307" i="1"/>
  <c r="Y5307" i="1"/>
  <c r="V5308" i="1"/>
  <c r="W5308" i="1"/>
  <c r="X5308" i="1"/>
  <c r="Y5308" i="1"/>
  <c r="V5309" i="1"/>
  <c r="W5309" i="1"/>
  <c r="X5309" i="1"/>
  <c r="Y5309" i="1"/>
  <c r="V5310" i="1"/>
  <c r="W5310" i="1"/>
  <c r="X5310" i="1"/>
  <c r="Y5310" i="1"/>
  <c r="V5311" i="1"/>
  <c r="W5311" i="1"/>
  <c r="X5311" i="1"/>
  <c r="Y5311" i="1"/>
  <c r="V5312" i="1"/>
  <c r="W5312" i="1"/>
  <c r="X5312" i="1"/>
  <c r="Y5312" i="1"/>
  <c r="V5313" i="1"/>
  <c r="W5313" i="1"/>
  <c r="X5313" i="1"/>
  <c r="Y5313" i="1"/>
  <c r="V5314" i="1"/>
  <c r="W5314" i="1"/>
  <c r="X5314" i="1"/>
  <c r="Y5314" i="1"/>
  <c r="V5315" i="1"/>
  <c r="W5315" i="1"/>
  <c r="X5315" i="1"/>
  <c r="Y5315" i="1"/>
  <c r="V5316" i="1"/>
  <c r="W5316" i="1"/>
  <c r="X5316" i="1"/>
  <c r="Y5316" i="1"/>
  <c r="V5317" i="1"/>
  <c r="W5317" i="1"/>
  <c r="X5317" i="1"/>
  <c r="Y5317" i="1"/>
  <c r="V5318" i="1"/>
  <c r="W5318" i="1"/>
  <c r="X5318" i="1"/>
  <c r="Y5318" i="1"/>
  <c r="V5319" i="1"/>
  <c r="W5319" i="1"/>
  <c r="X5319" i="1"/>
  <c r="Y5319" i="1"/>
  <c r="V5320" i="1"/>
  <c r="W5320" i="1"/>
  <c r="X5320" i="1"/>
  <c r="Y5320" i="1"/>
  <c r="V5321" i="1"/>
  <c r="W5321" i="1"/>
  <c r="X5321" i="1"/>
  <c r="Y5321" i="1"/>
  <c r="V5322" i="1"/>
  <c r="W5322" i="1"/>
  <c r="X5322" i="1"/>
  <c r="Y5322" i="1"/>
  <c r="V5323" i="1"/>
  <c r="W5323" i="1"/>
  <c r="X5323" i="1"/>
  <c r="Y5323" i="1"/>
  <c r="V5324" i="1"/>
  <c r="W5324" i="1"/>
  <c r="X5324" i="1"/>
  <c r="Y5324" i="1"/>
  <c r="V5325" i="1"/>
  <c r="W5325" i="1"/>
  <c r="X5325" i="1"/>
  <c r="Y5325" i="1"/>
  <c r="V5326" i="1"/>
  <c r="W5326" i="1"/>
  <c r="X5326" i="1"/>
  <c r="Y5326" i="1"/>
  <c r="V5327" i="1"/>
  <c r="W5327" i="1"/>
  <c r="X5327" i="1"/>
  <c r="Y5327" i="1"/>
  <c r="V5328" i="1"/>
  <c r="W5328" i="1"/>
  <c r="X5328" i="1"/>
  <c r="Y5328" i="1"/>
  <c r="V5329" i="1"/>
  <c r="W5329" i="1"/>
  <c r="X5329" i="1"/>
  <c r="Y5329" i="1"/>
  <c r="V5330" i="1"/>
  <c r="W5330" i="1"/>
  <c r="X5330" i="1"/>
  <c r="Y5330" i="1"/>
  <c r="V5331" i="1"/>
  <c r="W5331" i="1"/>
  <c r="X5331" i="1"/>
  <c r="Y5331" i="1"/>
  <c r="V5332" i="1"/>
  <c r="W5332" i="1"/>
  <c r="X5332" i="1"/>
  <c r="Y5332" i="1"/>
  <c r="V5333" i="1"/>
  <c r="W5333" i="1"/>
  <c r="X5333" i="1"/>
  <c r="Y5333" i="1"/>
  <c r="V5334" i="1"/>
  <c r="W5334" i="1"/>
  <c r="X5334" i="1"/>
  <c r="Y5334" i="1"/>
  <c r="V5335" i="1"/>
  <c r="W5335" i="1"/>
  <c r="X5335" i="1"/>
  <c r="Y5335" i="1"/>
  <c r="V5336" i="1"/>
  <c r="W5336" i="1"/>
  <c r="X5336" i="1"/>
  <c r="Y5336" i="1"/>
  <c r="V5337" i="1"/>
  <c r="W5337" i="1"/>
  <c r="X5337" i="1"/>
  <c r="Y5337" i="1"/>
  <c r="V5338" i="1"/>
  <c r="W5338" i="1"/>
  <c r="X5338" i="1"/>
  <c r="Y5338" i="1"/>
  <c r="V5339" i="1"/>
  <c r="W5339" i="1"/>
  <c r="X5339" i="1"/>
  <c r="Y5339" i="1"/>
  <c r="V5340" i="1"/>
  <c r="W5340" i="1"/>
  <c r="X5340" i="1"/>
  <c r="Y5340" i="1"/>
  <c r="V5341" i="1"/>
  <c r="W5341" i="1"/>
  <c r="X5341" i="1"/>
  <c r="Y5341" i="1"/>
  <c r="V5342" i="1"/>
  <c r="W5342" i="1"/>
  <c r="X5342" i="1"/>
  <c r="Y5342" i="1"/>
  <c r="V5343" i="1"/>
  <c r="W5343" i="1"/>
  <c r="X5343" i="1"/>
  <c r="Y5343" i="1"/>
  <c r="V5344" i="1"/>
  <c r="W5344" i="1"/>
  <c r="X5344" i="1"/>
  <c r="Y5344" i="1"/>
  <c r="V5345" i="1"/>
  <c r="W5345" i="1"/>
  <c r="X5345" i="1"/>
  <c r="Y5345" i="1"/>
  <c r="V5346" i="1"/>
  <c r="W5346" i="1"/>
  <c r="X5346" i="1"/>
  <c r="Y5346" i="1"/>
  <c r="V5347" i="1"/>
  <c r="W5347" i="1"/>
  <c r="X5347" i="1"/>
  <c r="Y5347" i="1"/>
  <c r="V5348" i="1"/>
  <c r="W5348" i="1"/>
  <c r="X5348" i="1"/>
  <c r="Y5348" i="1"/>
  <c r="V5349" i="1"/>
  <c r="W5349" i="1"/>
  <c r="X5349" i="1"/>
  <c r="Y5349" i="1"/>
  <c r="V5350" i="1"/>
  <c r="W5350" i="1"/>
  <c r="X5350" i="1"/>
  <c r="Y5350" i="1"/>
  <c r="V5351" i="1"/>
  <c r="W5351" i="1"/>
  <c r="X5351" i="1"/>
  <c r="Y5351" i="1"/>
  <c r="V5352" i="1"/>
  <c r="W5352" i="1"/>
  <c r="X5352" i="1"/>
  <c r="Y5352" i="1"/>
  <c r="V5353" i="1"/>
  <c r="W5353" i="1"/>
  <c r="X5353" i="1"/>
  <c r="Y5353" i="1"/>
  <c r="V5354" i="1"/>
  <c r="W5354" i="1"/>
  <c r="X5354" i="1"/>
  <c r="Y5354" i="1"/>
  <c r="V5355" i="1"/>
  <c r="W5355" i="1"/>
  <c r="X5355" i="1"/>
  <c r="Y5355" i="1"/>
  <c r="V5356" i="1"/>
  <c r="W5356" i="1"/>
  <c r="X5356" i="1"/>
  <c r="Y5356" i="1"/>
  <c r="V5357" i="1"/>
  <c r="W5357" i="1"/>
  <c r="X5357" i="1"/>
  <c r="Y5357" i="1"/>
  <c r="V5358" i="1"/>
  <c r="W5358" i="1"/>
  <c r="X5358" i="1"/>
  <c r="Y5358" i="1"/>
  <c r="V5359" i="1"/>
  <c r="W5359" i="1"/>
  <c r="X5359" i="1"/>
  <c r="Y5359" i="1"/>
  <c r="V5360" i="1"/>
  <c r="W5360" i="1"/>
  <c r="X5360" i="1"/>
  <c r="Y5360" i="1"/>
  <c r="V5361" i="1"/>
  <c r="W5361" i="1"/>
  <c r="X5361" i="1"/>
  <c r="Y5361" i="1"/>
  <c r="V5362" i="1"/>
  <c r="W5362" i="1"/>
  <c r="X5362" i="1"/>
  <c r="Y5362" i="1"/>
  <c r="V5363" i="1"/>
  <c r="W5363" i="1"/>
  <c r="X5363" i="1"/>
  <c r="Y5363" i="1"/>
  <c r="V5364" i="1"/>
  <c r="W5364" i="1"/>
  <c r="X5364" i="1"/>
  <c r="Y5364" i="1"/>
  <c r="V5365" i="1"/>
  <c r="W5365" i="1"/>
  <c r="X5365" i="1"/>
  <c r="Y5365" i="1"/>
  <c r="V5366" i="1"/>
  <c r="W5366" i="1"/>
  <c r="X5366" i="1"/>
  <c r="Y5366" i="1"/>
  <c r="V5367" i="1"/>
  <c r="W5367" i="1"/>
  <c r="X5367" i="1"/>
  <c r="Y5367" i="1"/>
  <c r="V5368" i="1"/>
  <c r="W5368" i="1"/>
  <c r="X5368" i="1"/>
  <c r="Y5368" i="1"/>
  <c r="V5369" i="1"/>
  <c r="W5369" i="1"/>
  <c r="X5369" i="1"/>
  <c r="Y5369" i="1"/>
  <c r="V5370" i="1"/>
  <c r="W5370" i="1"/>
  <c r="X5370" i="1"/>
  <c r="Y5370" i="1"/>
  <c r="V5371" i="1"/>
  <c r="W5371" i="1"/>
  <c r="X5371" i="1"/>
  <c r="Y5371" i="1"/>
  <c r="V5372" i="1"/>
  <c r="W5372" i="1"/>
  <c r="X5372" i="1"/>
  <c r="Y5372" i="1"/>
  <c r="V5373" i="1"/>
  <c r="W5373" i="1"/>
  <c r="X5373" i="1"/>
  <c r="Y5373" i="1"/>
  <c r="V5374" i="1"/>
  <c r="W5374" i="1"/>
  <c r="X5374" i="1"/>
  <c r="Y5374" i="1"/>
  <c r="V5375" i="1"/>
  <c r="W5375" i="1"/>
  <c r="X5375" i="1"/>
  <c r="Y5375" i="1"/>
  <c r="V5376" i="1"/>
  <c r="W5376" i="1"/>
  <c r="X5376" i="1"/>
  <c r="Y5376" i="1"/>
  <c r="V5377" i="1"/>
  <c r="W5377" i="1"/>
  <c r="X5377" i="1"/>
  <c r="Y5377" i="1"/>
  <c r="V5378" i="1"/>
  <c r="W5378" i="1"/>
  <c r="X5378" i="1"/>
  <c r="Y5378" i="1"/>
  <c r="V5379" i="1"/>
  <c r="W5379" i="1"/>
  <c r="X5379" i="1"/>
  <c r="Y5379" i="1"/>
  <c r="V5380" i="1"/>
  <c r="W5380" i="1"/>
  <c r="X5380" i="1"/>
  <c r="Y5380" i="1"/>
  <c r="V5381" i="1"/>
  <c r="W5381" i="1"/>
  <c r="X5381" i="1"/>
  <c r="Y5381" i="1"/>
  <c r="V5382" i="1"/>
  <c r="W5382" i="1"/>
  <c r="X5382" i="1"/>
  <c r="Y5382" i="1"/>
  <c r="V5383" i="1"/>
  <c r="W5383" i="1"/>
  <c r="X5383" i="1"/>
  <c r="Y5383" i="1"/>
  <c r="V5384" i="1"/>
  <c r="W5384" i="1"/>
  <c r="X5384" i="1"/>
  <c r="Y5384" i="1"/>
  <c r="V5385" i="1"/>
  <c r="W5385" i="1"/>
  <c r="X5385" i="1"/>
  <c r="Y5385" i="1"/>
  <c r="V5386" i="1"/>
  <c r="W5386" i="1"/>
  <c r="X5386" i="1"/>
  <c r="Y5386" i="1"/>
  <c r="V5387" i="1"/>
  <c r="W5387" i="1"/>
  <c r="X5387" i="1"/>
  <c r="Y5387" i="1"/>
  <c r="V5388" i="1"/>
  <c r="W5388" i="1"/>
  <c r="X5388" i="1"/>
  <c r="Y5388" i="1"/>
  <c r="V5389" i="1"/>
  <c r="W5389" i="1"/>
  <c r="X5389" i="1"/>
  <c r="Y5389" i="1"/>
  <c r="V5390" i="1"/>
  <c r="W5390" i="1"/>
  <c r="X5390" i="1"/>
  <c r="Y5390" i="1"/>
  <c r="V5391" i="1"/>
  <c r="W5391" i="1"/>
  <c r="X5391" i="1"/>
  <c r="Y5391" i="1"/>
  <c r="V5392" i="1"/>
  <c r="W5392" i="1"/>
  <c r="X5392" i="1"/>
  <c r="Y5392" i="1"/>
  <c r="V5393" i="1"/>
  <c r="W5393" i="1"/>
  <c r="X5393" i="1"/>
  <c r="Y5393" i="1"/>
  <c r="V5394" i="1"/>
  <c r="W5394" i="1"/>
  <c r="X5394" i="1"/>
  <c r="Y5394" i="1"/>
  <c r="V5395" i="1"/>
  <c r="W5395" i="1"/>
  <c r="X5395" i="1"/>
  <c r="Y5395" i="1"/>
  <c r="V5396" i="1"/>
  <c r="W5396" i="1"/>
  <c r="X5396" i="1"/>
  <c r="Y5396" i="1"/>
  <c r="V5397" i="1"/>
  <c r="W5397" i="1"/>
  <c r="X5397" i="1"/>
  <c r="Y5397" i="1"/>
  <c r="V5398" i="1"/>
  <c r="W5398" i="1"/>
  <c r="X5398" i="1"/>
  <c r="Y5398" i="1"/>
  <c r="V5399" i="1"/>
  <c r="W5399" i="1"/>
  <c r="X5399" i="1"/>
  <c r="Y5399" i="1"/>
  <c r="V5400" i="1"/>
  <c r="W5400" i="1"/>
  <c r="X5400" i="1"/>
  <c r="Y5400" i="1"/>
  <c r="V5401" i="1"/>
  <c r="W5401" i="1"/>
  <c r="X5401" i="1"/>
  <c r="Y5401" i="1"/>
  <c r="V5402" i="1"/>
  <c r="W5402" i="1"/>
  <c r="X5402" i="1"/>
  <c r="Y5402" i="1"/>
  <c r="V5403" i="1"/>
  <c r="W5403" i="1"/>
  <c r="X5403" i="1"/>
  <c r="Y5403" i="1"/>
  <c r="V5404" i="1"/>
  <c r="W5404" i="1"/>
  <c r="X5404" i="1"/>
  <c r="Y5404" i="1"/>
  <c r="V5405" i="1"/>
  <c r="W5405" i="1"/>
  <c r="X5405" i="1"/>
  <c r="Y5405" i="1"/>
  <c r="V5406" i="1"/>
  <c r="W5406" i="1"/>
  <c r="X5406" i="1"/>
  <c r="Y5406" i="1"/>
  <c r="V5407" i="1"/>
  <c r="W5407" i="1"/>
  <c r="X5407" i="1"/>
  <c r="Y5407" i="1"/>
  <c r="V5408" i="1"/>
  <c r="W5408" i="1"/>
  <c r="X5408" i="1"/>
  <c r="Y5408" i="1"/>
  <c r="V5409" i="1"/>
  <c r="W5409" i="1"/>
  <c r="X5409" i="1"/>
  <c r="Y5409" i="1"/>
  <c r="V5410" i="1"/>
  <c r="W5410" i="1"/>
  <c r="X5410" i="1"/>
  <c r="Y5410" i="1"/>
  <c r="V5411" i="1"/>
  <c r="W5411" i="1"/>
  <c r="X5411" i="1"/>
  <c r="Y5411" i="1"/>
  <c r="V5412" i="1"/>
  <c r="W5412" i="1"/>
  <c r="X5412" i="1"/>
  <c r="Y5412" i="1"/>
  <c r="V5413" i="1"/>
  <c r="W5413" i="1"/>
  <c r="X5413" i="1"/>
  <c r="Y5413" i="1"/>
  <c r="V5414" i="1"/>
  <c r="W5414" i="1"/>
  <c r="X5414" i="1"/>
  <c r="Y5414" i="1"/>
  <c r="V5415" i="1"/>
  <c r="W5415" i="1"/>
  <c r="X5415" i="1"/>
  <c r="Y5415" i="1"/>
  <c r="V5416" i="1"/>
  <c r="W5416" i="1"/>
  <c r="X5416" i="1"/>
  <c r="Y5416" i="1"/>
  <c r="V5417" i="1"/>
  <c r="W5417" i="1"/>
  <c r="X5417" i="1"/>
  <c r="Y5417" i="1"/>
  <c r="V5418" i="1"/>
  <c r="W5418" i="1"/>
  <c r="X5418" i="1"/>
  <c r="Y5418" i="1"/>
  <c r="V5419" i="1"/>
  <c r="W5419" i="1"/>
  <c r="X5419" i="1"/>
  <c r="Y5419" i="1"/>
  <c r="V5420" i="1"/>
  <c r="W5420" i="1"/>
  <c r="X5420" i="1"/>
  <c r="Y5420" i="1"/>
  <c r="V5421" i="1"/>
  <c r="W5421" i="1"/>
  <c r="X5421" i="1"/>
  <c r="Y5421" i="1"/>
  <c r="V5422" i="1"/>
  <c r="W5422" i="1"/>
  <c r="X5422" i="1"/>
  <c r="Y5422" i="1"/>
  <c r="V5423" i="1"/>
  <c r="W5423" i="1"/>
  <c r="X5423" i="1"/>
  <c r="Y5423" i="1"/>
  <c r="V5424" i="1"/>
  <c r="W5424" i="1"/>
  <c r="X5424" i="1"/>
  <c r="Y5424" i="1"/>
  <c r="V5425" i="1"/>
  <c r="W5425" i="1"/>
  <c r="X5425" i="1"/>
  <c r="Y5425" i="1"/>
  <c r="V5426" i="1"/>
  <c r="W5426" i="1"/>
  <c r="X5426" i="1"/>
  <c r="Y5426" i="1"/>
  <c r="V5427" i="1"/>
  <c r="W5427" i="1"/>
  <c r="X5427" i="1"/>
  <c r="Y5427" i="1"/>
  <c r="V5428" i="1"/>
  <c r="W5428" i="1"/>
  <c r="X5428" i="1"/>
  <c r="Y5428" i="1"/>
  <c r="V5429" i="1"/>
  <c r="W5429" i="1"/>
  <c r="X5429" i="1"/>
  <c r="Y5429" i="1"/>
  <c r="V5430" i="1"/>
  <c r="W5430" i="1"/>
  <c r="X5430" i="1"/>
  <c r="Y5430" i="1"/>
  <c r="V5431" i="1"/>
  <c r="W5431" i="1"/>
  <c r="X5431" i="1"/>
  <c r="Y5431" i="1"/>
  <c r="V5432" i="1"/>
  <c r="W5432" i="1"/>
  <c r="X5432" i="1"/>
  <c r="Y5432" i="1"/>
  <c r="V5433" i="1"/>
  <c r="W5433" i="1"/>
  <c r="X5433" i="1"/>
  <c r="Y5433" i="1"/>
  <c r="V5434" i="1"/>
  <c r="W5434" i="1"/>
  <c r="X5434" i="1"/>
  <c r="Y5434" i="1"/>
  <c r="V5435" i="1"/>
  <c r="W5435" i="1"/>
  <c r="X5435" i="1"/>
  <c r="Y5435" i="1"/>
  <c r="V5436" i="1"/>
  <c r="W5436" i="1"/>
  <c r="X5436" i="1"/>
  <c r="Y5436" i="1"/>
  <c r="V5437" i="1"/>
  <c r="W5437" i="1"/>
  <c r="X5437" i="1"/>
  <c r="Y5437" i="1"/>
  <c r="V5438" i="1"/>
  <c r="W5438" i="1"/>
  <c r="X5438" i="1"/>
  <c r="Y5438" i="1"/>
  <c r="V5439" i="1"/>
  <c r="W5439" i="1"/>
  <c r="X5439" i="1"/>
  <c r="Y5439" i="1"/>
  <c r="V5440" i="1"/>
  <c r="W5440" i="1"/>
  <c r="X5440" i="1"/>
  <c r="Y5440" i="1"/>
  <c r="V5441" i="1"/>
  <c r="W5441" i="1"/>
  <c r="X5441" i="1"/>
  <c r="Y5441" i="1"/>
  <c r="V5442" i="1"/>
  <c r="W5442" i="1"/>
  <c r="X5442" i="1"/>
  <c r="Y5442" i="1"/>
  <c r="V5443" i="1"/>
  <c r="W5443" i="1"/>
  <c r="X5443" i="1"/>
  <c r="Y5443" i="1"/>
  <c r="V5444" i="1"/>
  <c r="W5444" i="1"/>
  <c r="X5444" i="1"/>
  <c r="Y5444" i="1"/>
  <c r="V5445" i="1"/>
  <c r="W5445" i="1"/>
  <c r="X5445" i="1"/>
  <c r="Y5445" i="1"/>
  <c r="V5446" i="1"/>
  <c r="W5446" i="1"/>
  <c r="X5446" i="1"/>
  <c r="Y5446" i="1"/>
  <c r="V5447" i="1"/>
  <c r="W5447" i="1"/>
  <c r="X5447" i="1"/>
  <c r="Y5447" i="1"/>
  <c r="V5448" i="1"/>
  <c r="W5448" i="1"/>
  <c r="X5448" i="1"/>
  <c r="Y5448" i="1"/>
  <c r="V5449" i="1"/>
  <c r="W5449" i="1"/>
  <c r="X5449" i="1"/>
  <c r="Y5449" i="1"/>
  <c r="V5450" i="1"/>
  <c r="W5450" i="1"/>
  <c r="X5450" i="1"/>
  <c r="Y5450" i="1"/>
  <c r="V5451" i="1"/>
  <c r="W5451" i="1"/>
  <c r="X5451" i="1"/>
  <c r="Y5451" i="1"/>
  <c r="V5452" i="1"/>
  <c r="W5452" i="1"/>
  <c r="X5452" i="1"/>
  <c r="Y5452" i="1"/>
  <c r="V5453" i="1"/>
  <c r="W5453" i="1"/>
  <c r="X5453" i="1"/>
  <c r="Y5453" i="1"/>
  <c r="V5454" i="1"/>
  <c r="W5454" i="1"/>
  <c r="X5454" i="1"/>
  <c r="Y5454" i="1"/>
  <c r="V5455" i="1"/>
  <c r="W5455" i="1"/>
  <c r="X5455" i="1"/>
  <c r="Y5455" i="1"/>
  <c r="V5456" i="1"/>
  <c r="W5456" i="1"/>
  <c r="X5456" i="1"/>
  <c r="Y5456" i="1"/>
  <c r="V5457" i="1"/>
  <c r="W5457" i="1"/>
  <c r="X5457" i="1"/>
  <c r="Y5457" i="1"/>
  <c r="V5458" i="1"/>
  <c r="W5458" i="1"/>
  <c r="X5458" i="1"/>
  <c r="Y5458" i="1"/>
  <c r="V5459" i="1"/>
  <c r="W5459" i="1"/>
  <c r="X5459" i="1"/>
  <c r="Y5459" i="1"/>
  <c r="V5460" i="1"/>
  <c r="W5460" i="1"/>
  <c r="X5460" i="1"/>
  <c r="Y5460" i="1"/>
  <c r="V5461" i="1"/>
  <c r="W5461" i="1"/>
  <c r="X5461" i="1"/>
  <c r="Y5461" i="1"/>
  <c r="V5462" i="1"/>
  <c r="W5462" i="1"/>
  <c r="X5462" i="1"/>
  <c r="Y5462" i="1"/>
  <c r="V5463" i="1"/>
  <c r="W5463" i="1"/>
  <c r="X5463" i="1"/>
  <c r="Y5463" i="1"/>
  <c r="V5464" i="1"/>
  <c r="W5464" i="1"/>
  <c r="X5464" i="1"/>
  <c r="Y5464" i="1"/>
  <c r="V5465" i="1"/>
  <c r="W5465" i="1"/>
  <c r="X5465" i="1"/>
  <c r="Y5465" i="1"/>
  <c r="V5466" i="1"/>
  <c r="W5466" i="1"/>
  <c r="X5466" i="1"/>
  <c r="Y5466" i="1"/>
  <c r="V5467" i="1"/>
  <c r="W5467" i="1"/>
  <c r="X5467" i="1"/>
  <c r="Y5467" i="1"/>
  <c r="V5468" i="1"/>
  <c r="W5468" i="1"/>
  <c r="X5468" i="1"/>
  <c r="Y5468" i="1"/>
  <c r="V5469" i="1"/>
  <c r="W5469" i="1"/>
  <c r="X5469" i="1"/>
  <c r="Y5469" i="1"/>
  <c r="V5470" i="1"/>
  <c r="W5470" i="1"/>
  <c r="X5470" i="1"/>
  <c r="Y5470" i="1"/>
  <c r="V5471" i="1"/>
  <c r="W5471" i="1"/>
  <c r="X5471" i="1"/>
  <c r="Y5471" i="1"/>
  <c r="V5472" i="1"/>
  <c r="W5472" i="1"/>
  <c r="X5472" i="1"/>
  <c r="Y5472" i="1"/>
  <c r="V5473" i="1"/>
  <c r="W5473" i="1"/>
  <c r="X5473" i="1"/>
  <c r="Y5473" i="1"/>
  <c r="V5474" i="1"/>
  <c r="W5474" i="1"/>
  <c r="X5474" i="1"/>
  <c r="Y5474" i="1"/>
  <c r="V5475" i="1"/>
  <c r="W5475" i="1"/>
  <c r="X5475" i="1"/>
  <c r="Y5475" i="1"/>
  <c r="V5476" i="1"/>
  <c r="W5476" i="1"/>
  <c r="X5476" i="1"/>
  <c r="Y5476" i="1"/>
  <c r="V5477" i="1"/>
  <c r="W5477" i="1"/>
  <c r="X5477" i="1"/>
  <c r="Y5477" i="1"/>
  <c r="V5478" i="1"/>
  <c r="W5478" i="1"/>
  <c r="X5478" i="1"/>
  <c r="Y5478" i="1"/>
  <c r="V5479" i="1"/>
  <c r="W5479" i="1"/>
  <c r="X5479" i="1"/>
  <c r="Y5479" i="1"/>
  <c r="V5480" i="1"/>
  <c r="W5480" i="1"/>
  <c r="X5480" i="1"/>
  <c r="Y5480" i="1"/>
  <c r="V5481" i="1"/>
  <c r="W5481" i="1"/>
  <c r="X5481" i="1"/>
  <c r="Y5481" i="1"/>
  <c r="V5482" i="1"/>
  <c r="W5482" i="1"/>
  <c r="X5482" i="1"/>
  <c r="Y5482" i="1"/>
  <c r="V5483" i="1"/>
  <c r="W5483" i="1"/>
  <c r="X5483" i="1"/>
  <c r="Y5483" i="1"/>
  <c r="V5484" i="1"/>
  <c r="W5484" i="1"/>
  <c r="X5484" i="1"/>
  <c r="Y5484" i="1"/>
  <c r="V5485" i="1"/>
  <c r="W5485" i="1"/>
  <c r="X5485" i="1"/>
  <c r="Y5485" i="1"/>
  <c r="V5486" i="1"/>
  <c r="W5486" i="1"/>
  <c r="X5486" i="1"/>
  <c r="Y5486" i="1"/>
  <c r="V5487" i="1"/>
  <c r="W5487" i="1"/>
  <c r="X5487" i="1"/>
  <c r="Y5487" i="1"/>
  <c r="V5488" i="1"/>
  <c r="W5488" i="1"/>
  <c r="X5488" i="1"/>
  <c r="Y5488" i="1"/>
  <c r="V5489" i="1"/>
  <c r="W5489" i="1"/>
  <c r="X5489" i="1"/>
  <c r="Y5489" i="1"/>
  <c r="V5490" i="1"/>
  <c r="W5490" i="1"/>
  <c r="X5490" i="1"/>
  <c r="Y5490" i="1"/>
  <c r="V5491" i="1"/>
  <c r="W5491" i="1"/>
  <c r="X5491" i="1"/>
  <c r="Y5491" i="1"/>
  <c r="V5492" i="1"/>
  <c r="W5492" i="1"/>
  <c r="X5492" i="1"/>
  <c r="Y5492" i="1"/>
  <c r="V5493" i="1"/>
  <c r="W5493" i="1"/>
  <c r="X5493" i="1"/>
  <c r="Y5493" i="1"/>
  <c r="V5494" i="1"/>
  <c r="W5494" i="1"/>
  <c r="X5494" i="1"/>
  <c r="Y5494" i="1"/>
  <c r="V5495" i="1"/>
  <c r="W5495" i="1"/>
  <c r="X5495" i="1"/>
  <c r="Y5495" i="1"/>
  <c r="V5496" i="1"/>
  <c r="W5496" i="1"/>
  <c r="X5496" i="1"/>
  <c r="Y5496" i="1"/>
  <c r="V5497" i="1"/>
  <c r="W5497" i="1"/>
  <c r="X5497" i="1"/>
  <c r="Y5497" i="1"/>
  <c r="V5498" i="1"/>
  <c r="W5498" i="1"/>
  <c r="X5498" i="1"/>
  <c r="Y5498" i="1"/>
  <c r="V5499" i="1"/>
  <c r="W5499" i="1"/>
  <c r="X5499" i="1"/>
  <c r="Y5499" i="1"/>
  <c r="V5500" i="1"/>
  <c r="W5500" i="1"/>
  <c r="X5500" i="1"/>
  <c r="Y5500" i="1"/>
  <c r="V5501" i="1"/>
  <c r="W5501" i="1"/>
  <c r="X5501" i="1"/>
  <c r="Y5501" i="1"/>
  <c r="V5502" i="1"/>
  <c r="W5502" i="1"/>
  <c r="X5502" i="1"/>
  <c r="Y5502" i="1"/>
  <c r="V5503" i="1"/>
  <c r="W5503" i="1"/>
  <c r="X5503" i="1"/>
  <c r="Y5503" i="1"/>
  <c r="V5504" i="1"/>
  <c r="W5504" i="1"/>
  <c r="X5504" i="1"/>
  <c r="Y5504" i="1"/>
  <c r="V5505" i="1"/>
  <c r="W5505" i="1"/>
  <c r="X5505" i="1"/>
  <c r="Y5505" i="1"/>
  <c r="V5506" i="1"/>
  <c r="W5506" i="1"/>
  <c r="X5506" i="1"/>
  <c r="Y5506" i="1"/>
  <c r="V5507" i="1"/>
  <c r="W5507" i="1"/>
  <c r="X5507" i="1"/>
  <c r="Y5507" i="1"/>
  <c r="V5508" i="1"/>
  <c r="W5508" i="1"/>
  <c r="X5508" i="1"/>
  <c r="Y5508" i="1"/>
  <c r="V5509" i="1"/>
  <c r="W5509" i="1"/>
  <c r="X5509" i="1"/>
  <c r="Y5509" i="1"/>
  <c r="V5510" i="1"/>
  <c r="W5510" i="1"/>
  <c r="X5510" i="1"/>
  <c r="Y5510" i="1"/>
  <c r="V5511" i="1"/>
  <c r="W5511" i="1"/>
  <c r="X5511" i="1"/>
  <c r="Y5511" i="1"/>
  <c r="V5512" i="1"/>
  <c r="W5512" i="1"/>
  <c r="X5512" i="1"/>
  <c r="Y5512" i="1"/>
  <c r="V5513" i="1"/>
  <c r="W5513" i="1"/>
  <c r="X5513" i="1"/>
  <c r="Y5513" i="1"/>
  <c r="V5514" i="1"/>
  <c r="W5514" i="1"/>
  <c r="X5514" i="1"/>
  <c r="Y5514" i="1"/>
  <c r="V5515" i="1"/>
  <c r="W5515" i="1"/>
  <c r="X5515" i="1"/>
  <c r="Y5515" i="1"/>
  <c r="V5516" i="1"/>
  <c r="W5516" i="1"/>
  <c r="X5516" i="1"/>
  <c r="Y5516" i="1"/>
  <c r="V5517" i="1"/>
  <c r="W5517" i="1"/>
  <c r="X5517" i="1"/>
  <c r="Y5517" i="1"/>
  <c r="V5518" i="1"/>
  <c r="W5518" i="1"/>
  <c r="X5518" i="1"/>
  <c r="Y5518" i="1"/>
  <c r="V5519" i="1"/>
  <c r="W5519" i="1"/>
  <c r="X5519" i="1"/>
  <c r="Y5519" i="1"/>
  <c r="V5520" i="1"/>
  <c r="W5520" i="1"/>
  <c r="X5520" i="1"/>
  <c r="Y5520" i="1"/>
  <c r="V5521" i="1"/>
  <c r="W5521" i="1"/>
  <c r="X5521" i="1"/>
  <c r="Y5521" i="1"/>
  <c r="V5522" i="1"/>
  <c r="W5522" i="1"/>
  <c r="X5522" i="1"/>
  <c r="Y5522" i="1"/>
  <c r="V5523" i="1"/>
  <c r="W5523" i="1"/>
  <c r="X5523" i="1"/>
  <c r="Y5523" i="1"/>
  <c r="V5524" i="1"/>
  <c r="W5524" i="1"/>
  <c r="X5524" i="1"/>
  <c r="Y5524" i="1"/>
  <c r="V5525" i="1"/>
  <c r="W5525" i="1"/>
  <c r="X5525" i="1"/>
  <c r="Y5525" i="1"/>
  <c r="V5526" i="1"/>
  <c r="W5526" i="1"/>
  <c r="X5526" i="1"/>
  <c r="Y5526" i="1"/>
  <c r="V5527" i="1"/>
  <c r="W5527" i="1"/>
  <c r="X5527" i="1"/>
  <c r="Y5527" i="1"/>
  <c r="V5528" i="1"/>
  <c r="W5528" i="1"/>
  <c r="X5528" i="1"/>
  <c r="Y5528" i="1"/>
  <c r="V5529" i="1"/>
  <c r="W5529" i="1"/>
  <c r="X5529" i="1"/>
  <c r="Y5529" i="1"/>
  <c r="V5530" i="1"/>
  <c r="W5530" i="1"/>
  <c r="X5530" i="1"/>
  <c r="Y5530" i="1"/>
  <c r="V5531" i="1"/>
  <c r="W5531" i="1"/>
  <c r="X5531" i="1"/>
  <c r="Y5531" i="1"/>
  <c r="V5532" i="1"/>
  <c r="W5532" i="1"/>
  <c r="X5532" i="1"/>
  <c r="Y5532" i="1"/>
  <c r="V5533" i="1"/>
  <c r="W5533" i="1"/>
  <c r="X5533" i="1"/>
  <c r="Y5533" i="1"/>
  <c r="V5534" i="1"/>
  <c r="W5534" i="1"/>
  <c r="X5534" i="1"/>
  <c r="Y5534" i="1"/>
  <c r="V5535" i="1"/>
  <c r="W5535" i="1"/>
  <c r="X5535" i="1"/>
  <c r="Y5535" i="1"/>
  <c r="V5536" i="1"/>
  <c r="W5536" i="1"/>
  <c r="X5536" i="1"/>
  <c r="Y5536" i="1"/>
  <c r="V5537" i="1"/>
  <c r="W5537" i="1"/>
  <c r="X5537" i="1"/>
  <c r="Y5537" i="1"/>
  <c r="V5538" i="1"/>
  <c r="W5538" i="1"/>
  <c r="X5538" i="1"/>
  <c r="Y5538" i="1"/>
  <c r="V5539" i="1"/>
  <c r="W5539" i="1"/>
  <c r="X5539" i="1"/>
  <c r="Y5539" i="1"/>
  <c r="V5540" i="1"/>
  <c r="W5540" i="1"/>
  <c r="X5540" i="1"/>
  <c r="Y5540" i="1"/>
  <c r="V5541" i="1"/>
  <c r="W5541" i="1"/>
  <c r="X5541" i="1"/>
  <c r="Y5541" i="1"/>
  <c r="V5542" i="1"/>
  <c r="W5542" i="1"/>
  <c r="X5542" i="1"/>
  <c r="Y5542" i="1"/>
  <c r="V5543" i="1"/>
  <c r="W5543" i="1"/>
  <c r="X5543" i="1"/>
  <c r="Y5543" i="1"/>
  <c r="V5544" i="1"/>
  <c r="W5544" i="1"/>
  <c r="X5544" i="1"/>
  <c r="Y5544" i="1"/>
  <c r="V5545" i="1"/>
  <c r="W5545" i="1"/>
  <c r="X5545" i="1"/>
  <c r="Y5545" i="1"/>
  <c r="V5546" i="1"/>
  <c r="W5546" i="1"/>
  <c r="X5546" i="1"/>
  <c r="Y5546" i="1"/>
  <c r="V5547" i="1"/>
  <c r="W5547" i="1"/>
  <c r="X5547" i="1"/>
  <c r="Y5547" i="1"/>
  <c r="V5548" i="1"/>
  <c r="W5548" i="1"/>
  <c r="X5548" i="1"/>
  <c r="Y5548" i="1"/>
  <c r="V5549" i="1"/>
  <c r="W5549" i="1"/>
  <c r="X5549" i="1"/>
  <c r="Y5549" i="1"/>
  <c r="V5550" i="1"/>
  <c r="W5550" i="1"/>
  <c r="X5550" i="1"/>
  <c r="Y5550" i="1"/>
  <c r="V5551" i="1"/>
  <c r="W5551" i="1"/>
  <c r="X5551" i="1"/>
  <c r="Y5551" i="1"/>
  <c r="V5552" i="1"/>
  <c r="W5552" i="1"/>
  <c r="X5552" i="1"/>
  <c r="Y5552" i="1"/>
  <c r="V5553" i="1"/>
  <c r="W5553" i="1"/>
  <c r="X5553" i="1"/>
  <c r="Y5553" i="1"/>
  <c r="V5554" i="1"/>
  <c r="W5554" i="1"/>
  <c r="X5554" i="1"/>
  <c r="Y5554" i="1"/>
  <c r="V5555" i="1"/>
  <c r="W5555" i="1"/>
  <c r="X5555" i="1"/>
  <c r="Y5555" i="1"/>
  <c r="V5556" i="1"/>
  <c r="W5556" i="1"/>
  <c r="X5556" i="1"/>
  <c r="Y5556" i="1"/>
  <c r="V5557" i="1"/>
  <c r="W5557" i="1"/>
  <c r="X5557" i="1"/>
  <c r="Y5557" i="1"/>
  <c r="V5558" i="1"/>
  <c r="W5558" i="1"/>
  <c r="X5558" i="1"/>
  <c r="Y5558" i="1"/>
  <c r="V5559" i="1"/>
  <c r="W5559" i="1"/>
  <c r="X5559" i="1"/>
  <c r="Y5559" i="1"/>
  <c r="V5560" i="1"/>
  <c r="W5560" i="1"/>
  <c r="X5560" i="1"/>
  <c r="Y5560" i="1"/>
  <c r="V5561" i="1"/>
  <c r="W5561" i="1"/>
  <c r="X5561" i="1"/>
  <c r="Y5561" i="1"/>
  <c r="V5562" i="1"/>
  <c r="W5562" i="1"/>
  <c r="X5562" i="1"/>
  <c r="Y5562" i="1"/>
  <c r="V5563" i="1"/>
  <c r="W5563" i="1"/>
  <c r="X5563" i="1"/>
  <c r="Y5563" i="1"/>
  <c r="V5564" i="1"/>
  <c r="W5564" i="1"/>
  <c r="X5564" i="1"/>
  <c r="Y5564" i="1"/>
  <c r="V5565" i="1"/>
  <c r="W5565" i="1"/>
  <c r="X5565" i="1"/>
  <c r="Y5565" i="1"/>
  <c r="V5566" i="1"/>
  <c r="W5566" i="1"/>
  <c r="X5566" i="1"/>
  <c r="Y5566" i="1"/>
  <c r="V5567" i="1"/>
  <c r="W5567" i="1"/>
  <c r="X5567" i="1"/>
  <c r="Y5567" i="1"/>
  <c r="V5568" i="1"/>
  <c r="W5568" i="1"/>
  <c r="X5568" i="1"/>
  <c r="Y5568" i="1"/>
  <c r="V5569" i="1"/>
  <c r="W5569" i="1"/>
  <c r="X5569" i="1"/>
  <c r="Y5569" i="1"/>
  <c r="V5570" i="1"/>
  <c r="W5570" i="1"/>
  <c r="X5570" i="1"/>
  <c r="Y5570" i="1"/>
  <c r="V5571" i="1"/>
  <c r="W5571" i="1"/>
  <c r="X5571" i="1"/>
  <c r="Y5571" i="1"/>
  <c r="V5572" i="1"/>
  <c r="W5572" i="1"/>
  <c r="X5572" i="1"/>
  <c r="Y5572" i="1"/>
  <c r="V5573" i="1"/>
  <c r="W5573" i="1"/>
  <c r="X5573" i="1"/>
  <c r="Y5573" i="1"/>
  <c r="V5574" i="1"/>
  <c r="W5574" i="1"/>
  <c r="X5574" i="1"/>
  <c r="Y5574" i="1"/>
  <c r="V5575" i="1"/>
  <c r="W5575" i="1"/>
  <c r="X5575" i="1"/>
  <c r="Y5575" i="1"/>
  <c r="V5576" i="1"/>
  <c r="W5576" i="1"/>
  <c r="X5576" i="1"/>
  <c r="Y5576" i="1"/>
  <c r="V5577" i="1"/>
  <c r="W5577" i="1"/>
  <c r="X5577" i="1"/>
  <c r="Y5577" i="1"/>
  <c r="V5578" i="1"/>
  <c r="W5578" i="1"/>
  <c r="X5578" i="1"/>
  <c r="Y5578" i="1"/>
  <c r="V5579" i="1"/>
  <c r="W5579" i="1"/>
  <c r="X5579" i="1"/>
  <c r="Y5579" i="1"/>
  <c r="V5580" i="1"/>
  <c r="W5580" i="1"/>
  <c r="X5580" i="1"/>
  <c r="Y5580" i="1"/>
  <c r="V5581" i="1"/>
  <c r="W5581" i="1"/>
  <c r="X5581" i="1"/>
  <c r="Y5581" i="1"/>
  <c r="V5582" i="1"/>
  <c r="W5582" i="1"/>
  <c r="X5582" i="1"/>
  <c r="Y5582" i="1"/>
  <c r="V5583" i="1"/>
  <c r="W5583" i="1"/>
  <c r="X5583" i="1"/>
  <c r="Y5583" i="1"/>
  <c r="V5584" i="1"/>
  <c r="W5584" i="1"/>
  <c r="X5584" i="1"/>
  <c r="Y5584" i="1"/>
  <c r="V5585" i="1"/>
  <c r="W5585" i="1"/>
  <c r="X5585" i="1"/>
  <c r="Y5585" i="1"/>
  <c r="V5586" i="1"/>
  <c r="W5586" i="1"/>
  <c r="X5586" i="1"/>
  <c r="Y5586" i="1"/>
  <c r="V5587" i="1"/>
  <c r="W5587" i="1"/>
  <c r="X5587" i="1"/>
  <c r="Y5587" i="1"/>
  <c r="V5588" i="1"/>
  <c r="W5588" i="1"/>
  <c r="X5588" i="1"/>
  <c r="Y5588" i="1"/>
  <c r="V5589" i="1"/>
  <c r="W5589" i="1"/>
  <c r="X5589" i="1"/>
  <c r="Y5589" i="1"/>
  <c r="V5590" i="1"/>
  <c r="W5590" i="1"/>
  <c r="X5590" i="1"/>
  <c r="Y5590" i="1"/>
  <c r="V5591" i="1"/>
  <c r="W5591" i="1"/>
  <c r="X5591" i="1"/>
  <c r="Y5591" i="1"/>
  <c r="V5592" i="1"/>
  <c r="W5592" i="1"/>
  <c r="X5592" i="1"/>
  <c r="Y5592" i="1"/>
  <c r="V5593" i="1"/>
  <c r="W5593" i="1"/>
  <c r="X5593" i="1"/>
  <c r="Y5593" i="1"/>
  <c r="V5594" i="1"/>
  <c r="W5594" i="1"/>
  <c r="X5594" i="1"/>
  <c r="Y5594" i="1"/>
  <c r="V5595" i="1"/>
  <c r="W5595" i="1"/>
  <c r="X5595" i="1"/>
  <c r="Y5595" i="1"/>
  <c r="V5596" i="1"/>
  <c r="W5596" i="1"/>
  <c r="X5596" i="1"/>
  <c r="Y5596" i="1"/>
  <c r="V5597" i="1"/>
  <c r="W5597" i="1"/>
  <c r="X5597" i="1"/>
  <c r="Y5597" i="1"/>
  <c r="V5598" i="1"/>
  <c r="W5598" i="1"/>
  <c r="X5598" i="1"/>
  <c r="Y5598" i="1"/>
  <c r="V5599" i="1"/>
  <c r="W5599" i="1"/>
  <c r="X5599" i="1"/>
  <c r="Y5599" i="1"/>
  <c r="V5600" i="1"/>
  <c r="W5600" i="1"/>
  <c r="X5600" i="1"/>
  <c r="Y5600" i="1"/>
  <c r="V5601" i="1"/>
  <c r="W5601" i="1"/>
  <c r="X5601" i="1"/>
  <c r="Y5601" i="1"/>
  <c r="V5602" i="1"/>
  <c r="W5602" i="1"/>
  <c r="X5602" i="1"/>
  <c r="Y5602" i="1"/>
  <c r="V5603" i="1"/>
  <c r="W5603" i="1"/>
  <c r="X5603" i="1"/>
  <c r="Y5603" i="1"/>
  <c r="V5604" i="1"/>
  <c r="W5604" i="1"/>
  <c r="X5604" i="1"/>
  <c r="Y5604" i="1"/>
  <c r="V5605" i="1"/>
  <c r="W5605" i="1"/>
  <c r="X5605" i="1"/>
  <c r="Y5605" i="1"/>
  <c r="V5606" i="1"/>
  <c r="W5606" i="1"/>
  <c r="X5606" i="1"/>
  <c r="Y5606" i="1"/>
  <c r="V5607" i="1"/>
  <c r="W5607" i="1"/>
  <c r="X5607" i="1"/>
  <c r="Y5607" i="1"/>
  <c r="V5608" i="1"/>
  <c r="W5608" i="1"/>
  <c r="X5608" i="1"/>
  <c r="Y5608" i="1"/>
  <c r="V5609" i="1"/>
  <c r="W5609" i="1"/>
  <c r="X5609" i="1"/>
  <c r="Y5609" i="1"/>
  <c r="V5610" i="1"/>
  <c r="W5610" i="1"/>
  <c r="X5610" i="1"/>
  <c r="Y5610" i="1"/>
  <c r="V5611" i="1"/>
  <c r="W5611" i="1"/>
  <c r="X5611" i="1"/>
  <c r="Y5611" i="1"/>
  <c r="V5612" i="1"/>
  <c r="W5612" i="1"/>
  <c r="X5612" i="1"/>
  <c r="Y5612" i="1"/>
  <c r="V5613" i="1"/>
  <c r="W5613" i="1"/>
  <c r="X5613" i="1"/>
  <c r="Y5613" i="1"/>
  <c r="V5614" i="1"/>
  <c r="W5614" i="1"/>
  <c r="X5614" i="1"/>
  <c r="Y5614" i="1"/>
  <c r="V5615" i="1"/>
  <c r="W5615" i="1"/>
  <c r="X5615" i="1"/>
  <c r="Y5615" i="1"/>
  <c r="V5616" i="1"/>
  <c r="W5616" i="1"/>
  <c r="X5616" i="1"/>
  <c r="Y5616" i="1"/>
  <c r="V5617" i="1"/>
  <c r="W5617" i="1"/>
  <c r="X5617" i="1"/>
  <c r="Y5617" i="1"/>
  <c r="V5618" i="1"/>
  <c r="W5618" i="1"/>
  <c r="X5618" i="1"/>
  <c r="Y5618" i="1"/>
  <c r="V5619" i="1"/>
  <c r="W5619" i="1"/>
  <c r="X5619" i="1"/>
  <c r="Y5619" i="1"/>
  <c r="V5620" i="1"/>
  <c r="W5620" i="1"/>
  <c r="X5620" i="1"/>
  <c r="Y5620" i="1"/>
  <c r="V5621" i="1"/>
  <c r="W5621" i="1"/>
  <c r="X5621" i="1"/>
  <c r="Y5621" i="1"/>
  <c r="V5622" i="1"/>
  <c r="W5622" i="1"/>
  <c r="X5622" i="1"/>
  <c r="Y5622" i="1"/>
  <c r="V5623" i="1"/>
  <c r="W5623" i="1"/>
  <c r="X5623" i="1"/>
  <c r="Y5623" i="1"/>
  <c r="V5624" i="1"/>
  <c r="W5624" i="1"/>
  <c r="X5624" i="1"/>
  <c r="Y5624" i="1"/>
  <c r="V5625" i="1"/>
  <c r="W5625" i="1"/>
  <c r="X5625" i="1"/>
  <c r="Y5625" i="1"/>
  <c r="V5626" i="1"/>
  <c r="W5626" i="1"/>
  <c r="X5626" i="1"/>
  <c r="Y5626" i="1"/>
  <c r="V5627" i="1"/>
  <c r="W5627" i="1"/>
  <c r="X5627" i="1"/>
  <c r="Y5627" i="1"/>
  <c r="V5628" i="1"/>
  <c r="W5628" i="1"/>
  <c r="X5628" i="1"/>
  <c r="Y5628" i="1"/>
  <c r="V5629" i="1"/>
  <c r="W5629" i="1"/>
  <c r="X5629" i="1"/>
  <c r="Y5629" i="1"/>
  <c r="V5630" i="1"/>
  <c r="W5630" i="1"/>
  <c r="X5630" i="1"/>
  <c r="Y5630" i="1"/>
  <c r="V5631" i="1"/>
  <c r="W5631" i="1"/>
  <c r="X5631" i="1"/>
  <c r="Y5631" i="1"/>
  <c r="V5632" i="1"/>
  <c r="W5632" i="1"/>
  <c r="X5632" i="1"/>
  <c r="Y5632" i="1"/>
  <c r="V5633" i="1"/>
  <c r="W5633" i="1"/>
  <c r="X5633" i="1"/>
  <c r="Y5633" i="1"/>
  <c r="V5634" i="1"/>
  <c r="W5634" i="1"/>
  <c r="X5634" i="1"/>
  <c r="Y5634" i="1"/>
  <c r="V5635" i="1"/>
  <c r="W5635" i="1"/>
  <c r="X5635" i="1"/>
  <c r="Y5635" i="1"/>
  <c r="V5636" i="1"/>
  <c r="W5636" i="1"/>
  <c r="X5636" i="1"/>
  <c r="Y5636" i="1"/>
  <c r="V5637" i="1"/>
  <c r="W5637" i="1"/>
  <c r="X5637" i="1"/>
  <c r="Y5637" i="1"/>
  <c r="V5638" i="1"/>
  <c r="W5638" i="1"/>
  <c r="X5638" i="1"/>
  <c r="Y5638" i="1"/>
  <c r="V5639" i="1"/>
  <c r="W5639" i="1"/>
  <c r="X5639" i="1"/>
  <c r="Y5639" i="1"/>
  <c r="V5640" i="1"/>
  <c r="W5640" i="1"/>
  <c r="X5640" i="1"/>
  <c r="Y5640" i="1"/>
  <c r="V5641" i="1"/>
  <c r="W5641" i="1"/>
  <c r="X5641" i="1"/>
  <c r="Y5641" i="1"/>
  <c r="V5642" i="1"/>
  <c r="W5642" i="1"/>
  <c r="X5642" i="1"/>
  <c r="Y5642" i="1"/>
  <c r="V5643" i="1"/>
  <c r="W5643" i="1"/>
  <c r="X5643" i="1"/>
  <c r="Y5643" i="1"/>
  <c r="V5644" i="1"/>
  <c r="W5644" i="1"/>
  <c r="X5644" i="1"/>
  <c r="Y5644" i="1"/>
  <c r="V5645" i="1"/>
  <c r="W5645" i="1"/>
  <c r="X5645" i="1"/>
  <c r="Y5645" i="1"/>
  <c r="V5646" i="1"/>
  <c r="W5646" i="1"/>
  <c r="X5646" i="1"/>
  <c r="Y5646" i="1"/>
  <c r="V5647" i="1"/>
  <c r="W5647" i="1"/>
  <c r="X5647" i="1"/>
  <c r="Y5647" i="1"/>
  <c r="V5648" i="1"/>
  <c r="W5648" i="1"/>
  <c r="X5648" i="1"/>
  <c r="Y5648" i="1"/>
  <c r="V5649" i="1"/>
  <c r="W5649" i="1"/>
  <c r="X5649" i="1"/>
  <c r="Y5649" i="1"/>
  <c r="V5650" i="1"/>
  <c r="W5650" i="1"/>
  <c r="X5650" i="1"/>
  <c r="Y5650" i="1"/>
  <c r="V5651" i="1"/>
  <c r="W5651" i="1"/>
  <c r="X5651" i="1"/>
  <c r="Y5651" i="1"/>
  <c r="V5652" i="1"/>
  <c r="W5652" i="1"/>
  <c r="X5652" i="1"/>
  <c r="Y5652" i="1"/>
  <c r="V5653" i="1"/>
  <c r="W5653" i="1"/>
  <c r="X5653" i="1"/>
  <c r="Y5653" i="1"/>
  <c r="V5654" i="1"/>
  <c r="W5654" i="1"/>
  <c r="X5654" i="1"/>
  <c r="Y5654" i="1"/>
  <c r="V5655" i="1"/>
  <c r="W5655" i="1"/>
  <c r="X5655" i="1"/>
  <c r="Y5655" i="1"/>
  <c r="V5656" i="1"/>
  <c r="W5656" i="1"/>
  <c r="X5656" i="1"/>
  <c r="Y5656" i="1"/>
  <c r="V5657" i="1"/>
  <c r="W5657" i="1"/>
  <c r="X5657" i="1"/>
  <c r="Y5657" i="1"/>
  <c r="V5658" i="1"/>
  <c r="W5658" i="1"/>
  <c r="X5658" i="1"/>
  <c r="Y5658" i="1"/>
  <c r="V5659" i="1"/>
  <c r="W5659" i="1"/>
  <c r="X5659" i="1"/>
  <c r="Y5659" i="1"/>
  <c r="V5660" i="1"/>
  <c r="W5660" i="1"/>
  <c r="X5660" i="1"/>
  <c r="Y5660" i="1"/>
  <c r="V5661" i="1"/>
  <c r="W5661" i="1"/>
  <c r="X5661" i="1"/>
  <c r="Y5661" i="1"/>
  <c r="V5662" i="1"/>
  <c r="W5662" i="1"/>
  <c r="X5662" i="1"/>
  <c r="Y5662" i="1"/>
  <c r="V5663" i="1"/>
  <c r="W5663" i="1"/>
  <c r="X5663" i="1"/>
  <c r="Y5663" i="1"/>
  <c r="V5664" i="1"/>
  <c r="W5664" i="1"/>
  <c r="X5664" i="1"/>
  <c r="Y5664" i="1"/>
  <c r="V5665" i="1"/>
  <c r="W5665" i="1"/>
  <c r="X5665" i="1"/>
  <c r="Y5665" i="1"/>
  <c r="V5666" i="1"/>
  <c r="W5666" i="1"/>
  <c r="X5666" i="1"/>
  <c r="Y5666" i="1"/>
  <c r="V5667" i="1"/>
  <c r="W5667" i="1"/>
  <c r="X5667" i="1"/>
  <c r="Y5667" i="1"/>
  <c r="V5668" i="1"/>
  <c r="W5668" i="1"/>
  <c r="X5668" i="1"/>
  <c r="Y5668" i="1"/>
  <c r="V5669" i="1"/>
  <c r="W5669" i="1"/>
  <c r="X5669" i="1"/>
  <c r="Y5669" i="1"/>
  <c r="V5670" i="1"/>
  <c r="W5670" i="1"/>
  <c r="X5670" i="1"/>
  <c r="Y5670" i="1"/>
  <c r="V5671" i="1"/>
  <c r="W5671" i="1"/>
  <c r="X5671" i="1"/>
  <c r="Y5671" i="1"/>
  <c r="V5672" i="1"/>
  <c r="W5672" i="1"/>
  <c r="X5672" i="1"/>
  <c r="Y5672" i="1"/>
  <c r="V5673" i="1"/>
  <c r="W5673" i="1"/>
  <c r="X5673" i="1"/>
  <c r="Y5673" i="1"/>
  <c r="V5674" i="1"/>
  <c r="W5674" i="1"/>
  <c r="X5674" i="1"/>
  <c r="Y5674" i="1"/>
  <c r="V5675" i="1"/>
  <c r="W5675" i="1"/>
  <c r="X5675" i="1"/>
  <c r="Y5675" i="1"/>
  <c r="V5676" i="1"/>
  <c r="W5676" i="1"/>
  <c r="X5676" i="1"/>
  <c r="Y5676" i="1"/>
  <c r="V5677" i="1"/>
  <c r="W5677" i="1"/>
  <c r="X5677" i="1"/>
  <c r="Y5677" i="1"/>
  <c r="V5678" i="1"/>
  <c r="W5678" i="1"/>
  <c r="X5678" i="1"/>
  <c r="Y5678" i="1"/>
  <c r="V5679" i="1"/>
  <c r="W5679" i="1"/>
  <c r="X5679" i="1"/>
  <c r="Y5679" i="1"/>
  <c r="V5680" i="1"/>
  <c r="W5680" i="1"/>
  <c r="X5680" i="1"/>
  <c r="Y5680" i="1"/>
  <c r="V5681" i="1"/>
  <c r="W5681" i="1"/>
  <c r="X5681" i="1"/>
  <c r="Y5681" i="1"/>
  <c r="V5682" i="1"/>
  <c r="W5682" i="1"/>
  <c r="X5682" i="1"/>
  <c r="Y5682" i="1"/>
  <c r="V5683" i="1"/>
  <c r="W5683" i="1"/>
  <c r="X5683" i="1"/>
  <c r="Y5683" i="1"/>
  <c r="V5684" i="1"/>
  <c r="W5684" i="1"/>
  <c r="X5684" i="1"/>
  <c r="Y5684" i="1"/>
  <c r="V5685" i="1"/>
  <c r="W5685" i="1"/>
  <c r="X5685" i="1"/>
  <c r="Y5685" i="1"/>
  <c r="V5686" i="1"/>
  <c r="W5686" i="1"/>
  <c r="X5686" i="1"/>
  <c r="Y5686" i="1"/>
  <c r="V5687" i="1"/>
  <c r="W5687" i="1"/>
  <c r="X5687" i="1"/>
  <c r="Y5687" i="1"/>
  <c r="V5688" i="1"/>
  <c r="W5688" i="1"/>
  <c r="X5688" i="1"/>
  <c r="Y5688" i="1"/>
  <c r="V5689" i="1"/>
  <c r="W5689" i="1"/>
  <c r="X5689" i="1"/>
  <c r="Y5689" i="1"/>
  <c r="V5690" i="1"/>
  <c r="W5690" i="1"/>
  <c r="X5690" i="1"/>
  <c r="Y5690" i="1"/>
  <c r="V5691" i="1"/>
  <c r="W5691" i="1"/>
  <c r="X5691" i="1"/>
  <c r="Y5691" i="1"/>
  <c r="V5692" i="1"/>
  <c r="W5692" i="1"/>
  <c r="X5692" i="1"/>
  <c r="Y5692" i="1"/>
  <c r="V5693" i="1"/>
  <c r="W5693" i="1"/>
  <c r="X5693" i="1"/>
  <c r="Y5693" i="1"/>
  <c r="V5694" i="1"/>
  <c r="W5694" i="1"/>
  <c r="X5694" i="1"/>
  <c r="Y5694" i="1"/>
  <c r="V5695" i="1"/>
  <c r="W5695" i="1"/>
  <c r="X5695" i="1"/>
  <c r="Y5695" i="1"/>
  <c r="V5696" i="1"/>
  <c r="W5696" i="1"/>
  <c r="X5696" i="1"/>
  <c r="Y5696" i="1"/>
  <c r="V5697" i="1"/>
  <c r="W5697" i="1"/>
  <c r="X5697" i="1"/>
  <c r="Y5697" i="1"/>
  <c r="V5698" i="1"/>
  <c r="W5698" i="1"/>
  <c r="X5698" i="1"/>
  <c r="Y5698" i="1"/>
  <c r="V5699" i="1"/>
  <c r="W5699" i="1"/>
  <c r="X5699" i="1"/>
  <c r="Y5699" i="1"/>
  <c r="V5700" i="1"/>
  <c r="W5700" i="1"/>
  <c r="X5700" i="1"/>
  <c r="Y5700" i="1"/>
  <c r="V5701" i="1"/>
  <c r="W5701" i="1"/>
  <c r="X5701" i="1"/>
  <c r="Y5701" i="1"/>
  <c r="V5702" i="1"/>
  <c r="W5702" i="1"/>
  <c r="X5702" i="1"/>
  <c r="Y5702" i="1"/>
  <c r="V5703" i="1"/>
  <c r="W5703" i="1"/>
  <c r="X5703" i="1"/>
  <c r="Y5703" i="1"/>
  <c r="V5704" i="1"/>
  <c r="W5704" i="1"/>
  <c r="X5704" i="1"/>
  <c r="Y5704" i="1"/>
  <c r="V5705" i="1"/>
  <c r="W5705" i="1"/>
  <c r="X5705" i="1"/>
  <c r="Y5705" i="1"/>
  <c r="V5706" i="1"/>
  <c r="W5706" i="1"/>
  <c r="X5706" i="1"/>
  <c r="Y5706" i="1"/>
  <c r="V5707" i="1"/>
  <c r="W5707" i="1"/>
  <c r="X5707" i="1"/>
  <c r="Y5707" i="1"/>
  <c r="V5708" i="1"/>
  <c r="W5708" i="1"/>
  <c r="X5708" i="1"/>
  <c r="Y5708" i="1"/>
  <c r="V5709" i="1"/>
  <c r="W5709" i="1"/>
  <c r="X5709" i="1"/>
  <c r="Y5709" i="1"/>
  <c r="V5710" i="1"/>
  <c r="W5710" i="1"/>
  <c r="X5710" i="1"/>
  <c r="Y5710" i="1"/>
  <c r="V5711" i="1"/>
  <c r="W5711" i="1"/>
  <c r="X5711" i="1"/>
  <c r="Y5711" i="1"/>
  <c r="V5712" i="1"/>
  <c r="W5712" i="1"/>
  <c r="X5712" i="1"/>
  <c r="Y5712" i="1"/>
  <c r="V5713" i="1"/>
  <c r="W5713" i="1"/>
  <c r="X5713" i="1"/>
  <c r="Y5713" i="1"/>
  <c r="V5714" i="1"/>
  <c r="W5714" i="1"/>
  <c r="X5714" i="1"/>
  <c r="Y5714" i="1"/>
  <c r="V5715" i="1"/>
  <c r="W5715" i="1"/>
  <c r="X5715" i="1"/>
  <c r="Y5715" i="1"/>
  <c r="V5716" i="1"/>
  <c r="W5716" i="1"/>
  <c r="X5716" i="1"/>
  <c r="Y5716" i="1"/>
  <c r="V5717" i="1"/>
  <c r="W5717" i="1"/>
  <c r="X5717" i="1"/>
  <c r="Y5717" i="1"/>
  <c r="V5718" i="1"/>
  <c r="W5718" i="1"/>
  <c r="X5718" i="1"/>
  <c r="Y5718" i="1"/>
  <c r="V5719" i="1"/>
  <c r="W5719" i="1"/>
  <c r="X5719" i="1"/>
  <c r="Y5719" i="1"/>
  <c r="V5720" i="1"/>
  <c r="W5720" i="1"/>
  <c r="X5720" i="1"/>
  <c r="Y5720" i="1"/>
  <c r="V5721" i="1"/>
  <c r="W5721" i="1"/>
  <c r="X5721" i="1"/>
  <c r="Y5721" i="1"/>
  <c r="V5722" i="1"/>
  <c r="W5722" i="1"/>
  <c r="X5722" i="1"/>
  <c r="Y5722" i="1"/>
  <c r="V5723" i="1"/>
  <c r="W5723" i="1"/>
  <c r="X5723" i="1"/>
  <c r="Y5723" i="1"/>
  <c r="V5724" i="1"/>
  <c r="W5724" i="1"/>
  <c r="X5724" i="1"/>
  <c r="Y5724" i="1"/>
  <c r="V5725" i="1"/>
  <c r="W5725" i="1"/>
  <c r="X5725" i="1"/>
  <c r="Y5725" i="1"/>
  <c r="V5726" i="1"/>
  <c r="W5726" i="1"/>
  <c r="X5726" i="1"/>
  <c r="Y5726" i="1"/>
  <c r="V5727" i="1"/>
  <c r="W5727" i="1"/>
  <c r="X5727" i="1"/>
  <c r="Y5727" i="1"/>
  <c r="V5728" i="1"/>
  <c r="W5728" i="1"/>
  <c r="X5728" i="1"/>
  <c r="Y5728" i="1"/>
  <c r="V5729" i="1"/>
  <c r="W5729" i="1"/>
  <c r="X5729" i="1"/>
  <c r="Y5729" i="1"/>
  <c r="V5730" i="1"/>
  <c r="W5730" i="1"/>
  <c r="X5730" i="1"/>
  <c r="Y5730" i="1"/>
  <c r="V5731" i="1"/>
  <c r="W5731" i="1"/>
  <c r="X5731" i="1"/>
  <c r="Y5731" i="1"/>
  <c r="V5732" i="1"/>
  <c r="W5732" i="1"/>
  <c r="X5732" i="1"/>
  <c r="Y5732" i="1"/>
  <c r="V5733" i="1"/>
  <c r="W5733" i="1"/>
  <c r="X5733" i="1"/>
  <c r="Y5733" i="1"/>
  <c r="V5734" i="1"/>
  <c r="W5734" i="1"/>
  <c r="X5734" i="1"/>
  <c r="Y5734" i="1"/>
  <c r="V5735" i="1"/>
  <c r="W5735" i="1"/>
  <c r="X5735" i="1"/>
  <c r="Y5735" i="1"/>
  <c r="V5736" i="1"/>
  <c r="W5736" i="1"/>
  <c r="X5736" i="1"/>
  <c r="Y5736" i="1"/>
  <c r="V5737" i="1"/>
  <c r="W5737" i="1"/>
  <c r="X5737" i="1"/>
  <c r="Y5737" i="1"/>
  <c r="V5738" i="1"/>
  <c r="W5738" i="1"/>
  <c r="X5738" i="1"/>
  <c r="Y5738" i="1"/>
  <c r="V5739" i="1"/>
  <c r="W5739" i="1"/>
  <c r="X5739" i="1"/>
  <c r="Y5739" i="1"/>
  <c r="V5740" i="1"/>
  <c r="W5740" i="1"/>
  <c r="X5740" i="1"/>
  <c r="Y5740" i="1"/>
  <c r="V5741" i="1"/>
  <c r="W5741" i="1"/>
  <c r="X5741" i="1"/>
  <c r="Y5741" i="1"/>
  <c r="V5742" i="1"/>
  <c r="W5742" i="1"/>
  <c r="X5742" i="1"/>
  <c r="Y5742" i="1"/>
  <c r="V5743" i="1"/>
  <c r="W5743" i="1"/>
  <c r="X5743" i="1"/>
  <c r="Y5743" i="1"/>
  <c r="V5744" i="1"/>
  <c r="W5744" i="1"/>
  <c r="X5744" i="1"/>
  <c r="Y5744" i="1"/>
  <c r="V5745" i="1"/>
  <c r="W5745" i="1"/>
  <c r="X5745" i="1"/>
  <c r="Y5745" i="1"/>
  <c r="V5746" i="1"/>
  <c r="W5746" i="1"/>
  <c r="X5746" i="1"/>
  <c r="Y5746" i="1"/>
  <c r="V5747" i="1"/>
  <c r="W5747" i="1"/>
  <c r="X5747" i="1"/>
  <c r="Y5747" i="1"/>
  <c r="V5748" i="1"/>
  <c r="W5748" i="1"/>
  <c r="X5748" i="1"/>
  <c r="Y5748" i="1"/>
  <c r="V5749" i="1"/>
  <c r="W5749" i="1"/>
  <c r="X5749" i="1"/>
  <c r="Y5749" i="1"/>
  <c r="V5750" i="1"/>
  <c r="W5750" i="1"/>
  <c r="X5750" i="1"/>
  <c r="Y5750" i="1"/>
  <c r="V5751" i="1"/>
  <c r="W5751" i="1"/>
  <c r="X5751" i="1"/>
  <c r="Y5751" i="1"/>
  <c r="V5752" i="1"/>
  <c r="W5752" i="1"/>
  <c r="X5752" i="1"/>
  <c r="Y5752" i="1"/>
  <c r="V5753" i="1"/>
  <c r="W5753" i="1"/>
  <c r="X5753" i="1"/>
  <c r="Y5753" i="1"/>
  <c r="V5754" i="1"/>
  <c r="W5754" i="1"/>
  <c r="X5754" i="1"/>
  <c r="Y5754" i="1"/>
  <c r="V5755" i="1"/>
  <c r="W5755" i="1"/>
  <c r="X5755" i="1"/>
  <c r="Y5755" i="1"/>
  <c r="V5756" i="1"/>
  <c r="W5756" i="1"/>
  <c r="X5756" i="1"/>
  <c r="Y5756" i="1"/>
  <c r="V5757" i="1"/>
  <c r="W5757" i="1"/>
  <c r="X5757" i="1"/>
  <c r="Y5757" i="1"/>
  <c r="V5758" i="1"/>
  <c r="W5758" i="1"/>
  <c r="X5758" i="1"/>
  <c r="Y5758" i="1"/>
  <c r="V5759" i="1"/>
  <c r="W5759" i="1"/>
  <c r="X5759" i="1"/>
  <c r="Y5759" i="1"/>
  <c r="V5760" i="1"/>
  <c r="W5760" i="1"/>
  <c r="X5760" i="1"/>
  <c r="Y5760" i="1"/>
  <c r="V5761" i="1"/>
  <c r="W5761" i="1"/>
  <c r="X5761" i="1"/>
  <c r="Y5761" i="1"/>
  <c r="V5762" i="1"/>
  <c r="W5762" i="1"/>
  <c r="X5762" i="1"/>
  <c r="Y5762" i="1"/>
  <c r="V5763" i="1"/>
  <c r="W5763" i="1"/>
  <c r="X5763" i="1"/>
  <c r="Y5763" i="1"/>
  <c r="V5764" i="1"/>
  <c r="W5764" i="1"/>
  <c r="X5764" i="1"/>
  <c r="Y5764" i="1"/>
  <c r="V5765" i="1"/>
  <c r="W5765" i="1"/>
  <c r="X5765" i="1"/>
  <c r="Y5765" i="1"/>
  <c r="V5766" i="1"/>
  <c r="W5766" i="1"/>
  <c r="X5766" i="1"/>
  <c r="Y5766" i="1"/>
  <c r="V5767" i="1"/>
  <c r="W5767" i="1"/>
  <c r="X5767" i="1"/>
  <c r="Y5767" i="1"/>
  <c r="V5768" i="1"/>
  <c r="W5768" i="1"/>
  <c r="X5768" i="1"/>
  <c r="Y5768" i="1"/>
  <c r="V5769" i="1"/>
  <c r="W5769" i="1"/>
  <c r="X5769" i="1"/>
  <c r="Y5769" i="1"/>
  <c r="V5770" i="1"/>
  <c r="W5770" i="1"/>
  <c r="X5770" i="1"/>
  <c r="Y5770" i="1"/>
  <c r="V5771" i="1"/>
  <c r="W5771" i="1"/>
  <c r="X5771" i="1"/>
  <c r="Y5771" i="1"/>
  <c r="V5772" i="1"/>
  <c r="W5772" i="1"/>
  <c r="X5772" i="1"/>
  <c r="Y5772" i="1"/>
  <c r="V5773" i="1"/>
  <c r="W5773" i="1"/>
  <c r="X5773" i="1"/>
  <c r="Y5773" i="1"/>
  <c r="V5774" i="1"/>
  <c r="W5774" i="1"/>
  <c r="X5774" i="1"/>
  <c r="Y5774" i="1"/>
  <c r="V5775" i="1"/>
  <c r="W5775" i="1"/>
  <c r="X5775" i="1"/>
  <c r="Y5775" i="1"/>
  <c r="V5776" i="1"/>
  <c r="W5776" i="1"/>
  <c r="X5776" i="1"/>
  <c r="Y5776" i="1"/>
  <c r="V5777" i="1"/>
  <c r="W5777" i="1"/>
  <c r="X5777" i="1"/>
  <c r="Y5777" i="1"/>
  <c r="V5778" i="1"/>
  <c r="W5778" i="1"/>
  <c r="X5778" i="1"/>
  <c r="Y5778" i="1"/>
  <c r="V5779" i="1"/>
  <c r="W5779" i="1"/>
  <c r="X5779" i="1"/>
  <c r="Y5779" i="1"/>
  <c r="V5780" i="1"/>
  <c r="W5780" i="1"/>
  <c r="X5780" i="1"/>
  <c r="Y5780" i="1"/>
  <c r="V5781" i="1"/>
  <c r="W5781" i="1"/>
  <c r="X5781" i="1"/>
  <c r="Y5781" i="1"/>
  <c r="V5782" i="1"/>
  <c r="W5782" i="1"/>
  <c r="X5782" i="1"/>
  <c r="Y5782" i="1"/>
  <c r="V5783" i="1"/>
  <c r="W5783" i="1"/>
  <c r="X5783" i="1"/>
  <c r="Y5783" i="1"/>
  <c r="V5784" i="1"/>
  <c r="W5784" i="1"/>
  <c r="X5784" i="1"/>
  <c r="Y5784" i="1"/>
  <c r="V5785" i="1"/>
  <c r="W5785" i="1"/>
  <c r="X5785" i="1"/>
  <c r="Y5785" i="1"/>
  <c r="V5786" i="1"/>
  <c r="W5786" i="1"/>
  <c r="X5786" i="1"/>
  <c r="Y5786" i="1"/>
  <c r="V5787" i="1"/>
  <c r="W5787" i="1"/>
  <c r="X5787" i="1"/>
  <c r="Y5787" i="1"/>
  <c r="V5788" i="1"/>
  <c r="W5788" i="1"/>
  <c r="X5788" i="1"/>
  <c r="Y5788" i="1"/>
  <c r="V5789" i="1"/>
  <c r="W5789" i="1"/>
  <c r="X5789" i="1"/>
  <c r="Y5789" i="1"/>
  <c r="V5790" i="1"/>
  <c r="W5790" i="1"/>
  <c r="X5790" i="1"/>
  <c r="Y5790" i="1"/>
  <c r="V5791" i="1"/>
  <c r="W5791" i="1"/>
  <c r="X5791" i="1"/>
  <c r="Y5791" i="1"/>
  <c r="V5792" i="1"/>
  <c r="W5792" i="1"/>
  <c r="X5792" i="1"/>
  <c r="Y5792" i="1"/>
  <c r="V5793" i="1"/>
  <c r="W5793" i="1"/>
  <c r="X5793" i="1"/>
  <c r="Y5793" i="1"/>
  <c r="V5794" i="1"/>
  <c r="W5794" i="1"/>
  <c r="X5794" i="1"/>
  <c r="Y5794" i="1"/>
  <c r="V5795" i="1"/>
  <c r="W5795" i="1"/>
  <c r="X5795" i="1"/>
  <c r="Y5795" i="1"/>
  <c r="V5796" i="1"/>
  <c r="W5796" i="1"/>
  <c r="X5796" i="1"/>
  <c r="Y5796" i="1"/>
  <c r="V5797" i="1"/>
  <c r="W5797" i="1"/>
  <c r="X5797" i="1"/>
  <c r="Y5797" i="1"/>
  <c r="V5798" i="1"/>
  <c r="W5798" i="1"/>
  <c r="X5798" i="1"/>
  <c r="Y5798" i="1"/>
  <c r="V5799" i="1"/>
  <c r="W5799" i="1"/>
  <c r="X5799" i="1"/>
  <c r="Y5799" i="1"/>
  <c r="V5800" i="1"/>
  <c r="W5800" i="1"/>
  <c r="X5800" i="1"/>
  <c r="Y5800" i="1"/>
  <c r="V5801" i="1"/>
  <c r="W5801" i="1"/>
  <c r="X5801" i="1"/>
  <c r="Y5801" i="1"/>
  <c r="V5802" i="1"/>
  <c r="W5802" i="1"/>
  <c r="X5802" i="1"/>
  <c r="Y5802" i="1"/>
  <c r="V5803" i="1"/>
  <c r="W5803" i="1"/>
  <c r="X5803" i="1"/>
  <c r="Y5803" i="1"/>
  <c r="V5804" i="1"/>
  <c r="W5804" i="1"/>
  <c r="X5804" i="1"/>
  <c r="Y5804" i="1"/>
  <c r="V5805" i="1"/>
  <c r="W5805" i="1"/>
  <c r="X5805" i="1"/>
  <c r="Y5805" i="1"/>
  <c r="V5806" i="1"/>
  <c r="W5806" i="1"/>
  <c r="X5806" i="1"/>
  <c r="Y5806" i="1"/>
  <c r="V5807" i="1"/>
  <c r="W5807" i="1"/>
  <c r="X5807" i="1"/>
  <c r="Y5807" i="1"/>
  <c r="V5808" i="1"/>
  <c r="W5808" i="1"/>
  <c r="X5808" i="1"/>
  <c r="Y5808" i="1"/>
  <c r="V5809" i="1"/>
  <c r="W5809" i="1"/>
  <c r="X5809" i="1"/>
  <c r="Y5809" i="1"/>
  <c r="V5810" i="1"/>
  <c r="W5810" i="1"/>
  <c r="X5810" i="1"/>
  <c r="Y5810" i="1"/>
  <c r="V5811" i="1"/>
  <c r="W5811" i="1"/>
  <c r="X5811" i="1"/>
  <c r="Y5811" i="1"/>
  <c r="V5812" i="1"/>
  <c r="W5812" i="1"/>
  <c r="X5812" i="1"/>
  <c r="Y5812" i="1"/>
  <c r="V5813" i="1"/>
  <c r="W5813" i="1"/>
  <c r="X5813" i="1"/>
  <c r="Y5813" i="1"/>
  <c r="V5814" i="1"/>
  <c r="W5814" i="1"/>
  <c r="X5814" i="1"/>
  <c r="Y5814" i="1"/>
  <c r="V5815" i="1"/>
  <c r="W5815" i="1"/>
  <c r="X5815" i="1"/>
  <c r="Y5815" i="1"/>
  <c r="V5816" i="1"/>
  <c r="W5816" i="1"/>
  <c r="X5816" i="1"/>
  <c r="Y5816" i="1"/>
  <c r="V5817" i="1"/>
  <c r="W5817" i="1"/>
  <c r="X5817" i="1"/>
  <c r="Y5817" i="1"/>
  <c r="V5818" i="1"/>
  <c r="W5818" i="1"/>
  <c r="X5818" i="1"/>
  <c r="Y5818" i="1"/>
  <c r="V5819" i="1"/>
  <c r="W5819" i="1"/>
  <c r="X5819" i="1"/>
  <c r="Y5819" i="1"/>
  <c r="V5820" i="1"/>
  <c r="W5820" i="1"/>
  <c r="X5820" i="1"/>
  <c r="Y5820" i="1"/>
  <c r="V5821" i="1"/>
  <c r="W5821" i="1"/>
  <c r="X5821" i="1"/>
  <c r="Y5821" i="1"/>
  <c r="V5822" i="1"/>
  <c r="W5822" i="1"/>
  <c r="X5822" i="1"/>
  <c r="Y5822" i="1"/>
  <c r="V5823" i="1"/>
  <c r="W5823" i="1"/>
  <c r="X5823" i="1"/>
  <c r="Y5823" i="1"/>
  <c r="V5824" i="1"/>
  <c r="W5824" i="1"/>
  <c r="X5824" i="1"/>
  <c r="Y5824" i="1"/>
  <c r="V5825" i="1"/>
  <c r="W5825" i="1"/>
  <c r="X5825" i="1"/>
  <c r="Y5825" i="1"/>
  <c r="V5826" i="1"/>
  <c r="W5826" i="1"/>
  <c r="X5826" i="1"/>
  <c r="Y5826" i="1"/>
  <c r="V5827" i="1"/>
  <c r="W5827" i="1"/>
  <c r="X5827" i="1"/>
  <c r="Y5827" i="1"/>
  <c r="V5828" i="1"/>
  <c r="W5828" i="1"/>
  <c r="X5828" i="1"/>
  <c r="Y5828" i="1"/>
  <c r="V5829" i="1"/>
  <c r="W5829" i="1"/>
  <c r="X5829" i="1"/>
  <c r="Y5829" i="1"/>
  <c r="V5830" i="1"/>
  <c r="W5830" i="1"/>
  <c r="X5830" i="1"/>
  <c r="Y5830" i="1"/>
  <c r="V5831" i="1"/>
  <c r="W5831" i="1"/>
  <c r="X5831" i="1"/>
  <c r="Y5831" i="1"/>
  <c r="V5832" i="1"/>
  <c r="W5832" i="1"/>
  <c r="X5832" i="1"/>
  <c r="Y5832" i="1"/>
  <c r="V5833" i="1"/>
  <c r="W5833" i="1"/>
  <c r="X5833" i="1"/>
  <c r="Y5833" i="1"/>
  <c r="V5834" i="1"/>
  <c r="W5834" i="1"/>
  <c r="X5834" i="1"/>
  <c r="Y5834" i="1"/>
  <c r="V5835" i="1"/>
  <c r="W5835" i="1"/>
  <c r="X5835" i="1"/>
  <c r="Y5835" i="1"/>
  <c r="V5836" i="1"/>
  <c r="W5836" i="1"/>
  <c r="X5836" i="1"/>
  <c r="Y5836" i="1"/>
  <c r="V5837" i="1"/>
  <c r="W5837" i="1"/>
  <c r="X5837" i="1"/>
  <c r="Y5837" i="1"/>
  <c r="V5838" i="1"/>
  <c r="W5838" i="1"/>
  <c r="X5838" i="1"/>
  <c r="Y5838" i="1"/>
  <c r="V5839" i="1"/>
  <c r="W5839" i="1"/>
  <c r="X5839" i="1"/>
  <c r="Y5839" i="1"/>
  <c r="V5840" i="1"/>
  <c r="W5840" i="1"/>
  <c r="X5840" i="1"/>
  <c r="Y5840" i="1"/>
  <c r="V5841" i="1"/>
  <c r="W5841" i="1"/>
  <c r="X5841" i="1"/>
  <c r="Y5841" i="1"/>
  <c r="V5842" i="1"/>
  <c r="W5842" i="1"/>
  <c r="X5842" i="1"/>
  <c r="Y5842" i="1"/>
  <c r="V5843" i="1"/>
  <c r="W5843" i="1"/>
  <c r="X5843" i="1"/>
  <c r="Y5843" i="1"/>
  <c r="V5844" i="1"/>
  <c r="W5844" i="1"/>
  <c r="X5844" i="1"/>
  <c r="Y5844" i="1"/>
  <c r="V5845" i="1"/>
  <c r="W5845" i="1"/>
  <c r="X5845" i="1"/>
  <c r="Y5845" i="1"/>
  <c r="V5846" i="1"/>
  <c r="W5846" i="1"/>
  <c r="X5846" i="1"/>
  <c r="Y5846" i="1"/>
  <c r="V5847" i="1"/>
  <c r="W5847" i="1"/>
  <c r="X5847" i="1"/>
  <c r="Y5847" i="1"/>
  <c r="V5848" i="1"/>
  <c r="W5848" i="1"/>
  <c r="X5848" i="1"/>
  <c r="Y5848" i="1"/>
  <c r="V5849" i="1"/>
  <c r="W5849" i="1"/>
  <c r="X5849" i="1"/>
  <c r="Y5849" i="1"/>
  <c r="V5850" i="1"/>
  <c r="W5850" i="1"/>
  <c r="X5850" i="1"/>
  <c r="Y5850" i="1"/>
  <c r="V5851" i="1"/>
  <c r="W5851" i="1"/>
  <c r="X5851" i="1"/>
  <c r="Y5851" i="1"/>
  <c r="V5852" i="1"/>
  <c r="W5852" i="1"/>
  <c r="X5852" i="1"/>
  <c r="Y5852" i="1"/>
  <c r="V5853" i="1"/>
  <c r="W5853" i="1"/>
  <c r="X5853" i="1"/>
  <c r="Y5853" i="1"/>
  <c r="V5854" i="1"/>
  <c r="W5854" i="1"/>
  <c r="X5854" i="1"/>
  <c r="Y5854" i="1"/>
  <c r="V5855" i="1"/>
  <c r="W5855" i="1"/>
  <c r="X5855" i="1"/>
  <c r="Y5855" i="1"/>
  <c r="V5856" i="1"/>
  <c r="W5856" i="1"/>
  <c r="X5856" i="1"/>
  <c r="Y5856" i="1"/>
  <c r="V5857" i="1"/>
  <c r="W5857" i="1"/>
  <c r="X5857" i="1"/>
  <c r="Y5857" i="1"/>
  <c r="V5858" i="1"/>
  <c r="W5858" i="1"/>
  <c r="X5858" i="1"/>
  <c r="Y5858" i="1"/>
  <c r="V5859" i="1"/>
  <c r="W5859" i="1"/>
  <c r="X5859" i="1"/>
  <c r="Y5859" i="1"/>
  <c r="V5860" i="1"/>
  <c r="W5860" i="1"/>
  <c r="X5860" i="1"/>
  <c r="Y5860" i="1"/>
  <c r="V5861" i="1"/>
  <c r="W5861" i="1"/>
  <c r="X5861" i="1"/>
  <c r="Y5861" i="1"/>
  <c r="V5862" i="1"/>
  <c r="W5862" i="1"/>
  <c r="X5862" i="1"/>
  <c r="Y5862" i="1"/>
  <c r="V5863" i="1"/>
  <c r="W5863" i="1"/>
  <c r="X5863" i="1"/>
  <c r="Y5863" i="1"/>
  <c r="V5864" i="1"/>
  <c r="W5864" i="1"/>
  <c r="X5864" i="1"/>
  <c r="Y5864" i="1"/>
  <c r="V5865" i="1"/>
  <c r="W5865" i="1"/>
  <c r="X5865" i="1"/>
  <c r="Y5865" i="1"/>
  <c r="V5866" i="1"/>
  <c r="W5866" i="1"/>
  <c r="X5866" i="1"/>
  <c r="Y5866" i="1"/>
  <c r="V5867" i="1"/>
  <c r="W5867" i="1"/>
  <c r="X5867" i="1"/>
  <c r="Y5867" i="1"/>
  <c r="V5868" i="1"/>
  <c r="W5868" i="1"/>
  <c r="X5868" i="1"/>
  <c r="Y5868" i="1"/>
  <c r="V5869" i="1"/>
  <c r="W5869" i="1"/>
  <c r="X5869" i="1"/>
  <c r="Y5869" i="1"/>
  <c r="V5870" i="1"/>
  <c r="W5870" i="1"/>
  <c r="X5870" i="1"/>
  <c r="Y5870" i="1"/>
  <c r="V5871" i="1"/>
  <c r="W5871" i="1"/>
  <c r="X5871" i="1"/>
  <c r="Y5871" i="1"/>
  <c r="V5872" i="1"/>
  <c r="W5872" i="1"/>
  <c r="X5872" i="1"/>
  <c r="Y5872" i="1"/>
  <c r="V5873" i="1"/>
  <c r="W5873" i="1"/>
  <c r="X5873" i="1"/>
  <c r="Y5873" i="1"/>
  <c r="V5874" i="1"/>
  <c r="W5874" i="1"/>
  <c r="X5874" i="1"/>
  <c r="Y5874" i="1"/>
  <c r="V5875" i="1"/>
  <c r="W5875" i="1"/>
  <c r="X5875" i="1"/>
  <c r="Y5875" i="1"/>
  <c r="V5876" i="1"/>
  <c r="W5876" i="1"/>
  <c r="X5876" i="1"/>
  <c r="Y5876" i="1"/>
  <c r="V5877" i="1"/>
  <c r="W5877" i="1"/>
  <c r="X5877" i="1"/>
  <c r="Y5877" i="1"/>
  <c r="V5878" i="1"/>
  <c r="W5878" i="1"/>
  <c r="X5878" i="1"/>
  <c r="Y5878" i="1"/>
  <c r="V5879" i="1"/>
  <c r="W5879" i="1"/>
  <c r="X5879" i="1"/>
  <c r="Y5879" i="1"/>
  <c r="V5880" i="1"/>
  <c r="W5880" i="1"/>
  <c r="X5880" i="1"/>
  <c r="Y5880" i="1"/>
  <c r="V5881" i="1"/>
  <c r="W5881" i="1"/>
  <c r="X5881" i="1"/>
  <c r="Y5881" i="1"/>
  <c r="V5882" i="1"/>
  <c r="W5882" i="1"/>
  <c r="X5882" i="1"/>
  <c r="Y5882" i="1"/>
  <c r="V5883" i="1"/>
  <c r="W5883" i="1"/>
  <c r="X5883" i="1"/>
  <c r="Y5883" i="1"/>
  <c r="V5884" i="1"/>
  <c r="W5884" i="1"/>
  <c r="X5884" i="1"/>
  <c r="Y5884" i="1"/>
  <c r="V5885" i="1"/>
  <c r="W5885" i="1"/>
  <c r="X5885" i="1"/>
  <c r="Y5885" i="1"/>
  <c r="V5886" i="1"/>
  <c r="W5886" i="1"/>
  <c r="X5886" i="1"/>
  <c r="Y5886" i="1"/>
  <c r="V5887" i="1"/>
  <c r="W5887" i="1"/>
  <c r="X5887" i="1"/>
  <c r="Y5887" i="1"/>
  <c r="V5888" i="1"/>
  <c r="W5888" i="1"/>
  <c r="X5888" i="1"/>
  <c r="Y5888" i="1"/>
  <c r="V5889" i="1"/>
  <c r="W5889" i="1"/>
  <c r="X5889" i="1"/>
  <c r="Y5889" i="1"/>
  <c r="V5890" i="1"/>
  <c r="W5890" i="1"/>
  <c r="X5890" i="1"/>
  <c r="Y5890" i="1"/>
  <c r="V5891" i="1"/>
  <c r="W5891" i="1"/>
  <c r="X5891" i="1"/>
  <c r="Y5891" i="1"/>
  <c r="V5892" i="1"/>
  <c r="W5892" i="1"/>
  <c r="X5892" i="1"/>
  <c r="Y5892" i="1"/>
  <c r="V5893" i="1"/>
  <c r="W5893" i="1"/>
  <c r="X5893" i="1"/>
  <c r="Y5893" i="1"/>
  <c r="V5894" i="1"/>
  <c r="W5894" i="1"/>
  <c r="X5894" i="1"/>
  <c r="Y5894" i="1"/>
  <c r="V5895" i="1"/>
  <c r="W5895" i="1"/>
  <c r="X5895" i="1"/>
  <c r="Y5895" i="1"/>
  <c r="V5896" i="1"/>
  <c r="W5896" i="1"/>
  <c r="X5896" i="1"/>
  <c r="Y5896" i="1"/>
  <c r="V5897" i="1"/>
  <c r="W5897" i="1"/>
  <c r="X5897" i="1"/>
  <c r="Y5897" i="1"/>
  <c r="V5898" i="1"/>
  <c r="W5898" i="1"/>
  <c r="X5898" i="1"/>
  <c r="Y5898" i="1"/>
  <c r="V5899" i="1"/>
  <c r="W5899" i="1"/>
  <c r="X5899" i="1"/>
  <c r="Y5899" i="1"/>
  <c r="V5900" i="1"/>
  <c r="W5900" i="1"/>
  <c r="X5900" i="1"/>
  <c r="Y5900" i="1"/>
  <c r="V5901" i="1"/>
  <c r="W5901" i="1"/>
  <c r="X5901" i="1"/>
  <c r="Y5901" i="1"/>
  <c r="V5902" i="1"/>
  <c r="W5902" i="1"/>
  <c r="X5902" i="1"/>
  <c r="Y5902" i="1"/>
  <c r="V5903" i="1"/>
  <c r="W5903" i="1"/>
  <c r="X5903" i="1"/>
  <c r="Y5903" i="1"/>
  <c r="V5904" i="1"/>
  <c r="W5904" i="1"/>
  <c r="X5904" i="1"/>
  <c r="Y5904" i="1"/>
  <c r="V5905" i="1"/>
  <c r="W5905" i="1"/>
  <c r="X5905" i="1"/>
  <c r="Y5905" i="1"/>
  <c r="V5906" i="1"/>
  <c r="W5906" i="1"/>
  <c r="X5906" i="1"/>
  <c r="Y5906" i="1"/>
  <c r="V5907" i="1"/>
  <c r="W5907" i="1"/>
  <c r="X5907" i="1"/>
  <c r="Y5907" i="1"/>
  <c r="V5908" i="1"/>
  <c r="W5908" i="1"/>
  <c r="X5908" i="1"/>
  <c r="Y5908" i="1"/>
  <c r="V5909" i="1"/>
  <c r="W5909" i="1"/>
  <c r="X5909" i="1"/>
  <c r="Y5909" i="1"/>
  <c r="V5910" i="1"/>
  <c r="W5910" i="1"/>
  <c r="X5910" i="1"/>
  <c r="Y5910" i="1"/>
  <c r="V5911" i="1"/>
  <c r="W5911" i="1"/>
  <c r="X5911" i="1"/>
  <c r="Y5911" i="1"/>
  <c r="V5912" i="1"/>
  <c r="W5912" i="1"/>
  <c r="X5912" i="1"/>
  <c r="Y5912" i="1"/>
  <c r="V5913" i="1"/>
  <c r="W5913" i="1"/>
  <c r="X5913" i="1"/>
  <c r="Y5913" i="1"/>
  <c r="V5914" i="1"/>
  <c r="W5914" i="1"/>
  <c r="X5914" i="1"/>
  <c r="Y5914" i="1"/>
  <c r="V5915" i="1"/>
  <c r="W5915" i="1"/>
  <c r="X5915" i="1"/>
  <c r="Y5915" i="1"/>
  <c r="V5916" i="1"/>
  <c r="W5916" i="1"/>
  <c r="X5916" i="1"/>
  <c r="Y5916" i="1"/>
  <c r="V5917" i="1"/>
  <c r="W5917" i="1"/>
  <c r="X5917" i="1"/>
  <c r="Y5917" i="1"/>
  <c r="V5918" i="1"/>
  <c r="W5918" i="1"/>
  <c r="X5918" i="1"/>
  <c r="Y5918" i="1"/>
  <c r="V5919" i="1"/>
  <c r="W5919" i="1"/>
  <c r="X5919" i="1"/>
  <c r="Y5919" i="1"/>
  <c r="V5920" i="1"/>
  <c r="W5920" i="1"/>
  <c r="X5920" i="1"/>
  <c r="Y5920" i="1"/>
  <c r="V5921" i="1"/>
  <c r="W5921" i="1"/>
  <c r="X5921" i="1"/>
  <c r="Y5921" i="1"/>
  <c r="V5922" i="1"/>
  <c r="W5922" i="1"/>
  <c r="X5922" i="1"/>
  <c r="Y5922" i="1"/>
  <c r="V5923" i="1"/>
  <c r="W5923" i="1"/>
  <c r="X5923" i="1"/>
  <c r="Y5923" i="1"/>
  <c r="V5924" i="1"/>
  <c r="W5924" i="1"/>
  <c r="X5924" i="1"/>
  <c r="Y5924" i="1"/>
  <c r="V5925" i="1"/>
  <c r="W5925" i="1"/>
  <c r="X5925" i="1"/>
  <c r="Y5925" i="1"/>
  <c r="V5926" i="1"/>
  <c r="W5926" i="1"/>
  <c r="X5926" i="1"/>
  <c r="Y5926" i="1"/>
  <c r="V5927" i="1"/>
  <c r="W5927" i="1"/>
  <c r="X5927" i="1"/>
  <c r="Y5927" i="1"/>
  <c r="V5928" i="1"/>
  <c r="W5928" i="1"/>
  <c r="X5928" i="1"/>
  <c r="Y5928" i="1"/>
  <c r="V5929" i="1"/>
  <c r="W5929" i="1"/>
  <c r="X5929" i="1"/>
  <c r="Y5929" i="1"/>
  <c r="V5930" i="1"/>
  <c r="W5930" i="1"/>
  <c r="X5930" i="1"/>
  <c r="Y5930" i="1"/>
  <c r="V5931" i="1"/>
  <c r="W5931" i="1"/>
  <c r="X5931" i="1"/>
  <c r="Y5931" i="1"/>
  <c r="V5932" i="1"/>
  <c r="W5932" i="1"/>
  <c r="X5932" i="1"/>
  <c r="Y5932" i="1"/>
  <c r="V5933" i="1"/>
  <c r="W5933" i="1"/>
  <c r="X5933" i="1"/>
  <c r="Y5933" i="1"/>
  <c r="V5934" i="1"/>
  <c r="W5934" i="1"/>
  <c r="X5934" i="1"/>
  <c r="Y5934" i="1"/>
  <c r="V5935" i="1"/>
  <c r="W5935" i="1"/>
  <c r="X5935" i="1"/>
  <c r="Y5935" i="1"/>
  <c r="V5936" i="1"/>
  <c r="W5936" i="1"/>
  <c r="X5936" i="1"/>
  <c r="Y5936" i="1"/>
  <c r="V5937" i="1"/>
  <c r="W5937" i="1"/>
  <c r="X5937" i="1"/>
  <c r="Y5937" i="1"/>
  <c r="V5938" i="1"/>
  <c r="W5938" i="1"/>
  <c r="X5938" i="1"/>
  <c r="Y5938" i="1"/>
  <c r="V5939" i="1"/>
  <c r="W5939" i="1"/>
  <c r="X5939" i="1"/>
  <c r="Y5939" i="1"/>
  <c r="V5940" i="1"/>
  <c r="W5940" i="1"/>
  <c r="X5940" i="1"/>
  <c r="Y5940" i="1"/>
  <c r="V5941" i="1"/>
  <c r="W5941" i="1"/>
  <c r="X5941" i="1"/>
  <c r="Y5941" i="1"/>
  <c r="V5942" i="1"/>
  <c r="W5942" i="1"/>
  <c r="X5942" i="1"/>
  <c r="Y5942" i="1"/>
  <c r="V5943" i="1"/>
  <c r="W5943" i="1"/>
  <c r="X5943" i="1"/>
  <c r="Y5943" i="1"/>
  <c r="V5944" i="1"/>
  <c r="W5944" i="1"/>
  <c r="X5944" i="1"/>
  <c r="Y5944" i="1"/>
  <c r="V5945" i="1"/>
  <c r="W5945" i="1"/>
  <c r="X5945" i="1"/>
  <c r="Y5945" i="1"/>
  <c r="V5946" i="1"/>
  <c r="W5946" i="1"/>
  <c r="X5946" i="1"/>
  <c r="Y5946" i="1"/>
  <c r="V5947" i="1"/>
  <c r="W5947" i="1"/>
  <c r="X5947" i="1"/>
  <c r="Y5947" i="1"/>
  <c r="V5948" i="1"/>
  <c r="W5948" i="1"/>
  <c r="X5948" i="1"/>
  <c r="Y5948" i="1"/>
  <c r="V5949" i="1"/>
  <c r="W5949" i="1"/>
  <c r="X5949" i="1"/>
  <c r="Y5949" i="1"/>
  <c r="V5950" i="1"/>
  <c r="W5950" i="1"/>
  <c r="X5950" i="1"/>
  <c r="Y5950" i="1"/>
  <c r="V5951" i="1"/>
  <c r="W5951" i="1"/>
  <c r="X5951" i="1"/>
  <c r="Y5951" i="1"/>
  <c r="V5952" i="1"/>
  <c r="W5952" i="1"/>
  <c r="X5952" i="1"/>
  <c r="Y5952" i="1"/>
  <c r="V5953" i="1"/>
  <c r="W5953" i="1"/>
  <c r="X5953" i="1"/>
  <c r="Y5953" i="1"/>
  <c r="V5954" i="1"/>
  <c r="W5954" i="1"/>
  <c r="X5954" i="1"/>
  <c r="Y5954" i="1"/>
  <c r="V5955" i="1"/>
  <c r="W5955" i="1"/>
  <c r="X5955" i="1"/>
  <c r="Y5955" i="1"/>
  <c r="V5956" i="1"/>
  <c r="W5956" i="1"/>
  <c r="X5956" i="1"/>
  <c r="Y5956" i="1"/>
  <c r="V5957" i="1"/>
  <c r="W5957" i="1"/>
  <c r="X5957" i="1"/>
  <c r="Y5957" i="1"/>
  <c r="V5958" i="1"/>
  <c r="W5958" i="1"/>
  <c r="X5958" i="1"/>
  <c r="Y5958" i="1"/>
  <c r="V5959" i="1"/>
  <c r="W5959" i="1"/>
  <c r="X5959" i="1"/>
  <c r="Y5959" i="1"/>
  <c r="V5960" i="1"/>
  <c r="W5960" i="1"/>
  <c r="X5960" i="1"/>
  <c r="Y5960" i="1"/>
  <c r="V5961" i="1"/>
  <c r="W5961" i="1"/>
  <c r="X5961" i="1"/>
  <c r="Y5961" i="1"/>
  <c r="V5962" i="1"/>
  <c r="W5962" i="1"/>
  <c r="X5962" i="1"/>
  <c r="Y5962" i="1"/>
  <c r="V5963" i="1"/>
  <c r="W5963" i="1"/>
  <c r="X5963" i="1"/>
  <c r="Y5963" i="1"/>
  <c r="V5964" i="1"/>
  <c r="W5964" i="1"/>
  <c r="X5964" i="1"/>
  <c r="Y5964" i="1"/>
  <c r="V5965" i="1"/>
  <c r="W5965" i="1"/>
  <c r="X5965" i="1"/>
  <c r="Y5965" i="1"/>
  <c r="V5966" i="1"/>
  <c r="W5966" i="1"/>
  <c r="X5966" i="1"/>
  <c r="Y5966" i="1"/>
  <c r="V5967" i="1"/>
  <c r="W5967" i="1"/>
  <c r="X5967" i="1"/>
  <c r="Y5967" i="1"/>
  <c r="V5968" i="1"/>
  <c r="W5968" i="1"/>
  <c r="X5968" i="1"/>
  <c r="Y5968" i="1"/>
  <c r="V5969" i="1"/>
  <c r="W5969" i="1"/>
  <c r="X5969" i="1"/>
  <c r="Y5969" i="1"/>
  <c r="V5970" i="1"/>
  <c r="W5970" i="1"/>
  <c r="X5970" i="1"/>
  <c r="Y5970" i="1"/>
  <c r="V5971" i="1"/>
  <c r="W5971" i="1"/>
  <c r="X5971" i="1"/>
  <c r="Y5971" i="1"/>
  <c r="V5972" i="1"/>
  <c r="W5972" i="1"/>
  <c r="X5972" i="1"/>
  <c r="Y5972" i="1"/>
  <c r="V5973" i="1"/>
  <c r="W5973" i="1"/>
  <c r="X5973" i="1"/>
  <c r="Y5973" i="1"/>
  <c r="V5974" i="1"/>
  <c r="W5974" i="1"/>
  <c r="X5974" i="1"/>
  <c r="Y5974" i="1"/>
  <c r="V5975" i="1"/>
  <c r="W5975" i="1"/>
  <c r="X5975" i="1"/>
  <c r="Y5975" i="1"/>
  <c r="V5976" i="1"/>
  <c r="W5976" i="1"/>
  <c r="X5976" i="1"/>
  <c r="Y5976" i="1"/>
  <c r="V5977" i="1"/>
  <c r="W5977" i="1"/>
  <c r="X5977" i="1"/>
  <c r="Y5977" i="1"/>
  <c r="V5978" i="1"/>
  <c r="W5978" i="1"/>
  <c r="X5978" i="1"/>
  <c r="Y5978" i="1"/>
  <c r="V5979" i="1"/>
  <c r="W5979" i="1"/>
  <c r="X5979" i="1"/>
  <c r="Y5979" i="1"/>
  <c r="V5980" i="1"/>
  <c r="W5980" i="1"/>
  <c r="X5980" i="1"/>
  <c r="Y5980" i="1"/>
  <c r="V5981" i="1"/>
  <c r="W5981" i="1"/>
  <c r="X5981" i="1"/>
  <c r="Y5981" i="1"/>
  <c r="V5982" i="1"/>
  <c r="W5982" i="1"/>
  <c r="X5982" i="1"/>
  <c r="Y5982" i="1"/>
  <c r="V5983" i="1"/>
  <c r="W5983" i="1"/>
  <c r="X5983" i="1"/>
  <c r="Y5983" i="1"/>
  <c r="V5984" i="1"/>
  <c r="W5984" i="1"/>
  <c r="X5984" i="1"/>
  <c r="Y5984" i="1"/>
  <c r="V5985" i="1"/>
  <c r="W5985" i="1"/>
  <c r="X5985" i="1"/>
  <c r="Y5985" i="1"/>
  <c r="V5986" i="1"/>
  <c r="W5986" i="1"/>
  <c r="X5986" i="1"/>
  <c r="Y5986" i="1"/>
  <c r="V5987" i="1"/>
  <c r="W5987" i="1"/>
  <c r="X5987" i="1"/>
  <c r="Y5987" i="1"/>
  <c r="V5988" i="1"/>
  <c r="W5988" i="1"/>
  <c r="X5988" i="1"/>
  <c r="Y5988" i="1"/>
  <c r="V5989" i="1"/>
  <c r="W5989" i="1"/>
  <c r="X5989" i="1"/>
  <c r="Y5989" i="1"/>
  <c r="V5990" i="1"/>
  <c r="W5990" i="1"/>
  <c r="X5990" i="1"/>
  <c r="Y5990" i="1"/>
  <c r="V5991" i="1"/>
  <c r="W5991" i="1"/>
  <c r="X5991" i="1"/>
  <c r="Y5991" i="1"/>
  <c r="V5992" i="1"/>
  <c r="W5992" i="1"/>
  <c r="X5992" i="1"/>
  <c r="Y5992" i="1"/>
  <c r="V5993" i="1"/>
  <c r="W5993" i="1"/>
  <c r="X5993" i="1"/>
  <c r="Y5993" i="1"/>
  <c r="V5994" i="1"/>
  <c r="W5994" i="1"/>
  <c r="X5994" i="1"/>
  <c r="Y5994" i="1"/>
  <c r="V5995" i="1"/>
  <c r="W5995" i="1"/>
  <c r="X5995" i="1"/>
  <c r="Y5995" i="1"/>
  <c r="V5996" i="1"/>
  <c r="W5996" i="1"/>
  <c r="X5996" i="1"/>
  <c r="Y5996" i="1"/>
  <c r="V5997" i="1"/>
  <c r="W5997" i="1"/>
  <c r="X5997" i="1"/>
  <c r="Y5997" i="1"/>
  <c r="V5998" i="1"/>
  <c r="W5998" i="1"/>
  <c r="X5998" i="1"/>
  <c r="Y5998" i="1"/>
  <c r="V5999" i="1"/>
  <c r="W5999" i="1"/>
  <c r="X5999" i="1"/>
  <c r="Y5999" i="1"/>
  <c r="V6000" i="1"/>
  <c r="W6000" i="1"/>
  <c r="X6000" i="1"/>
  <c r="Y6000" i="1"/>
  <c r="V6001" i="1"/>
  <c r="W6001" i="1"/>
  <c r="X6001" i="1"/>
  <c r="Y6001" i="1"/>
  <c r="V6002" i="1"/>
  <c r="W6002" i="1"/>
  <c r="X6002" i="1"/>
  <c r="Y6002" i="1"/>
  <c r="V6003" i="1"/>
  <c r="W6003" i="1"/>
  <c r="X6003" i="1"/>
  <c r="Y6003" i="1"/>
  <c r="V6004" i="1"/>
  <c r="W6004" i="1"/>
  <c r="X6004" i="1"/>
  <c r="Y6004" i="1"/>
  <c r="V6005" i="1"/>
  <c r="W6005" i="1"/>
  <c r="X6005" i="1"/>
  <c r="Y6005" i="1"/>
  <c r="V6006" i="1"/>
  <c r="W6006" i="1"/>
  <c r="X6006" i="1"/>
  <c r="Y6006" i="1"/>
  <c r="V6007" i="1"/>
  <c r="W6007" i="1"/>
  <c r="X6007" i="1"/>
  <c r="Y6007" i="1"/>
  <c r="V6008" i="1"/>
  <c r="W6008" i="1"/>
  <c r="X6008" i="1"/>
  <c r="Y6008" i="1"/>
  <c r="V6009" i="1"/>
  <c r="W6009" i="1"/>
  <c r="X6009" i="1"/>
  <c r="Y6009" i="1"/>
  <c r="V6010" i="1"/>
  <c r="W6010" i="1"/>
  <c r="X6010" i="1"/>
  <c r="Y6010" i="1"/>
  <c r="V6011" i="1"/>
  <c r="W6011" i="1"/>
  <c r="X6011" i="1"/>
  <c r="Y6011" i="1"/>
  <c r="V6012" i="1"/>
  <c r="W6012" i="1"/>
  <c r="X6012" i="1"/>
  <c r="Y6012" i="1"/>
  <c r="V6013" i="1"/>
  <c r="W6013" i="1"/>
  <c r="X6013" i="1"/>
  <c r="Y6013" i="1"/>
  <c r="V6014" i="1"/>
  <c r="W6014" i="1"/>
  <c r="X6014" i="1"/>
  <c r="Y6014" i="1"/>
  <c r="V6015" i="1"/>
  <c r="W6015" i="1"/>
  <c r="X6015" i="1"/>
  <c r="Y6015" i="1"/>
  <c r="V6016" i="1"/>
  <c r="W6016" i="1"/>
  <c r="X6016" i="1"/>
  <c r="Y6016" i="1"/>
  <c r="V6017" i="1"/>
  <c r="W6017" i="1"/>
  <c r="X6017" i="1"/>
  <c r="Y6017" i="1"/>
  <c r="V6018" i="1"/>
  <c r="W6018" i="1"/>
  <c r="X6018" i="1"/>
  <c r="Y6018" i="1"/>
  <c r="V6019" i="1"/>
  <c r="W6019" i="1"/>
  <c r="X6019" i="1"/>
  <c r="Y6019" i="1"/>
  <c r="V6020" i="1"/>
  <c r="W6020" i="1"/>
  <c r="X6020" i="1"/>
  <c r="Y6020" i="1"/>
  <c r="V6021" i="1"/>
  <c r="W6021" i="1"/>
  <c r="X6021" i="1"/>
  <c r="Y6021" i="1"/>
  <c r="V6022" i="1"/>
  <c r="W6022" i="1"/>
  <c r="X6022" i="1"/>
  <c r="Y6022" i="1"/>
  <c r="V6023" i="1"/>
  <c r="W6023" i="1"/>
  <c r="X6023" i="1"/>
  <c r="Y6023" i="1"/>
  <c r="V6024" i="1"/>
  <c r="W6024" i="1"/>
  <c r="X6024" i="1"/>
  <c r="Y6024" i="1"/>
  <c r="V6025" i="1"/>
  <c r="W6025" i="1"/>
  <c r="X6025" i="1"/>
  <c r="Y6025" i="1"/>
  <c r="V6026" i="1"/>
  <c r="W6026" i="1"/>
  <c r="X6026" i="1"/>
  <c r="Y6026" i="1"/>
  <c r="V6027" i="1"/>
  <c r="W6027" i="1"/>
  <c r="X6027" i="1"/>
  <c r="Y6027" i="1"/>
  <c r="V6028" i="1"/>
  <c r="W6028" i="1"/>
  <c r="X6028" i="1"/>
  <c r="Y6028" i="1"/>
  <c r="V6029" i="1"/>
  <c r="W6029" i="1"/>
  <c r="X6029" i="1"/>
  <c r="Y6029" i="1"/>
  <c r="V6030" i="1"/>
  <c r="W6030" i="1"/>
  <c r="X6030" i="1"/>
  <c r="Y6030" i="1"/>
  <c r="V6031" i="1"/>
  <c r="W6031" i="1"/>
  <c r="X6031" i="1"/>
  <c r="Y6031" i="1"/>
  <c r="V6032" i="1"/>
  <c r="W6032" i="1"/>
  <c r="X6032" i="1"/>
  <c r="Y6032" i="1"/>
  <c r="V6033" i="1"/>
  <c r="W6033" i="1"/>
  <c r="X6033" i="1"/>
  <c r="Y6033" i="1"/>
  <c r="V6034" i="1"/>
  <c r="W6034" i="1"/>
  <c r="X6034" i="1"/>
  <c r="Y6034" i="1"/>
  <c r="V6035" i="1"/>
  <c r="W6035" i="1"/>
  <c r="X6035" i="1"/>
  <c r="Y6035" i="1"/>
  <c r="V6036" i="1"/>
  <c r="W6036" i="1"/>
  <c r="X6036" i="1"/>
  <c r="Y6036" i="1"/>
  <c r="V6037" i="1"/>
  <c r="W6037" i="1"/>
  <c r="X6037" i="1"/>
  <c r="Y6037" i="1"/>
  <c r="V6038" i="1"/>
  <c r="W6038" i="1"/>
  <c r="X6038" i="1"/>
  <c r="Y6038" i="1"/>
  <c r="V6039" i="1"/>
  <c r="W6039" i="1"/>
  <c r="X6039" i="1"/>
  <c r="Y6039" i="1"/>
  <c r="V6040" i="1"/>
  <c r="W6040" i="1"/>
  <c r="X6040" i="1"/>
  <c r="Y6040" i="1"/>
  <c r="V6041" i="1"/>
  <c r="W6041" i="1"/>
  <c r="X6041" i="1"/>
  <c r="Y6041" i="1"/>
  <c r="V6042" i="1"/>
  <c r="W6042" i="1"/>
  <c r="X6042" i="1"/>
  <c r="Y6042" i="1"/>
  <c r="V6043" i="1"/>
  <c r="W6043" i="1"/>
  <c r="X6043" i="1"/>
  <c r="Y6043" i="1"/>
  <c r="V6044" i="1"/>
  <c r="W6044" i="1"/>
  <c r="X6044" i="1"/>
  <c r="Y6044" i="1"/>
  <c r="V6045" i="1"/>
  <c r="W6045" i="1"/>
  <c r="X6045" i="1"/>
  <c r="Y6045" i="1"/>
  <c r="V6046" i="1"/>
  <c r="W6046" i="1"/>
  <c r="X6046" i="1"/>
  <c r="Y6046" i="1"/>
  <c r="V6047" i="1"/>
  <c r="W6047" i="1"/>
  <c r="X6047" i="1"/>
  <c r="Y6047" i="1"/>
  <c r="V6048" i="1"/>
  <c r="W6048" i="1"/>
  <c r="X6048" i="1"/>
  <c r="Y6048" i="1"/>
  <c r="V6049" i="1"/>
  <c r="W6049" i="1"/>
  <c r="X6049" i="1"/>
  <c r="Y6049" i="1"/>
  <c r="V6050" i="1"/>
  <c r="W6050" i="1"/>
  <c r="X6050" i="1"/>
  <c r="Y6050" i="1"/>
  <c r="V6051" i="1"/>
  <c r="W6051" i="1"/>
  <c r="X6051" i="1"/>
  <c r="Y6051" i="1"/>
  <c r="V6052" i="1"/>
  <c r="W6052" i="1"/>
  <c r="X6052" i="1"/>
  <c r="Y6052" i="1"/>
  <c r="V6053" i="1"/>
  <c r="W6053" i="1"/>
  <c r="X6053" i="1"/>
  <c r="Y6053" i="1"/>
  <c r="V6054" i="1"/>
  <c r="W6054" i="1"/>
  <c r="X6054" i="1"/>
  <c r="Y6054" i="1"/>
  <c r="V6055" i="1"/>
  <c r="W6055" i="1"/>
  <c r="X6055" i="1"/>
  <c r="Y6055" i="1"/>
  <c r="V6056" i="1"/>
  <c r="W6056" i="1"/>
  <c r="X6056" i="1"/>
  <c r="Y6056" i="1"/>
  <c r="V6057" i="1"/>
  <c r="W6057" i="1"/>
  <c r="X6057" i="1"/>
  <c r="Y6057" i="1"/>
  <c r="V6058" i="1"/>
  <c r="W6058" i="1"/>
  <c r="X6058" i="1"/>
  <c r="Y6058" i="1"/>
  <c r="V6059" i="1"/>
  <c r="W6059" i="1"/>
  <c r="X6059" i="1"/>
  <c r="Y6059" i="1"/>
  <c r="V6060" i="1"/>
  <c r="W6060" i="1"/>
  <c r="X6060" i="1"/>
  <c r="Y6060" i="1"/>
  <c r="V6061" i="1"/>
  <c r="W6061" i="1"/>
  <c r="X6061" i="1"/>
  <c r="Y6061" i="1"/>
  <c r="V6062" i="1"/>
  <c r="W6062" i="1"/>
  <c r="X6062" i="1"/>
  <c r="Y6062" i="1"/>
  <c r="V6063" i="1"/>
  <c r="W6063" i="1"/>
  <c r="X6063" i="1"/>
  <c r="Y6063" i="1"/>
  <c r="V6064" i="1"/>
  <c r="W6064" i="1"/>
  <c r="X6064" i="1"/>
  <c r="Y6064" i="1"/>
  <c r="V6065" i="1"/>
  <c r="W6065" i="1"/>
  <c r="X6065" i="1"/>
  <c r="Y6065" i="1"/>
  <c r="V6066" i="1"/>
  <c r="W6066" i="1"/>
  <c r="X6066" i="1"/>
  <c r="Y6066" i="1"/>
  <c r="V6067" i="1"/>
  <c r="W6067" i="1"/>
  <c r="X6067" i="1"/>
  <c r="Y6067" i="1"/>
  <c r="V6068" i="1"/>
  <c r="W6068" i="1"/>
  <c r="X6068" i="1"/>
  <c r="Y6068" i="1"/>
  <c r="V6069" i="1"/>
  <c r="W6069" i="1"/>
  <c r="X6069" i="1"/>
  <c r="Y6069" i="1"/>
  <c r="V6070" i="1"/>
  <c r="W6070" i="1"/>
  <c r="X6070" i="1"/>
  <c r="Y6070" i="1"/>
  <c r="V6071" i="1"/>
  <c r="W6071" i="1"/>
  <c r="X6071" i="1"/>
  <c r="Y6071" i="1"/>
  <c r="V6072" i="1"/>
  <c r="W6072" i="1"/>
  <c r="X6072" i="1"/>
  <c r="Y6072" i="1"/>
  <c r="V6073" i="1"/>
  <c r="W6073" i="1"/>
  <c r="X6073" i="1"/>
  <c r="Y6073" i="1"/>
  <c r="V6074" i="1"/>
  <c r="W6074" i="1"/>
  <c r="X6074" i="1"/>
  <c r="Y6074" i="1"/>
  <c r="V6075" i="1"/>
  <c r="W6075" i="1"/>
  <c r="X6075" i="1"/>
  <c r="Y6075" i="1"/>
  <c r="V6076" i="1"/>
  <c r="W6076" i="1"/>
  <c r="X6076" i="1"/>
  <c r="Y6076" i="1"/>
  <c r="V6077" i="1"/>
  <c r="W6077" i="1"/>
  <c r="X6077" i="1"/>
  <c r="Y6077" i="1"/>
  <c r="V6078" i="1"/>
  <c r="W6078" i="1"/>
  <c r="X6078" i="1"/>
  <c r="Y6078" i="1"/>
  <c r="V6079" i="1"/>
  <c r="W6079" i="1"/>
  <c r="X6079" i="1"/>
  <c r="Y6079" i="1"/>
  <c r="V6080" i="1"/>
  <c r="W6080" i="1"/>
  <c r="X6080" i="1"/>
  <c r="Y6080" i="1"/>
  <c r="V6081" i="1"/>
  <c r="W6081" i="1"/>
  <c r="X6081" i="1"/>
  <c r="Y6081" i="1"/>
  <c r="V6082" i="1"/>
  <c r="W6082" i="1"/>
  <c r="X6082" i="1"/>
  <c r="Y6082" i="1"/>
  <c r="V6083" i="1"/>
  <c r="W6083" i="1"/>
  <c r="X6083" i="1"/>
  <c r="Y6083" i="1"/>
  <c r="V6084" i="1"/>
  <c r="W6084" i="1"/>
  <c r="X6084" i="1"/>
  <c r="Y6084" i="1"/>
  <c r="V6085" i="1"/>
  <c r="W6085" i="1"/>
  <c r="X6085" i="1"/>
  <c r="Y6085" i="1"/>
  <c r="V6086" i="1"/>
  <c r="W6086" i="1"/>
  <c r="X6086" i="1"/>
  <c r="Y6086" i="1"/>
  <c r="V6087" i="1"/>
  <c r="W6087" i="1"/>
  <c r="X6087" i="1"/>
  <c r="Y6087" i="1"/>
  <c r="V6088" i="1"/>
  <c r="W6088" i="1"/>
  <c r="X6088" i="1"/>
  <c r="Y6088" i="1"/>
  <c r="V6089" i="1"/>
  <c r="W6089" i="1"/>
  <c r="X6089" i="1"/>
  <c r="Y6089" i="1"/>
  <c r="V6090" i="1"/>
  <c r="W6090" i="1"/>
  <c r="X6090" i="1"/>
  <c r="Y6090" i="1"/>
  <c r="V6091" i="1"/>
  <c r="W6091" i="1"/>
  <c r="X6091" i="1"/>
  <c r="Y6091" i="1"/>
  <c r="V6092" i="1"/>
  <c r="W6092" i="1"/>
  <c r="X6092" i="1"/>
  <c r="Y6092" i="1"/>
  <c r="V6093" i="1"/>
  <c r="W6093" i="1"/>
  <c r="X6093" i="1"/>
  <c r="Y6093" i="1"/>
  <c r="V6094" i="1"/>
  <c r="W6094" i="1"/>
  <c r="X6094" i="1"/>
  <c r="Y6094" i="1"/>
  <c r="V6095" i="1"/>
  <c r="W6095" i="1"/>
  <c r="X6095" i="1"/>
  <c r="Y6095" i="1"/>
  <c r="V6096" i="1"/>
  <c r="W6096" i="1"/>
  <c r="X6096" i="1"/>
  <c r="Y6096" i="1"/>
  <c r="V6097" i="1"/>
  <c r="W6097" i="1"/>
  <c r="X6097" i="1"/>
  <c r="Y6097" i="1"/>
  <c r="V6098" i="1"/>
  <c r="W6098" i="1"/>
  <c r="X6098" i="1"/>
  <c r="Y6098" i="1"/>
  <c r="V6099" i="1"/>
  <c r="W6099" i="1"/>
  <c r="X6099" i="1"/>
  <c r="Y6099" i="1"/>
  <c r="V6100" i="1"/>
  <c r="W6100" i="1"/>
  <c r="X6100" i="1"/>
  <c r="Y6100" i="1"/>
  <c r="V6101" i="1"/>
  <c r="W6101" i="1"/>
  <c r="X6101" i="1"/>
  <c r="Y6101" i="1"/>
  <c r="V6102" i="1"/>
  <c r="W6102" i="1"/>
  <c r="X6102" i="1"/>
  <c r="Y6102" i="1"/>
  <c r="V6103" i="1"/>
  <c r="W6103" i="1"/>
  <c r="X6103" i="1"/>
  <c r="Y6103" i="1"/>
  <c r="V6104" i="1"/>
  <c r="W6104" i="1"/>
  <c r="X6104" i="1"/>
  <c r="Y6104" i="1"/>
  <c r="V6105" i="1"/>
  <c r="W6105" i="1"/>
  <c r="X6105" i="1"/>
  <c r="Y6105" i="1"/>
  <c r="V6106" i="1"/>
  <c r="W6106" i="1"/>
  <c r="X6106" i="1"/>
  <c r="Y6106" i="1"/>
  <c r="V6107" i="1"/>
  <c r="W6107" i="1"/>
  <c r="X6107" i="1"/>
  <c r="Y6107" i="1"/>
  <c r="V6108" i="1"/>
  <c r="W6108" i="1"/>
  <c r="X6108" i="1"/>
  <c r="Y6108" i="1"/>
  <c r="V6109" i="1"/>
  <c r="W6109" i="1"/>
  <c r="X6109" i="1"/>
  <c r="Y6109" i="1"/>
  <c r="V6110" i="1"/>
  <c r="W6110" i="1"/>
  <c r="X6110" i="1"/>
  <c r="Y6110" i="1"/>
  <c r="V6111" i="1"/>
  <c r="W6111" i="1"/>
  <c r="X6111" i="1"/>
  <c r="Y6111" i="1"/>
  <c r="V6112" i="1"/>
  <c r="W6112" i="1"/>
  <c r="X6112" i="1"/>
  <c r="Y6112" i="1"/>
  <c r="V6113" i="1"/>
  <c r="W6113" i="1"/>
  <c r="X6113" i="1"/>
  <c r="Y6113" i="1"/>
  <c r="V6114" i="1"/>
  <c r="W6114" i="1"/>
  <c r="X6114" i="1"/>
  <c r="Y6114" i="1"/>
  <c r="V6115" i="1"/>
  <c r="W6115" i="1"/>
  <c r="X6115" i="1"/>
  <c r="Y6115" i="1"/>
  <c r="V6116" i="1"/>
  <c r="W6116" i="1"/>
  <c r="X6116" i="1"/>
  <c r="Y6116" i="1"/>
  <c r="V6117" i="1"/>
  <c r="W6117" i="1"/>
  <c r="X6117" i="1"/>
  <c r="Y6117" i="1"/>
  <c r="V6118" i="1"/>
  <c r="W6118" i="1"/>
  <c r="X6118" i="1"/>
  <c r="Y6118" i="1"/>
  <c r="V6119" i="1"/>
  <c r="W6119" i="1"/>
  <c r="X6119" i="1"/>
  <c r="Y6119" i="1"/>
  <c r="V6120" i="1"/>
  <c r="W6120" i="1"/>
  <c r="X6120" i="1"/>
  <c r="Y6120" i="1"/>
  <c r="V6121" i="1"/>
  <c r="W6121" i="1"/>
  <c r="X6121" i="1"/>
  <c r="Y6121" i="1"/>
  <c r="V6122" i="1"/>
  <c r="W6122" i="1"/>
  <c r="X6122" i="1"/>
  <c r="Y6122" i="1"/>
  <c r="V6123" i="1"/>
  <c r="W6123" i="1"/>
  <c r="X6123" i="1"/>
  <c r="Y6123" i="1"/>
  <c r="V6124" i="1"/>
  <c r="W6124" i="1"/>
  <c r="X6124" i="1"/>
  <c r="Y6124" i="1"/>
  <c r="V6125" i="1"/>
  <c r="W6125" i="1"/>
  <c r="X6125" i="1"/>
  <c r="Y6125" i="1"/>
  <c r="V6126" i="1"/>
  <c r="W6126" i="1"/>
  <c r="X6126" i="1"/>
  <c r="Y6126" i="1"/>
  <c r="V6127" i="1"/>
  <c r="W6127" i="1"/>
  <c r="X6127" i="1"/>
  <c r="Y6127" i="1"/>
  <c r="V6128" i="1"/>
  <c r="W6128" i="1"/>
  <c r="X6128" i="1"/>
  <c r="Y6128" i="1"/>
  <c r="V6129" i="1"/>
  <c r="W6129" i="1"/>
  <c r="X6129" i="1"/>
  <c r="Y6129" i="1"/>
  <c r="V6130" i="1"/>
  <c r="W6130" i="1"/>
  <c r="X6130" i="1"/>
  <c r="Y6130" i="1"/>
  <c r="V6131" i="1"/>
  <c r="W6131" i="1"/>
  <c r="X6131" i="1"/>
  <c r="Y6131" i="1"/>
  <c r="V6132" i="1"/>
  <c r="W6132" i="1"/>
  <c r="X6132" i="1"/>
  <c r="Y6132" i="1"/>
  <c r="V6133" i="1"/>
  <c r="W6133" i="1"/>
  <c r="X6133" i="1"/>
  <c r="Y6133" i="1"/>
  <c r="V6134" i="1"/>
  <c r="W6134" i="1"/>
  <c r="X6134" i="1"/>
  <c r="Y6134" i="1"/>
  <c r="V6135" i="1"/>
  <c r="W6135" i="1"/>
  <c r="X6135" i="1"/>
  <c r="Y6135" i="1"/>
  <c r="V6136" i="1"/>
  <c r="W6136" i="1"/>
  <c r="X6136" i="1"/>
  <c r="Y6136" i="1"/>
  <c r="V6137" i="1"/>
  <c r="W6137" i="1"/>
  <c r="X6137" i="1"/>
  <c r="Y6137" i="1"/>
  <c r="V6138" i="1"/>
  <c r="W6138" i="1"/>
  <c r="X6138" i="1"/>
  <c r="Y6138" i="1"/>
  <c r="V6139" i="1"/>
  <c r="W6139" i="1"/>
  <c r="X6139" i="1"/>
  <c r="Y6139" i="1"/>
  <c r="V6140" i="1"/>
  <c r="W6140" i="1"/>
  <c r="X6140" i="1"/>
  <c r="Y6140" i="1"/>
  <c r="V6141" i="1"/>
  <c r="W6141" i="1"/>
  <c r="X6141" i="1"/>
  <c r="Y6141" i="1"/>
  <c r="V6142" i="1"/>
  <c r="W6142" i="1"/>
  <c r="X6142" i="1"/>
  <c r="Y6142" i="1"/>
  <c r="V6143" i="1"/>
  <c r="W6143" i="1"/>
  <c r="X6143" i="1"/>
  <c r="Y6143" i="1"/>
  <c r="V6144" i="1"/>
  <c r="W6144" i="1"/>
  <c r="X6144" i="1"/>
  <c r="Y6144" i="1"/>
  <c r="V6145" i="1"/>
  <c r="W6145" i="1"/>
  <c r="X6145" i="1"/>
  <c r="Y6145" i="1"/>
  <c r="V6146" i="1"/>
  <c r="W6146" i="1"/>
  <c r="X6146" i="1"/>
  <c r="Y6146" i="1"/>
  <c r="V6147" i="1"/>
  <c r="W6147" i="1"/>
  <c r="X6147" i="1"/>
  <c r="Y6147" i="1"/>
  <c r="V6148" i="1"/>
  <c r="W6148" i="1"/>
  <c r="X6148" i="1"/>
  <c r="Y6148" i="1"/>
  <c r="V6149" i="1"/>
  <c r="W6149" i="1"/>
  <c r="X6149" i="1"/>
  <c r="Y6149" i="1"/>
  <c r="V6150" i="1"/>
  <c r="W6150" i="1"/>
  <c r="X6150" i="1"/>
  <c r="Y6150" i="1"/>
  <c r="V6151" i="1"/>
  <c r="W6151" i="1"/>
  <c r="X6151" i="1"/>
  <c r="Y6151" i="1"/>
  <c r="V6152" i="1"/>
  <c r="W6152" i="1"/>
  <c r="X6152" i="1"/>
  <c r="Y6152" i="1"/>
  <c r="V6153" i="1"/>
  <c r="W6153" i="1"/>
  <c r="X6153" i="1"/>
  <c r="Y6153" i="1"/>
  <c r="V6154" i="1"/>
  <c r="W6154" i="1"/>
  <c r="X6154" i="1"/>
  <c r="Y6154" i="1"/>
  <c r="V6155" i="1"/>
  <c r="W6155" i="1"/>
  <c r="X6155" i="1"/>
  <c r="Y6155" i="1"/>
  <c r="V6156" i="1"/>
  <c r="W6156" i="1"/>
  <c r="X6156" i="1"/>
  <c r="Y6156" i="1"/>
  <c r="V6157" i="1"/>
  <c r="W6157" i="1"/>
  <c r="X6157" i="1"/>
  <c r="Y6157" i="1"/>
  <c r="V6158" i="1"/>
  <c r="W6158" i="1"/>
  <c r="X6158" i="1"/>
  <c r="Y6158" i="1"/>
  <c r="V6159" i="1"/>
  <c r="W6159" i="1"/>
  <c r="X6159" i="1"/>
  <c r="Y6159" i="1"/>
  <c r="V6160" i="1"/>
  <c r="W6160" i="1"/>
  <c r="X6160" i="1"/>
  <c r="Y6160" i="1"/>
  <c r="V6161" i="1"/>
  <c r="W6161" i="1"/>
  <c r="X6161" i="1"/>
  <c r="Y6161" i="1"/>
  <c r="V6162" i="1"/>
  <c r="W6162" i="1"/>
  <c r="X6162" i="1"/>
  <c r="Y6162" i="1"/>
  <c r="V6163" i="1"/>
  <c r="W6163" i="1"/>
  <c r="X6163" i="1"/>
  <c r="Y6163" i="1"/>
  <c r="V6164" i="1"/>
  <c r="W6164" i="1"/>
  <c r="X6164" i="1"/>
  <c r="Y6164" i="1"/>
  <c r="V6165" i="1"/>
  <c r="W6165" i="1"/>
  <c r="X6165" i="1"/>
  <c r="Y6165" i="1"/>
  <c r="V6166" i="1"/>
  <c r="W6166" i="1"/>
  <c r="X6166" i="1"/>
  <c r="Y6166" i="1"/>
  <c r="V6167" i="1"/>
  <c r="W6167" i="1"/>
  <c r="X6167" i="1"/>
  <c r="Y6167" i="1"/>
  <c r="V6168" i="1"/>
  <c r="W6168" i="1"/>
  <c r="X6168" i="1"/>
  <c r="Y6168" i="1"/>
  <c r="V6169" i="1"/>
  <c r="W6169" i="1"/>
  <c r="X6169" i="1"/>
  <c r="Y6169" i="1"/>
  <c r="V6170" i="1"/>
  <c r="W6170" i="1"/>
  <c r="X6170" i="1"/>
  <c r="Y6170" i="1"/>
  <c r="V6171" i="1"/>
  <c r="W6171" i="1"/>
  <c r="X6171" i="1"/>
  <c r="Y6171" i="1"/>
  <c r="V6172" i="1"/>
  <c r="W6172" i="1"/>
  <c r="X6172" i="1"/>
  <c r="Y6172" i="1"/>
  <c r="V6173" i="1"/>
  <c r="W6173" i="1"/>
  <c r="X6173" i="1"/>
  <c r="Y6173" i="1"/>
  <c r="V6174" i="1"/>
  <c r="W6174" i="1"/>
  <c r="X6174" i="1"/>
  <c r="Y6174" i="1"/>
  <c r="V6175" i="1"/>
  <c r="W6175" i="1"/>
  <c r="X6175" i="1"/>
  <c r="Y6175" i="1"/>
  <c r="V6176" i="1"/>
  <c r="W6176" i="1"/>
  <c r="X6176" i="1"/>
  <c r="Y6176" i="1"/>
  <c r="V6177" i="1"/>
  <c r="W6177" i="1"/>
  <c r="X6177" i="1"/>
  <c r="Y6177" i="1"/>
  <c r="V6178" i="1"/>
  <c r="W6178" i="1"/>
  <c r="X6178" i="1"/>
  <c r="Y6178" i="1"/>
  <c r="V6179" i="1"/>
  <c r="W6179" i="1"/>
  <c r="X6179" i="1"/>
  <c r="Y6179" i="1"/>
  <c r="V6180" i="1"/>
  <c r="W6180" i="1"/>
  <c r="X6180" i="1"/>
  <c r="Y6180" i="1"/>
  <c r="V6181" i="1"/>
  <c r="W6181" i="1"/>
  <c r="X6181" i="1"/>
  <c r="Y6181" i="1"/>
  <c r="V6182" i="1"/>
  <c r="W6182" i="1"/>
  <c r="X6182" i="1"/>
  <c r="Y6182" i="1"/>
  <c r="V6183" i="1"/>
  <c r="W6183" i="1"/>
  <c r="X6183" i="1"/>
  <c r="Y6183" i="1"/>
  <c r="V6184" i="1"/>
  <c r="W6184" i="1"/>
  <c r="X6184" i="1"/>
  <c r="Y6184" i="1"/>
  <c r="V6185" i="1"/>
  <c r="W6185" i="1"/>
  <c r="X6185" i="1"/>
  <c r="Y6185" i="1"/>
  <c r="V6186" i="1"/>
  <c r="W6186" i="1"/>
  <c r="X6186" i="1"/>
  <c r="Y6186" i="1"/>
  <c r="V6187" i="1"/>
  <c r="W6187" i="1"/>
  <c r="X6187" i="1"/>
  <c r="Y6187" i="1"/>
  <c r="V6188" i="1"/>
  <c r="W6188" i="1"/>
  <c r="X6188" i="1"/>
  <c r="Y6188" i="1"/>
  <c r="V6189" i="1"/>
  <c r="W6189" i="1"/>
  <c r="X6189" i="1"/>
  <c r="Y6189" i="1"/>
  <c r="V6190" i="1"/>
  <c r="W6190" i="1"/>
  <c r="X6190" i="1"/>
  <c r="Y6190" i="1"/>
  <c r="V6191" i="1"/>
  <c r="W6191" i="1"/>
  <c r="X6191" i="1"/>
  <c r="Y6191" i="1"/>
  <c r="V6192" i="1"/>
  <c r="W6192" i="1"/>
  <c r="X6192" i="1"/>
  <c r="Y6192" i="1"/>
  <c r="V6193" i="1"/>
  <c r="W6193" i="1"/>
  <c r="X6193" i="1"/>
  <c r="Y6193" i="1"/>
  <c r="V6194" i="1"/>
  <c r="W6194" i="1"/>
  <c r="X6194" i="1"/>
  <c r="Y6194" i="1"/>
  <c r="V6195" i="1"/>
  <c r="W6195" i="1"/>
  <c r="X6195" i="1"/>
  <c r="Y6195" i="1"/>
  <c r="V6196" i="1"/>
  <c r="W6196" i="1"/>
  <c r="X6196" i="1"/>
  <c r="Y6196" i="1"/>
  <c r="V6197" i="1"/>
  <c r="W6197" i="1"/>
  <c r="X6197" i="1"/>
  <c r="Y6197" i="1"/>
  <c r="V6198" i="1"/>
  <c r="W6198" i="1"/>
  <c r="X6198" i="1"/>
  <c r="Y6198" i="1"/>
  <c r="V6199" i="1"/>
  <c r="W6199" i="1"/>
  <c r="X6199" i="1"/>
  <c r="Y6199" i="1"/>
  <c r="V6200" i="1"/>
  <c r="W6200" i="1"/>
  <c r="X6200" i="1"/>
  <c r="Y6200" i="1"/>
  <c r="V6201" i="1"/>
  <c r="W6201" i="1"/>
  <c r="X6201" i="1"/>
  <c r="Y6201" i="1"/>
  <c r="V6202" i="1"/>
  <c r="W6202" i="1"/>
  <c r="X6202" i="1"/>
  <c r="Y6202" i="1"/>
  <c r="V6203" i="1"/>
  <c r="W6203" i="1"/>
  <c r="X6203" i="1"/>
  <c r="Y6203" i="1"/>
  <c r="V6204" i="1"/>
  <c r="W6204" i="1"/>
  <c r="X6204" i="1"/>
  <c r="Y6204" i="1"/>
  <c r="V6205" i="1"/>
  <c r="W6205" i="1"/>
  <c r="X6205" i="1"/>
  <c r="Y6205" i="1"/>
  <c r="V6206" i="1"/>
  <c r="W6206" i="1"/>
  <c r="X6206" i="1"/>
  <c r="Y6206" i="1"/>
  <c r="V6207" i="1"/>
  <c r="W6207" i="1"/>
  <c r="X6207" i="1"/>
  <c r="Y6207" i="1"/>
  <c r="V6208" i="1"/>
  <c r="W6208" i="1"/>
  <c r="X6208" i="1"/>
  <c r="Y6208" i="1"/>
  <c r="V6209" i="1"/>
  <c r="W6209" i="1"/>
  <c r="X6209" i="1"/>
  <c r="Y6209" i="1"/>
  <c r="V6210" i="1"/>
  <c r="W6210" i="1"/>
  <c r="X6210" i="1"/>
  <c r="Y6210" i="1"/>
  <c r="V6211" i="1"/>
  <c r="W6211" i="1"/>
  <c r="X6211" i="1"/>
  <c r="Y6211" i="1"/>
  <c r="V6212" i="1"/>
  <c r="W6212" i="1"/>
  <c r="X6212" i="1"/>
  <c r="Y6212" i="1"/>
  <c r="V6213" i="1"/>
  <c r="W6213" i="1"/>
  <c r="X6213" i="1"/>
  <c r="Y6213" i="1"/>
  <c r="V6214" i="1"/>
  <c r="W6214" i="1"/>
  <c r="X6214" i="1"/>
  <c r="Y6214" i="1"/>
  <c r="V6215" i="1"/>
  <c r="W6215" i="1"/>
  <c r="X6215" i="1"/>
  <c r="Y6215" i="1"/>
  <c r="V6216" i="1"/>
  <c r="W6216" i="1"/>
  <c r="X6216" i="1"/>
  <c r="Y6216" i="1"/>
  <c r="V6217" i="1"/>
  <c r="W6217" i="1"/>
  <c r="X6217" i="1"/>
  <c r="Y6217" i="1"/>
  <c r="V6218" i="1"/>
  <c r="W6218" i="1"/>
  <c r="X6218" i="1"/>
  <c r="Y6218" i="1"/>
  <c r="V6219" i="1"/>
  <c r="W6219" i="1"/>
  <c r="X6219" i="1"/>
  <c r="Y6219" i="1"/>
  <c r="V6220" i="1"/>
  <c r="W6220" i="1"/>
  <c r="X6220" i="1"/>
  <c r="Y6220" i="1"/>
  <c r="V6221" i="1"/>
  <c r="W6221" i="1"/>
  <c r="X6221" i="1"/>
  <c r="Y6221" i="1"/>
  <c r="V6222" i="1"/>
  <c r="W6222" i="1"/>
  <c r="X6222" i="1"/>
  <c r="Y6222" i="1"/>
  <c r="V6223" i="1"/>
  <c r="W6223" i="1"/>
  <c r="X6223" i="1"/>
  <c r="Y6223" i="1"/>
  <c r="V6224" i="1"/>
  <c r="W6224" i="1"/>
  <c r="X6224" i="1"/>
  <c r="Y6224" i="1"/>
  <c r="V6225" i="1"/>
  <c r="W6225" i="1"/>
  <c r="X6225" i="1"/>
  <c r="Y6225" i="1"/>
  <c r="V6226" i="1"/>
  <c r="W6226" i="1"/>
  <c r="X6226" i="1"/>
  <c r="Y6226" i="1"/>
  <c r="V6227" i="1"/>
  <c r="W6227" i="1"/>
  <c r="X6227" i="1"/>
  <c r="Y6227" i="1"/>
  <c r="V6228" i="1"/>
  <c r="W6228" i="1"/>
  <c r="X6228" i="1"/>
  <c r="Y6228" i="1"/>
  <c r="V6229" i="1"/>
  <c r="W6229" i="1"/>
  <c r="X6229" i="1"/>
  <c r="Y6229" i="1"/>
  <c r="V6230" i="1"/>
  <c r="W6230" i="1"/>
  <c r="X6230" i="1"/>
  <c r="Y6230" i="1"/>
  <c r="V6231" i="1"/>
  <c r="W6231" i="1"/>
  <c r="X6231" i="1"/>
  <c r="Y6231" i="1"/>
  <c r="V6232" i="1"/>
  <c r="W6232" i="1"/>
  <c r="X6232" i="1"/>
  <c r="Y6232" i="1"/>
  <c r="V6233" i="1"/>
  <c r="W6233" i="1"/>
  <c r="X6233" i="1"/>
  <c r="Y6233" i="1"/>
  <c r="V6234" i="1"/>
  <c r="W6234" i="1"/>
  <c r="X6234" i="1"/>
  <c r="Y6234" i="1"/>
  <c r="V6235" i="1"/>
  <c r="W6235" i="1"/>
  <c r="X6235" i="1"/>
  <c r="Y6235" i="1"/>
  <c r="V6236" i="1"/>
  <c r="W6236" i="1"/>
  <c r="X6236" i="1"/>
  <c r="Y6236" i="1"/>
  <c r="V6237" i="1"/>
  <c r="W6237" i="1"/>
  <c r="X6237" i="1"/>
  <c r="Y6237" i="1"/>
  <c r="V6238" i="1"/>
  <c r="W6238" i="1"/>
  <c r="X6238" i="1"/>
  <c r="Y6238" i="1"/>
  <c r="V6239" i="1"/>
  <c r="W6239" i="1"/>
  <c r="X6239" i="1"/>
  <c r="Y6239" i="1"/>
  <c r="V6240" i="1"/>
  <c r="W6240" i="1"/>
  <c r="X6240" i="1"/>
  <c r="Y6240" i="1"/>
  <c r="V6241" i="1"/>
  <c r="W6241" i="1"/>
  <c r="X6241" i="1"/>
  <c r="Y6241" i="1"/>
  <c r="V6242" i="1"/>
  <c r="W6242" i="1"/>
  <c r="X6242" i="1"/>
  <c r="Y6242" i="1"/>
  <c r="V6243" i="1"/>
  <c r="W6243" i="1"/>
  <c r="X6243" i="1"/>
  <c r="Y6243" i="1"/>
  <c r="V6244" i="1"/>
  <c r="W6244" i="1"/>
  <c r="X6244" i="1"/>
  <c r="Y6244" i="1"/>
  <c r="V6245" i="1"/>
  <c r="W6245" i="1"/>
  <c r="X6245" i="1"/>
  <c r="Y6245" i="1"/>
  <c r="V6246" i="1"/>
  <c r="W6246" i="1"/>
  <c r="X6246" i="1"/>
  <c r="Y6246" i="1"/>
  <c r="V6247" i="1"/>
  <c r="W6247" i="1"/>
  <c r="X6247" i="1"/>
  <c r="Y6247" i="1"/>
  <c r="V6248" i="1"/>
  <c r="W6248" i="1"/>
  <c r="X6248" i="1"/>
  <c r="Y6248" i="1"/>
  <c r="V6249" i="1"/>
  <c r="W6249" i="1"/>
  <c r="X6249" i="1"/>
  <c r="Y6249" i="1"/>
  <c r="V6250" i="1"/>
  <c r="W6250" i="1"/>
  <c r="X6250" i="1"/>
  <c r="Y6250" i="1"/>
  <c r="V6251" i="1"/>
  <c r="W6251" i="1"/>
  <c r="X6251" i="1"/>
  <c r="Y6251" i="1"/>
  <c r="V6252" i="1"/>
  <c r="W6252" i="1"/>
  <c r="X6252" i="1"/>
  <c r="Y6252" i="1"/>
  <c r="V6253" i="1"/>
  <c r="W6253" i="1"/>
  <c r="X6253" i="1"/>
  <c r="Y6253" i="1"/>
  <c r="V6254" i="1"/>
  <c r="W6254" i="1"/>
  <c r="X6254" i="1"/>
  <c r="Y6254" i="1"/>
  <c r="V6255" i="1"/>
  <c r="W6255" i="1"/>
  <c r="X6255" i="1"/>
  <c r="Y6255" i="1"/>
  <c r="V6256" i="1"/>
  <c r="W6256" i="1"/>
  <c r="X6256" i="1"/>
  <c r="Y6256" i="1"/>
  <c r="V6257" i="1"/>
  <c r="W6257" i="1"/>
  <c r="X6257" i="1"/>
  <c r="Y6257" i="1"/>
  <c r="V6258" i="1"/>
  <c r="W6258" i="1"/>
  <c r="X6258" i="1"/>
  <c r="Y6258" i="1"/>
  <c r="V6259" i="1"/>
  <c r="W6259" i="1"/>
  <c r="X6259" i="1"/>
  <c r="Y6259" i="1"/>
  <c r="V6260" i="1"/>
  <c r="W6260" i="1"/>
  <c r="X6260" i="1"/>
  <c r="Y6260" i="1"/>
  <c r="V6261" i="1"/>
  <c r="W6261" i="1"/>
  <c r="X6261" i="1"/>
  <c r="Y6261" i="1"/>
  <c r="V6262" i="1"/>
  <c r="W6262" i="1"/>
  <c r="X6262" i="1"/>
  <c r="Y6262" i="1"/>
  <c r="V6263" i="1"/>
  <c r="W6263" i="1"/>
  <c r="X6263" i="1"/>
  <c r="Y6263" i="1"/>
  <c r="V6264" i="1"/>
  <c r="W6264" i="1"/>
  <c r="X6264" i="1"/>
  <c r="Y6264" i="1"/>
  <c r="V6265" i="1"/>
  <c r="W6265" i="1"/>
  <c r="X6265" i="1"/>
  <c r="Y6265" i="1"/>
  <c r="V6266" i="1"/>
  <c r="W6266" i="1"/>
  <c r="X6266" i="1"/>
  <c r="Y6266" i="1"/>
  <c r="V6267" i="1"/>
  <c r="W6267" i="1"/>
  <c r="X6267" i="1"/>
  <c r="Y6267" i="1"/>
  <c r="V6268" i="1"/>
  <c r="W6268" i="1"/>
  <c r="X6268" i="1"/>
  <c r="Y6268" i="1"/>
  <c r="V6269" i="1"/>
  <c r="W6269" i="1"/>
  <c r="X6269" i="1"/>
  <c r="Y6269" i="1"/>
  <c r="V6270" i="1"/>
  <c r="W6270" i="1"/>
  <c r="X6270" i="1"/>
  <c r="Y6270" i="1"/>
  <c r="V6271" i="1"/>
  <c r="W6271" i="1"/>
  <c r="X6271" i="1"/>
  <c r="Y6271" i="1"/>
  <c r="V6272" i="1"/>
  <c r="W6272" i="1"/>
  <c r="X6272" i="1"/>
  <c r="Y6272" i="1"/>
  <c r="V6273" i="1"/>
  <c r="W6273" i="1"/>
  <c r="X6273" i="1"/>
  <c r="Y6273" i="1"/>
  <c r="V6274" i="1"/>
  <c r="W6274" i="1"/>
  <c r="X6274" i="1"/>
  <c r="Y6274" i="1"/>
  <c r="V6275" i="1"/>
  <c r="W6275" i="1"/>
  <c r="X6275" i="1"/>
  <c r="Y6275" i="1"/>
  <c r="V6276" i="1"/>
  <c r="W6276" i="1"/>
  <c r="X6276" i="1"/>
  <c r="Y6276" i="1"/>
  <c r="V6277" i="1"/>
  <c r="W6277" i="1"/>
  <c r="X6277" i="1"/>
  <c r="Y6277" i="1"/>
  <c r="V6278" i="1"/>
  <c r="W6278" i="1"/>
  <c r="X6278" i="1"/>
  <c r="Y6278" i="1"/>
  <c r="V6279" i="1"/>
  <c r="W6279" i="1"/>
  <c r="X6279" i="1"/>
  <c r="Y6279" i="1"/>
  <c r="V6280" i="1"/>
  <c r="W6280" i="1"/>
  <c r="X6280" i="1"/>
  <c r="Y6280" i="1"/>
  <c r="V6281" i="1"/>
  <c r="W6281" i="1"/>
  <c r="X6281" i="1"/>
  <c r="Y6281" i="1"/>
  <c r="V6282" i="1"/>
  <c r="W6282" i="1"/>
  <c r="X6282" i="1"/>
  <c r="Y6282" i="1"/>
  <c r="V6283" i="1"/>
  <c r="W6283" i="1"/>
  <c r="X6283" i="1"/>
  <c r="Y6283" i="1"/>
  <c r="V6284" i="1"/>
  <c r="W6284" i="1"/>
  <c r="X6284" i="1"/>
  <c r="Y6284" i="1"/>
  <c r="V6285" i="1"/>
  <c r="W6285" i="1"/>
  <c r="X6285" i="1"/>
  <c r="Y6285" i="1"/>
  <c r="V6286" i="1"/>
  <c r="W6286" i="1"/>
  <c r="X6286" i="1"/>
  <c r="Y6286" i="1"/>
  <c r="V6287" i="1"/>
  <c r="W6287" i="1"/>
  <c r="X6287" i="1"/>
  <c r="Y6287" i="1"/>
  <c r="V6288" i="1"/>
  <c r="W6288" i="1"/>
  <c r="X6288" i="1"/>
  <c r="Y6288" i="1"/>
  <c r="V6289" i="1"/>
  <c r="W6289" i="1"/>
  <c r="X6289" i="1"/>
  <c r="Y6289" i="1"/>
  <c r="V6290" i="1"/>
  <c r="W6290" i="1"/>
  <c r="X6290" i="1"/>
  <c r="Y6290" i="1"/>
  <c r="V6291" i="1"/>
  <c r="W6291" i="1"/>
  <c r="X6291" i="1"/>
  <c r="Y6291" i="1"/>
  <c r="V6292" i="1"/>
  <c r="W6292" i="1"/>
  <c r="X6292" i="1"/>
  <c r="Y6292" i="1"/>
  <c r="V6293" i="1"/>
  <c r="W6293" i="1"/>
  <c r="X6293" i="1"/>
  <c r="Y6293" i="1"/>
  <c r="V6294" i="1"/>
  <c r="W6294" i="1"/>
  <c r="X6294" i="1"/>
  <c r="Y6294" i="1"/>
  <c r="V6295" i="1"/>
  <c r="W6295" i="1"/>
  <c r="X6295" i="1"/>
  <c r="Y6295" i="1"/>
  <c r="V6296" i="1"/>
  <c r="W6296" i="1"/>
  <c r="X6296" i="1"/>
  <c r="Y6296" i="1"/>
  <c r="V6297" i="1"/>
  <c r="W6297" i="1"/>
  <c r="X6297" i="1"/>
  <c r="Y6297" i="1"/>
  <c r="V6298" i="1"/>
  <c r="W6298" i="1"/>
  <c r="X6298" i="1"/>
  <c r="Y6298" i="1"/>
  <c r="V6299" i="1"/>
  <c r="W6299" i="1"/>
  <c r="X6299" i="1"/>
  <c r="Y6299" i="1"/>
  <c r="V6300" i="1"/>
  <c r="W6300" i="1"/>
  <c r="X6300" i="1"/>
  <c r="Y6300" i="1"/>
  <c r="V6301" i="1"/>
  <c r="W6301" i="1"/>
  <c r="X6301" i="1"/>
  <c r="Y6301" i="1"/>
  <c r="V6302" i="1"/>
  <c r="W6302" i="1"/>
  <c r="X6302" i="1"/>
  <c r="Y6302" i="1"/>
  <c r="V6303" i="1"/>
  <c r="W6303" i="1"/>
  <c r="X6303" i="1"/>
  <c r="Y6303" i="1"/>
  <c r="V6304" i="1"/>
  <c r="W6304" i="1"/>
  <c r="X6304" i="1"/>
  <c r="Y6304" i="1"/>
  <c r="V6305" i="1"/>
  <c r="W6305" i="1"/>
  <c r="X6305" i="1"/>
  <c r="Y6305" i="1"/>
  <c r="V6306" i="1"/>
  <c r="W6306" i="1"/>
  <c r="X6306" i="1"/>
  <c r="Y6306" i="1"/>
  <c r="V6307" i="1"/>
  <c r="W6307" i="1"/>
  <c r="X6307" i="1"/>
  <c r="Y6307" i="1"/>
  <c r="V6308" i="1"/>
  <c r="W6308" i="1"/>
  <c r="X6308" i="1"/>
  <c r="Y6308" i="1"/>
  <c r="V6309" i="1"/>
  <c r="W6309" i="1"/>
  <c r="X6309" i="1"/>
  <c r="Y6309" i="1"/>
  <c r="V6310" i="1"/>
  <c r="W6310" i="1"/>
  <c r="X6310" i="1"/>
  <c r="Y6310" i="1"/>
  <c r="V6311" i="1"/>
  <c r="W6311" i="1"/>
  <c r="X6311" i="1"/>
  <c r="Y6311" i="1"/>
  <c r="V6312" i="1"/>
  <c r="W6312" i="1"/>
  <c r="X6312" i="1"/>
  <c r="Y6312" i="1"/>
  <c r="V6313" i="1"/>
  <c r="W6313" i="1"/>
  <c r="X6313" i="1"/>
  <c r="Y6313" i="1"/>
  <c r="V6314" i="1"/>
  <c r="W6314" i="1"/>
  <c r="X6314" i="1"/>
  <c r="Y6314" i="1"/>
  <c r="V6315" i="1"/>
  <c r="W6315" i="1"/>
  <c r="X6315" i="1"/>
  <c r="Y6315" i="1"/>
  <c r="V6316" i="1"/>
  <c r="W6316" i="1"/>
  <c r="X6316" i="1"/>
  <c r="Y6316" i="1"/>
  <c r="V6317" i="1"/>
  <c r="W6317" i="1"/>
  <c r="X6317" i="1"/>
  <c r="Y6317" i="1"/>
  <c r="V6318" i="1"/>
  <c r="W6318" i="1"/>
  <c r="X6318" i="1"/>
  <c r="Y6318" i="1"/>
  <c r="V6319" i="1"/>
  <c r="W6319" i="1"/>
  <c r="X6319" i="1"/>
  <c r="Y6319" i="1"/>
  <c r="V6320" i="1"/>
  <c r="W6320" i="1"/>
  <c r="X6320" i="1"/>
  <c r="Y6320" i="1"/>
  <c r="V6321" i="1"/>
  <c r="W6321" i="1"/>
  <c r="X6321" i="1"/>
  <c r="Y6321" i="1"/>
  <c r="V6322" i="1"/>
  <c r="W6322" i="1"/>
  <c r="X6322" i="1"/>
  <c r="Y6322" i="1"/>
  <c r="V6323" i="1"/>
  <c r="W6323" i="1"/>
  <c r="X6323" i="1"/>
  <c r="Y6323" i="1"/>
  <c r="V6324" i="1"/>
  <c r="W6324" i="1"/>
  <c r="X6324" i="1"/>
  <c r="Y6324" i="1"/>
  <c r="V6325" i="1"/>
  <c r="W6325" i="1"/>
  <c r="X6325" i="1"/>
  <c r="Y6325" i="1"/>
  <c r="V6326" i="1"/>
  <c r="W6326" i="1"/>
  <c r="X6326" i="1"/>
  <c r="Y6326" i="1"/>
  <c r="V6327" i="1"/>
  <c r="W6327" i="1"/>
  <c r="X6327" i="1"/>
  <c r="Y6327" i="1"/>
  <c r="V6328" i="1"/>
  <c r="W6328" i="1"/>
  <c r="X6328" i="1"/>
  <c r="Y6328" i="1"/>
  <c r="V6329" i="1"/>
  <c r="W6329" i="1"/>
  <c r="X6329" i="1"/>
  <c r="Y6329" i="1"/>
  <c r="V6330" i="1"/>
  <c r="W6330" i="1"/>
  <c r="X6330" i="1"/>
  <c r="Y6330" i="1"/>
  <c r="V6331" i="1"/>
  <c r="W6331" i="1"/>
  <c r="X6331" i="1"/>
  <c r="Y6331" i="1"/>
  <c r="V6332" i="1"/>
  <c r="W6332" i="1"/>
  <c r="X6332" i="1"/>
  <c r="Y6332" i="1"/>
  <c r="V6333" i="1"/>
  <c r="W6333" i="1"/>
  <c r="X6333" i="1"/>
  <c r="Y6333" i="1"/>
  <c r="V6334" i="1"/>
  <c r="W6334" i="1"/>
  <c r="X6334" i="1"/>
  <c r="Y6334" i="1"/>
  <c r="V6335" i="1"/>
  <c r="W6335" i="1"/>
  <c r="X6335" i="1"/>
  <c r="Y6335" i="1"/>
  <c r="V6336" i="1"/>
  <c r="W6336" i="1"/>
  <c r="X6336" i="1"/>
  <c r="Y6336" i="1"/>
  <c r="V6337" i="1"/>
  <c r="W6337" i="1"/>
  <c r="X6337" i="1"/>
  <c r="Y6337" i="1"/>
  <c r="V6338" i="1"/>
  <c r="W6338" i="1"/>
  <c r="X6338" i="1"/>
  <c r="Y6338" i="1"/>
  <c r="V6339" i="1"/>
  <c r="W6339" i="1"/>
  <c r="X6339" i="1"/>
  <c r="Y6339" i="1"/>
  <c r="V6340" i="1"/>
  <c r="W6340" i="1"/>
  <c r="X6340" i="1"/>
  <c r="Y6340" i="1"/>
  <c r="V6341" i="1"/>
  <c r="W6341" i="1"/>
  <c r="X6341" i="1"/>
  <c r="Y6341" i="1"/>
  <c r="V6342" i="1"/>
  <c r="W6342" i="1"/>
  <c r="X6342" i="1"/>
  <c r="Y6342" i="1"/>
  <c r="V6343" i="1"/>
  <c r="W6343" i="1"/>
  <c r="X6343" i="1"/>
  <c r="Y6343" i="1"/>
  <c r="V6344" i="1"/>
  <c r="W6344" i="1"/>
  <c r="X6344" i="1"/>
  <c r="Y6344" i="1"/>
  <c r="V6345" i="1"/>
  <c r="W6345" i="1"/>
  <c r="X6345" i="1"/>
  <c r="Y6345" i="1"/>
  <c r="V6346" i="1"/>
  <c r="W6346" i="1"/>
  <c r="X6346" i="1"/>
  <c r="Y6346" i="1"/>
  <c r="V6347" i="1"/>
  <c r="W6347" i="1"/>
  <c r="X6347" i="1"/>
  <c r="Y6347" i="1"/>
  <c r="V6348" i="1"/>
  <c r="W6348" i="1"/>
  <c r="X6348" i="1"/>
  <c r="Y6348" i="1"/>
  <c r="V6349" i="1"/>
  <c r="W6349" i="1"/>
  <c r="X6349" i="1"/>
  <c r="Y6349" i="1"/>
  <c r="V6350" i="1"/>
  <c r="W6350" i="1"/>
  <c r="X6350" i="1"/>
  <c r="Y6350" i="1"/>
  <c r="V6351" i="1"/>
  <c r="W6351" i="1"/>
  <c r="X6351" i="1"/>
  <c r="Y6351" i="1"/>
  <c r="V6352" i="1"/>
  <c r="W6352" i="1"/>
  <c r="X6352" i="1"/>
  <c r="Y6352" i="1"/>
  <c r="V6353" i="1"/>
  <c r="W6353" i="1"/>
  <c r="X6353" i="1"/>
  <c r="Y6353" i="1"/>
  <c r="V6354" i="1"/>
  <c r="W6354" i="1"/>
  <c r="X6354" i="1"/>
  <c r="Y6354" i="1"/>
  <c r="V6355" i="1"/>
  <c r="W6355" i="1"/>
  <c r="X6355" i="1"/>
  <c r="Y6355" i="1"/>
  <c r="V6356" i="1"/>
  <c r="W6356" i="1"/>
  <c r="X6356" i="1"/>
  <c r="Y6356" i="1"/>
  <c r="V6357" i="1"/>
  <c r="W6357" i="1"/>
  <c r="X6357" i="1"/>
  <c r="Y6357" i="1"/>
  <c r="V6358" i="1"/>
  <c r="W6358" i="1"/>
  <c r="X6358" i="1"/>
  <c r="Y6358" i="1"/>
  <c r="V6359" i="1"/>
  <c r="W6359" i="1"/>
  <c r="X6359" i="1"/>
  <c r="Y6359" i="1"/>
  <c r="V6360" i="1"/>
  <c r="W6360" i="1"/>
  <c r="X6360" i="1"/>
  <c r="Y6360" i="1"/>
  <c r="V6361" i="1"/>
  <c r="W6361" i="1"/>
  <c r="X6361" i="1"/>
  <c r="Y6361" i="1"/>
  <c r="V6362" i="1"/>
  <c r="W6362" i="1"/>
  <c r="X6362" i="1"/>
  <c r="Y6362" i="1"/>
  <c r="V6363" i="1"/>
  <c r="W6363" i="1"/>
  <c r="X6363" i="1"/>
  <c r="Y6363" i="1"/>
  <c r="V6364" i="1"/>
  <c r="W6364" i="1"/>
  <c r="X6364" i="1"/>
  <c r="Y6364" i="1"/>
  <c r="V6365" i="1"/>
  <c r="W6365" i="1"/>
  <c r="X6365" i="1"/>
  <c r="Y6365" i="1"/>
  <c r="V6366" i="1"/>
  <c r="W6366" i="1"/>
  <c r="X6366" i="1"/>
  <c r="Y6366" i="1"/>
  <c r="V6367" i="1"/>
  <c r="W6367" i="1"/>
  <c r="X6367" i="1"/>
  <c r="Y6367" i="1"/>
  <c r="V6368" i="1"/>
  <c r="W6368" i="1"/>
  <c r="X6368" i="1"/>
  <c r="Y6368" i="1"/>
  <c r="V6369" i="1"/>
  <c r="W6369" i="1"/>
  <c r="X6369" i="1"/>
  <c r="Y6369" i="1"/>
  <c r="V6370" i="1"/>
  <c r="W6370" i="1"/>
  <c r="X6370" i="1"/>
  <c r="Y6370" i="1"/>
  <c r="V6371" i="1"/>
  <c r="W6371" i="1"/>
  <c r="X6371" i="1"/>
  <c r="Y6371" i="1"/>
  <c r="V6372" i="1"/>
  <c r="W6372" i="1"/>
  <c r="X6372" i="1"/>
  <c r="Y6372" i="1"/>
  <c r="V6373" i="1"/>
  <c r="W6373" i="1"/>
  <c r="X6373" i="1"/>
  <c r="Y6373" i="1"/>
  <c r="V6374" i="1"/>
  <c r="W6374" i="1"/>
  <c r="X6374" i="1"/>
  <c r="Y6374" i="1"/>
  <c r="V6375" i="1"/>
  <c r="W6375" i="1"/>
  <c r="X6375" i="1"/>
  <c r="Y6375" i="1"/>
  <c r="V6376" i="1"/>
  <c r="W6376" i="1"/>
  <c r="X6376" i="1"/>
  <c r="Y6376" i="1"/>
  <c r="V6377" i="1"/>
  <c r="W6377" i="1"/>
  <c r="X6377" i="1"/>
  <c r="Y6377" i="1"/>
  <c r="V6378" i="1"/>
  <c r="W6378" i="1"/>
  <c r="X6378" i="1"/>
  <c r="Y6378" i="1"/>
  <c r="V6379" i="1"/>
  <c r="W6379" i="1"/>
  <c r="X6379" i="1"/>
  <c r="Y6379" i="1"/>
  <c r="V6380" i="1"/>
  <c r="W6380" i="1"/>
  <c r="X6380" i="1"/>
  <c r="Y6380" i="1"/>
  <c r="V6381" i="1"/>
  <c r="W6381" i="1"/>
  <c r="X6381" i="1"/>
  <c r="Y6381" i="1"/>
  <c r="V6382" i="1"/>
  <c r="W6382" i="1"/>
  <c r="X6382" i="1"/>
  <c r="Y6382" i="1"/>
  <c r="V6383" i="1"/>
  <c r="W6383" i="1"/>
  <c r="X6383" i="1"/>
  <c r="Y6383" i="1"/>
  <c r="V6384" i="1"/>
  <c r="W6384" i="1"/>
  <c r="X6384" i="1"/>
  <c r="Y6384" i="1"/>
  <c r="V6385" i="1"/>
  <c r="W6385" i="1"/>
  <c r="X6385" i="1"/>
  <c r="Y6385" i="1"/>
  <c r="V6386" i="1"/>
  <c r="W6386" i="1"/>
  <c r="X6386" i="1"/>
  <c r="Y6386" i="1"/>
  <c r="V6387" i="1"/>
  <c r="W6387" i="1"/>
  <c r="X6387" i="1"/>
  <c r="Y6387" i="1"/>
  <c r="V6388" i="1"/>
  <c r="W6388" i="1"/>
  <c r="X6388" i="1"/>
  <c r="Y6388" i="1"/>
  <c r="V6389" i="1"/>
  <c r="W6389" i="1"/>
  <c r="X6389" i="1"/>
  <c r="Y6389" i="1"/>
  <c r="V6390" i="1"/>
  <c r="W6390" i="1"/>
  <c r="X6390" i="1"/>
  <c r="Y6390" i="1"/>
  <c r="V6391" i="1"/>
  <c r="W6391" i="1"/>
  <c r="X6391" i="1"/>
  <c r="Y6391" i="1"/>
  <c r="V6392" i="1"/>
  <c r="W6392" i="1"/>
  <c r="X6392" i="1"/>
  <c r="Y6392" i="1"/>
  <c r="V6393" i="1"/>
  <c r="W6393" i="1"/>
  <c r="X6393" i="1"/>
  <c r="Y6393" i="1"/>
  <c r="V6394" i="1"/>
  <c r="W6394" i="1"/>
  <c r="X6394" i="1"/>
  <c r="Y6394" i="1"/>
  <c r="V6395" i="1"/>
  <c r="W6395" i="1"/>
  <c r="X6395" i="1"/>
  <c r="Y6395" i="1"/>
  <c r="V6396" i="1"/>
  <c r="W6396" i="1"/>
  <c r="X6396" i="1"/>
  <c r="Y6396" i="1"/>
  <c r="V6397" i="1"/>
  <c r="W6397" i="1"/>
  <c r="X6397" i="1"/>
  <c r="Y6397" i="1"/>
  <c r="V6398" i="1"/>
  <c r="W6398" i="1"/>
  <c r="X6398" i="1"/>
  <c r="Y6398" i="1"/>
  <c r="V6399" i="1"/>
  <c r="W6399" i="1"/>
  <c r="X6399" i="1"/>
  <c r="Y6399" i="1"/>
  <c r="V6400" i="1"/>
  <c r="W6400" i="1"/>
  <c r="X6400" i="1"/>
  <c r="Y6400" i="1"/>
  <c r="V6401" i="1"/>
  <c r="W6401" i="1"/>
  <c r="X6401" i="1"/>
  <c r="Y6401" i="1"/>
  <c r="V6402" i="1"/>
  <c r="W6402" i="1"/>
  <c r="X6402" i="1"/>
  <c r="Y6402" i="1"/>
  <c r="V6403" i="1"/>
  <c r="W6403" i="1"/>
  <c r="X6403" i="1"/>
  <c r="Y6403" i="1"/>
  <c r="V6404" i="1"/>
  <c r="W6404" i="1"/>
  <c r="X6404" i="1"/>
  <c r="Y6404" i="1"/>
  <c r="V6405" i="1"/>
  <c r="W6405" i="1"/>
  <c r="X6405" i="1"/>
  <c r="Y6405" i="1"/>
  <c r="V6406" i="1"/>
  <c r="W6406" i="1"/>
  <c r="X6406" i="1"/>
  <c r="Y6406" i="1"/>
  <c r="V6407" i="1"/>
  <c r="W6407" i="1"/>
  <c r="X6407" i="1"/>
  <c r="Y6407" i="1"/>
  <c r="V6408" i="1"/>
  <c r="W6408" i="1"/>
  <c r="X6408" i="1"/>
  <c r="Y6408" i="1"/>
  <c r="V6409" i="1"/>
  <c r="W6409" i="1"/>
  <c r="X6409" i="1"/>
  <c r="Y6409" i="1"/>
  <c r="V6410" i="1"/>
  <c r="W6410" i="1"/>
  <c r="X6410" i="1"/>
  <c r="Y6410" i="1"/>
  <c r="V6411" i="1"/>
  <c r="W6411" i="1"/>
  <c r="X6411" i="1"/>
  <c r="Y6411" i="1"/>
  <c r="V6412" i="1"/>
  <c r="W6412" i="1"/>
  <c r="X6412" i="1"/>
  <c r="Y6412" i="1"/>
  <c r="V6413" i="1"/>
  <c r="W6413" i="1"/>
  <c r="X6413" i="1"/>
  <c r="Y6413" i="1"/>
  <c r="V6414" i="1"/>
  <c r="W6414" i="1"/>
  <c r="X6414" i="1"/>
  <c r="Y6414" i="1"/>
  <c r="V6415" i="1"/>
  <c r="W6415" i="1"/>
  <c r="X6415" i="1"/>
  <c r="Y6415" i="1"/>
  <c r="V6416" i="1"/>
  <c r="W6416" i="1"/>
  <c r="X6416" i="1"/>
  <c r="Y6416" i="1"/>
  <c r="V6417" i="1"/>
  <c r="W6417" i="1"/>
  <c r="X6417" i="1"/>
  <c r="Y6417" i="1"/>
  <c r="V6418" i="1"/>
  <c r="W6418" i="1"/>
  <c r="X6418" i="1"/>
  <c r="Y6418" i="1"/>
  <c r="V6419" i="1"/>
  <c r="W6419" i="1"/>
  <c r="X6419" i="1"/>
  <c r="Y6419" i="1"/>
  <c r="V6420" i="1"/>
  <c r="W6420" i="1"/>
  <c r="X6420" i="1"/>
  <c r="Y6420" i="1"/>
  <c r="V6421" i="1"/>
  <c r="W6421" i="1"/>
  <c r="X6421" i="1"/>
  <c r="Y6421" i="1"/>
  <c r="V6422" i="1"/>
  <c r="W6422" i="1"/>
  <c r="X6422" i="1"/>
  <c r="Y6422" i="1"/>
  <c r="V6423" i="1"/>
  <c r="W6423" i="1"/>
  <c r="X6423" i="1"/>
  <c r="Y6423" i="1"/>
  <c r="V6424" i="1"/>
  <c r="W6424" i="1"/>
  <c r="X6424" i="1"/>
  <c r="Y6424" i="1"/>
  <c r="V6425" i="1"/>
  <c r="W6425" i="1"/>
  <c r="X6425" i="1"/>
  <c r="Y6425" i="1"/>
  <c r="V6426" i="1"/>
  <c r="W6426" i="1"/>
  <c r="X6426" i="1"/>
  <c r="Y6426" i="1"/>
  <c r="V6427" i="1"/>
  <c r="W6427" i="1"/>
  <c r="X6427" i="1"/>
  <c r="Y6427" i="1"/>
  <c r="V6428" i="1"/>
  <c r="W6428" i="1"/>
  <c r="X6428" i="1"/>
  <c r="Y6428" i="1"/>
  <c r="V6429" i="1"/>
  <c r="W6429" i="1"/>
  <c r="X6429" i="1"/>
  <c r="Y6429" i="1"/>
  <c r="V6430" i="1"/>
  <c r="W6430" i="1"/>
  <c r="X6430" i="1"/>
  <c r="Y6430" i="1"/>
  <c r="V6431" i="1"/>
  <c r="W6431" i="1"/>
  <c r="X6431" i="1"/>
  <c r="Y6431" i="1"/>
  <c r="V6432" i="1"/>
  <c r="W6432" i="1"/>
  <c r="X6432" i="1"/>
  <c r="Y6432" i="1"/>
  <c r="V6433" i="1"/>
  <c r="W6433" i="1"/>
  <c r="X6433" i="1"/>
  <c r="Y6433" i="1"/>
  <c r="V6434" i="1"/>
  <c r="W6434" i="1"/>
  <c r="X6434" i="1"/>
  <c r="Y6434" i="1"/>
  <c r="V6435" i="1"/>
  <c r="W6435" i="1"/>
  <c r="X6435" i="1"/>
  <c r="Y6435" i="1"/>
  <c r="V6436" i="1"/>
  <c r="W6436" i="1"/>
  <c r="X6436" i="1"/>
  <c r="Y6436" i="1"/>
  <c r="V6437" i="1"/>
  <c r="W6437" i="1"/>
  <c r="X6437" i="1"/>
  <c r="Y6437" i="1"/>
  <c r="V6438" i="1"/>
  <c r="W6438" i="1"/>
  <c r="X6438" i="1"/>
  <c r="Y6438" i="1"/>
  <c r="V6439" i="1"/>
  <c r="W6439" i="1"/>
  <c r="X6439" i="1"/>
  <c r="Y6439" i="1"/>
  <c r="V6440" i="1"/>
  <c r="W6440" i="1"/>
  <c r="X6440" i="1"/>
  <c r="Y6440" i="1"/>
  <c r="V6441" i="1"/>
  <c r="W6441" i="1"/>
  <c r="X6441" i="1"/>
  <c r="Y6441" i="1"/>
  <c r="V6442" i="1"/>
  <c r="W6442" i="1"/>
  <c r="X6442" i="1"/>
  <c r="Y6442" i="1"/>
  <c r="V6443" i="1"/>
  <c r="W6443" i="1"/>
  <c r="X6443" i="1"/>
  <c r="Y6443" i="1"/>
  <c r="V6444" i="1"/>
  <c r="W6444" i="1"/>
  <c r="X6444" i="1"/>
  <c r="Y6444" i="1"/>
  <c r="V6445" i="1"/>
  <c r="W6445" i="1"/>
  <c r="X6445" i="1"/>
  <c r="Y6445" i="1"/>
  <c r="V6446" i="1"/>
  <c r="W6446" i="1"/>
  <c r="X6446" i="1"/>
  <c r="Y6446" i="1"/>
  <c r="V6447" i="1"/>
  <c r="W6447" i="1"/>
  <c r="X6447" i="1"/>
  <c r="Y6447" i="1"/>
  <c r="V6448" i="1"/>
  <c r="W6448" i="1"/>
  <c r="X6448" i="1"/>
  <c r="Y6448" i="1"/>
  <c r="V6449" i="1"/>
  <c r="W6449" i="1"/>
  <c r="X6449" i="1"/>
  <c r="Y6449" i="1"/>
  <c r="V6450" i="1"/>
  <c r="W6450" i="1"/>
  <c r="X6450" i="1"/>
  <c r="Y6450" i="1"/>
  <c r="V6451" i="1"/>
  <c r="W6451" i="1"/>
  <c r="X6451" i="1"/>
  <c r="Y6451" i="1"/>
  <c r="V6452" i="1"/>
  <c r="W6452" i="1"/>
  <c r="X6452" i="1"/>
  <c r="Y6452" i="1"/>
  <c r="V6453" i="1"/>
  <c r="W6453" i="1"/>
  <c r="X6453" i="1"/>
  <c r="Y6453" i="1"/>
  <c r="V6454" i="1"/>
  <c r="W6454" i="1"/>
  <c r="X6454" i="1"/>
  <c r="Y6454" i="1"/>
  <c r="V6455" i="1"/>
  <c r="W6455" i="1"/>
  <c r="X6455" i="1"/>
  <c r="Y6455" i="1"/>
  <c r="V6456" i="1"/>
  <c r="W6456" i="1"/>
  <c r="X6456" i="1"/>
  <c r="Y6456" i="1"/>
  <c r="V6457" i="1"/>
  <c r="W6457" i="1"/>
  <c r="X6457" i="1"/>
  <c r="Y6457" i="1"/>
  <c r="V6458" i="1"/>
  <c r="W6458" i="1"/>
  <c r="X6458" i="1"/>
  <c r="Y6458" i="1"/>
  <c r="V6459" i="1"/>
  <c r="W6459" i="1"/>
  <c r="X6459" i="1"/>
  <c r="Y6459" i="1"/>
  <c r="V6460" i="1"/>
  <c r="W6460" i="1"/>
  <c r="X6460" i="1"/>
  <c r="Y6460" i="1"/>
  <c r="V6461" i="1"/>
  <c r="W6461" i="1"/>
  <c r="X6461" i="1"/>
  <c r="Y6461" i="1"/>
  <c r="V6462" i="1"/>
  <c r="W6462" i="1"/>
  <c r="X6462" i="1"/>
  <c r="Y6462" i="1"/>
  <c r="V6463" i="1"/>
  <c r="W6463" i="1"/>
  <c r="X6463" i="1"/>
  <c r="Y6463" i="1"/>
  <c r="V6464" i="1"/>
  <c r="W6464" i="1"/>
  <c r="X6464" i="1"/>
  <c r="Y6464" i="1"/>
  <c r="V6465" i="1"/>
  <c r="W6465" i="1"/>
  <c r="X6465" i="1"/>
  <c r="Y6465" i="1"/>
  <c r="V6466" i="1"/>
  <c r="W6466" i="1"/>
  <c r="X6466" i="1"/>
  <c r="Y6466" i="1"/>
  <c r="V6467" i="1"/>
  <c r="W6467" i="1"/>
  <c r="X6467" i="1"/>
  <c r="Y6467" i="1"/>
  <c r="V6468" i="1"/>
  <c r="W6468" i="1"/>
  <c r="X6468" i="1"/>
  <c r="Y6468" i="1"/>
  <c r="V6469" i="1"/>
  <c r="W6469" i="1"/>
  <c r="X6469" i="1"/>
  <c r="Y6469" i="1"/>
  <c r="V6470" i="1"/>
  <c r="W6470" i="1"/>
  <c r="X6470" i="1"/>
  <c r="Y6470" i="1"/>
  <c r="V6471" i="1"/>
  <c r="W6471" i="1"/>
  <c r="X6471" i="1"/>
  <c r="Y6471" i="1"/>
  <c r="V6472" i="1"/>
  <c r="W6472" i="1"/>
  <c r="X6472" i="1"/>
  <c r="Y6472" i="1"/>
  <c r="V6473" i="1"/>
  <c r="W6473" i="1"/>
  <c r="X6473" i="1"/>
  <c r="Y6473" i="1"/>
  <c r="V6474" i="1"/>
  <c r="W6474" i="1"/>
  <c r="X6474" i="1"/>
  <c r="Y6474" i="1"/>
  <c r="V6475" i="1"/>
  <c r="W6475" i="1"/>
  <c r="X6475" i="1"/>
  <c r="Y6475" i="1"/>
  <c r="V6476" i="1"/>
  <c r="W6476" i="1"/>
  <c r="X6476" i="1"/>
  <c r="Y6476" i="1"/>
  <c r="V6477" i="1"/>
  <c r="W6477" i="1"/>
  <c r="X6477" i="1"/>
  <c r="Y6477" i="1"/>
  <c r="V6478" i="1"/>
  <c r="W6478" i="1"/>
  <c r="X6478" i="1"/>
  <c r="Y6478" i="1"/>
  <c r="V6479" i="1"/>
  <c r="W6479" i="1"/>
  <c r="X6479" i="1"/>
  <c r="Y6479" i="1"/>
  <c r="V6480" i="1"/>
  <c r="W6480" i="1"/>
  <c r="X6480" i="1"/>
  <c r="Y6480" i="1"/>
  <c r="V6481" i="1"/>
  <c r="W6481" i="1"/>
  <c r="X6481" i="1"/>
  <c r="Y6481" i="1"/>
  <c r="V6482" i="1"/>
  <c r="W6482" i="1"/>
  <c r="X6482" i="1"/>
  <c r="Y6482" i="1"/>
  <c r="V6483" i="1"/>
  <c r="W6483" i="1"/>
  <c r="X6483" i="1"/>
  <c r="Y6483" i="1"/>
  <c r="V6484" i="1"/>
  <c r="W6484" i="1"/>
  <c r="X6484" i="1"/>
  <c r="Y6484" i="1"/>
  <c r="V6485" i="1"/>
  <c r="W6485" i="1"/>
  <c r="X6485" i="1"/>
  <c r="Y6485" i="1"/>
  <c r="V6486" i="1"/>
  <c r="W6486" i="1"/>
  <c r="X6486" i="1"/>
  <c r="Y6486" i="1"/>
  <c r="V6487" i="1"/>
  <c r="W6487" i="1"/>
  <c r="X6487" i="1"/>
  <c r="Y6487" i="1"/>
  <c r="V6488" i="1"/>
  <c r="W6488" i="1"/>
  <c r="X6488" i="1"/>
  <c r="Y6488" i="1"/>
  <c r="V6489" i="1"/>
  <c r="W6489" i="1"/>
  <c r="X6489" i="1"/>
  <c r="Y6489" i="1"/>
  <c r="V6490" i="1"/>
  <c r="W6490" i="1"/>
  <c r="X6490" i="1"/>
  <c r="Y6490" i="1"/>
  <c r="V6491" i="1"/>
  <c r="W6491" i="1"/>
  <c r="X6491" i="1"/>
  <c r="Y6491" i="1"/>
  <c r="V6492" i="1"/>
  <c r="W6492" i="1"/>
  <c r="X6492" i="1"/>
  <c r="Y6492" i="1"/>
  <c r="V6493" i="1"/>
  <c r="W6493" i="1"/>
  <c r="X6493" i="1"/>
  <c r="Y6493" i="1"/>
  <c r="V6494" i="1"/>
  <c r="W6494" i="1"/>
  <c r="X6494" i="1"/>
  <c r="Y6494" i="1"/>
  <c r="V6495" i="1"/>
  <c r="W6495" i="1"/>
  <c r="X6495" i="1"/>
  <c r="Y6495" i="1"/>
  <c r="V6496" i="1"/>
  <c r="W6496" i="1"/>
  <c r="X6496" i="1"/>
  <c r="Y6496" i="1"/>
  <c r="V6497" i="1"/>
  <c r="W6497" i="1"/>
  <c r="X6497" i="1"/>
  <c r="Y6497" i="1"/>
  <c r="V6498" i="1"/>
  <c r="W6498" i="1"/>
  <c r="X6498" i="1"/>
  <c r="Y6498" i="1"/>
  <c r="V6499" i="1"/>
  <c r="W6499" i="1"/>
  <c r="X6499" i="1"/>
  <c r="Y6499" i="1"/>
  <c r="V6500" i="1"/>
  <c r="W6500" i="1"/>
  <c r="X6500" i="1"/>
  <c r="Y6500" i="1"/>
  <c r="V6501" i="1"/>
  <c r="W6501" i="1"/>
  <c r="X6501" i="1"/>
  <c r="Y6501" i="1"/>
  <c r="V6502" i="1"/>
  <c r="W6502" i="1"/>
  <c r="X6502" i="1"/>
  <c r="Y6502" i="1"/>
  <c r="V6503" i="1"/>
  <c r="W6503" i="1"/>
  <c r="X6503" i="1"/>
  <c r="Y6503" i="1"/>
  <c r="V6504" i="1"/>
  <c r="W6504" i="1"/>
  <c r="X6504" i="1"/>
  <c r="Y6504" i="1"/>
  <c r="V6505" i="1"/>
  <c r="W6505" i="1"/>
  <c r="X6505" i="1"/>
  <c r="Y6505" i="1"/>
  <c r="V6506" i="1"/>
  <c r="W6506" i="1"/>
  <c r="X6506" i="1"/>
  <c r="Y6506" i="1"/>
  <c r="V6507" i="1"/>
  <c r="W6507" i="1"/>
  <c r="X6507" i="1"/>
  <c r="Y6507" i="1"/>
  <c r="V6508" i="1"/>
  <c r="W6508" i="1"/>
  <c r="X6508" i="1"/>
  <c r="Y6508" i="1"/>
  <c r="V6509" i="1"/>
  <c r="W6509" i="1"/>
  <c r="X6509" i="1"/>
  <c r="Y6509" i="1"/>
  <c r="V6510" i="1"/>
  <c r="W6510" i="1"/>
  <c r="X6510" i="1"/>
  <c r="Y6510" i="1"/>
  <c r="V6511" i="1"/>
  <c r="W6511" i="1"/>
  <c r="X6511" i="1"/>
  <c r="Y6511" i="1"/>
  <c r="V6512" i="1"/>
  <c r="W6512" i="1"/>
  <c r="X6512" i="1"/>
  <c r="Y6512" i="1"/>
  <c r="V6513" i="1"/>
  <c r="W6513" i="1"/>
  <c r="X6513" i="1"/>
  <c r="Y6513" i="1"/>
  <c r="V6514" i="1"/>
  <c r="W6514" i="1"/>
  <c r="X6514" i="1"/>
  <c r="Y6514" i="1"/>
  <c r="V6515" i="1"/>
  <c r="W6515" i="1"/>
  <c r="X6515" i="1"/>
  <c r="Y6515" i="1"/>
  <c r="V6516" i="1"/>
  <c r="W6516" i="1"/>
  <c r="X6516" i="1"/>
  <c r="Y6516" i="1"/>
  <c r="V6517" i="1"/>
  <c r="W6517" i="1"/>
  <c r="X6517" i="1"/>
  <c r="Y6517" i="1"/>
  <c r="V6518" i="1"/>
  <c r="W6518" i="1"/>
  <c r="X6518" i="1"/>
  <c r="Y6518" i="1"/>
  <c r="V6519" i="1"/>
  <c r="W6519" i="1"/>
  <c r="X6519" i="1"/>
  <c r="Y6519" i="1"/>
  <c r="V6520" i="1"/>
  <c r="W6520" i="1"/>
  <c r="X6520" i="1"/>
  <c r="Y6520" i="1"/>
  <c r="V6521" i="1"/>
  <c r="W6521" i="1"/>
  <c r="X6521" i="1"/>
  <c r="Y6521" i="1"/>
  <c r="V6522" i="1"/>
  <c r="W6522" i="1"/>
  <c r="X6522" i="1"/>
  <c r="Y6522" i="1"/>
  <c r="V6523" i="1"/>
  <c r="W6523" i="1"/>
  <c r="X6523" i="1"/>
  <c r="Y6523" i="1"/>
  <c r="V6524" i="1"/>
  <c r="W6524" i="1"/>
  <c r="X6524" i="1"/>
  <c r="Y6524" i="1"/>
  <c r="V6525" i="1"/>
  <c r="W6525" i="1"/>
  <c r="X6525" i="1"/>
  <c r="Y6525" i="1"/>
  <c r="V6526" i="1"/>
  <c r="W6526" i="1"/>
  <c r="X6526" i="1"/>
  <c r="Y6526" i="1"/>
  <c r="V6527" i="1"/>
  <c r="W6527" i="1"/>
  <c r="X6527" i="1"/>
  <c r="Y6527" i="1"/>
  <c r="V6528" i="1"/>
  <c r="W6528" i="1"/>
  <c r="X6528" i="1"/>
  <c r="Y6528" i="1"/>
  <c r="V6529" i="1"/>
  <c r="W6529" i="1"/>
  <c r="X6529" i="1"/>
  <c r="Y6529" i="1"/>
  <c r="V6530" i="1"/>
  <c r="W6530" i="1"/>
  <c r="X6530" i="1"/>
  <c r="Y6530" i="1"/>
  <c r="V6531" i="1"/>
  <c r="W6531" i="1"/>
  <c r="X6531" i="1"/>
  <c r="Y6531" i="1"/>
  <c r="V6532" i="1"/>
  <c r="W6532" i="1"/>
  <c r="X6532" i="1"/>
  <c r="Y6532" i="1"/>
  <c r="V6533" i="1"/>
  <c r="W6533" i="1"/>
  <c r="X6533" i="1"/>
  <c r="Y6533" i="1"/>
  <c r="V6534" i="1"/>
  <c r="W6534" i="1"/>
  <c r="X6534" i="1"/>
  <c r="Y6534" i="1"/>
  <c r="V6535" i="1"/>
  <c r="W6535" i="1"/>
  <c r="X6535" i="1"/>
  <c r="Y6535" i="1"/>
  <c r="V6536" i="1"/>
  <c r="W6536" i="1"/>
  <c r="X6536" i="1"/>
  <c r="Y6536" i="1"/>
  <c r="V6537" i="1"/>
  <c r="W6537" i="1"/>
  <c r="X6537" i="1"/>
  <c r="Y6537" i="1"/>
  <c r="V6538" i="1"/>
  <c r="W6538" i="1"/>
  <c r="X6538" i="1"/>
  <c r="Y6538" i="1"/>
  <c r="V6539" i="1"/>
  <c r="W6539" i="1"/>
  <c r="X6539" i="1"/>
  <c r="Y6539" i="1"/>
  <c r="V6540" i="1"/>
  <c r="W6540" i="1"/>
  <c r="X6540" i="1"/>
  <c r="Y6540" i="1"/>
  <c r="V6541" i="1"/>
  <c r="W6541" i="1"/>
  <c r="X6541" i="1"/>
  <c r="Y6541" i="1"/>
  <c r="V6542" i="1"/>
  <c r="W6542" i="1"/>
  <c r="X6542" i="1"/>
  <c r="Y6542" i="1"/>
  <c r="V6543" i="1"/>
  <c r="W6543" i="1"/>
  <c r="X6543" i="1"/>
  <c r="Y6543" i="1"/>
  <c r="V6544" i="1"/>
  <c r="W6544" i="1"/>
  <c r="X6544" i="1"/>
  <c r="Y6544" i="1"/>
  <c r="V6545" i="1"/>
  <c r="W6545" i="1"/>
  <c r="X6545" i="1"/>
  <c r="Y6545" i="1"/>
  <c r="V6546" i="1"/>
  <c r="W6546" i="1"/>
  <c r="X6546" i="1"/>
  <c r="Y6546" i="1"/>
  <c r="V6547" i="1"/>
  <c r="W6547" i="1"/>
  <c r="X6547" i="1"/>
  <c r="Y6547" i="1"/>
  <c r="V6548" i="1"/>
  <c r="W6548" i="1"/>
  <c r="X6548" i="1"/>
  <c r="Y6548" i="1"/>
  <c r="V6549" i="1"/>
  <c r="W6549" i="1"/>
  <c r="X6549" i="1"/>
  <c r="Y6549" i="1"/>
  <c r="V6550" i="1"/>
  <c r="W6550" i="1"/>
  <c r="X6550" i="1"/>
  <c r="Y6550" i="1"/>
  <c r="V6551" i="1"/>
  <c r="W6551" i="1"/>
  <c r="X6551" i="1"/>
  <c r="Y6551" i="1"/>
  <c r="V6552" i="1"/>
  <c r="W6552" i="1"/>
  <c r="X6552" i="1"/>
  <c r="Y6552" i="1"/>
  <c r="V6553" i="1"/>
  <c r="W6553" i="1"/>
  <c r="X6553" i="1"/>
  <c r="Y6553" i="1"/>
  <c r="V6554" i="1"/>
  <c r="W6554" i="1"/>
  <c r="X6554" i="1"/>
  <c r="Y6554" i="1"/>
  <c r="V6555" i="1"/>
  <c r="W6555" i="1"/>
  <c r="X6555" i="1"/>
  <c r="Y6555" i="1"/>
  <c r="V6556" i="1"/>
  <c r="W6556" i="1"/>
  <c r="X6556" i="1"/>
  <c r="Y6556" i="1"/>
  <c r="V6557" i="1"/>
  <c r="W6557" i="1"/>
  <c r="X6557" i="1"/>
  <c r="Y6557" i="1"/>
  <c r="V6558" i="1"/>
  <c r="W6558" i="1"/>
  <c r="X6558" i="1"/>
  <c r="Y6558" i="1"/>
  <c r="V6559" i="1"/>
  <c r="W6559" i="1"/>
  <c r="X6559" i="1"/>
  <c r="Y6559" i="1"/>
  <c r="V6560" i="1"/>
  <c r="W6560" i="1"/>
  <c r="X6560" i="1"/>
  <c r="Y6560" i="1"/>
  <c r="V6561" i="1"/>
  <c r="W6561" i="1"/>
  <c r="X6561" i="1"/>
  <c r="Y6561" i="1"/>
  <c r="V6562" i="1"/>
  <c r="W6562" i="1"/>
  <c r="X6562" i="1"/>
  <c r="Y6562" i="1"/>
  <c r="V6563" i="1"/>
  <c r="W6563" i="1"/>
  <c r="X6563" i="1"/>
  <c r="Y6563" i="1"/>
  <c r="V6564" i="1"/>
  <c r="W6564" i="1"/>
  <c r="X6564" i="1"/>
  <c r="Y6564" i="1"/>
  <c r="V6565" i="1"/>
  <c r="W6565" i="1"/>
  <c r="X6565" i="1"/>
  <c r="Y6565" i="1"/>
  <c r="V6566" i="1"/>
  <c r="W6566" i="1"/>
  <c r="X6566" i="1"/>
  <c r="Y6566" i="1"/>
  <c r="V6567" i="1"/>
  <c r="W6567" i="1"/>
  <c r="X6567" i="1"/>
  <c r="Y6567" i="1"/>
  <c r="V6568" i="1"/>
  <c r="W6568" i="1"/>
  <c r="X6568" i="1"/>
  <c r="Y6568" i="1"/>
  <c r="V6569" i="1"/>
  <c r="W6569" i="1"/>
  <c r="X6569" i="1"/>
  <c r="Y6569" i="1"/>
  <c r="V6570" i="1"/>
  <c r="W6570" i="1"/>
  <c r="X6570" i="1"/>
  <c r="Y6570" i="1"/>
  <c r="V6571" i="1"/>
  <c r="W6571" i="1"/>
  <c r="X6571" i="1"/>
  <c r="Y6571" i="1"/>
  <c r="V6572" i="1"/>
  <c r="W6572" i="1"/>
  <c r="X6572" i="1"/>
  <c r="Y6572" i="1"/>
  <c r="V6573" i="1"/>
  <c r="W6573" i="1"/>
  <c r="X6573" i="1"/>
  <c r="Y6573" i="1"/>
  <c r="V6574" i="1"/>
  <c r="W6574" i="1"/>
  <c r="X6574" i="1"/>
  <c r="Y6574" i="1"/>
  <c r="V6575" i="1"/>
  <c r="W6575" i="1"/>
  <c r="X6575" i="1"/>
  <c r="Y6575" i="1"/>
  <c r="V6576" i="1"/>
  <c r="W6576" i="1"/>
  <c r="X6576" i="1"/>
  <c r="Y6576" i="1"/>
  <c r="V6577" i="1"/>
  <c r="W6577" i="1"/>
  <c r="X6577" i="1"/>
  <c r="Y6577" i="1"/>
  <c r="V6578" i="1"/>
  <c r="W6578" i="1"/>
  <c r="X6578" i="1"/>
  <c r="Y6578" i="1"/>
  <c r="V6579" i="1"/>
  <c r="W6579" i="1"/>
  <c r="X6579" i="1"/>
  <c r="Y6579" i="1"/>
  <c r="V6580" i="1"/>
  <c r="W6580" i="1"/>
  <c r="X6580" i="1"/>
  <c r="Y6580" i="1"/>
  <c r="V6581" i="1"/>
  <c r="W6581" i="1"/>
  <c r="X6581" i="1"/>
  <c r="Y6581" i="1"/>
  <c r="V6582" i="1"/>
  <c r="W6582" i="1"/>
  <c r="X6582" i="1"/>
  <c r="Y6582" i="1"/>
  <c r="V6583" i="1"/>
  <c r="W6583" i="1"/>
  <c r="X6583" i="1"/>
  <c r="Y6583" i="1"/>
  <c r="V6584" i="1"/>
  <c r="W6584" i="1"/>
  <c r="X6584" i="1"/>
  <c r="Y6584" i="1"/>
  <c r="V6585" i="1"/>
  <c r="W6585" i="1"/>
  <c r="X6585" i="1"/>
  <c r="Y6585" i="1"/>
  <c r="V6586" i="1"/>
  <c r="W6586" i="1"/>
  <c r="X6586" i="1"/>
  <c r="Y6586" i="1"/>
  <c r="V6587" i="1"/>
  <c r="W6587" i="1"/>
  <c r="X6587" i="1"/>
  <c r="Y6587" i="1"/>
  <c r="V6588" i="1"/>
  <c r="W6588" i="1"/>
  <c r="X6588" i="1"/>
  <c r="Y6588" i="1"/>
  <c r="V6589" i="1"/>
  <c r="W6589" i="1"/>
  <c r="X6589" i="1"/>
  <c r="Y6589" i="1"/>
  <c r="V6590" i="1"/>
  <c r="W6590" i="1"/>
  <c r="X6590" i="1"/>
  <c r="Y6590" i="1"/>
  <c r="V6591" i="1"/>
  <c r="W6591" i="1"/>
  <c r="X6591" i="1"/>
  <c r="Y6591" i="1"/>
  <c r="V6592" i="1"/>
  <c r="W6592" i="1"/>
  <c r="X6592" i="1"/>
  <c r="Y6592" i="1"/>
  <c r="V6593" i="1"/>
  <c r="W6593" i="1"/>
  <c r="X6593" i="1"/>
  <c r="Y6593" i="1"/>
  <c r="V6594" i="1"/>
  <c r="W6594" i="1"/>
  <c r="X6594" i="1"/>
  <c r="Y6594" i="1"/>
  <c r="V6595" i="1"/>
  <c r="W6595" i="1"/>
  <c r="X6595" i="1"/>
  <c r="Y6595" i="1"/>
  <c r="V6596" i="1"/>
  <c r="W6596" i="1"/>
  <c r="X6596" i="1"/>
  <c r="Y6596" i="1"/>
  <c r="V6597" i="1"/>
  <c r="W6597" i="1"/>
  <c r="X6597" i="1"/>
  <c r="Y6597" i="1"/>
  <c r="V6598" i="1"/>
  <c r="W6598" i="1"/>
  <c r="X6598" i="1"/>
  <c r="Y6598" i="1"/>
  <c r="V6599" i="1"/>
  <c r="W6599" i="1"/>
  <c r="X6599" i="1"/>
  <c r="Y6599" i="1"/>
  <c r="V6600" i="1"/>
  <c r="W6600" i="1"/>
  <c r="X6600" i="1"/>
  <c r="Y6600" i="1"/>
  <c r="V6601" i="1"/>
  <c r="W6601" i="1"/>
  <c r="X6601" i="1"/>
  <c r="Y6601" i="1"/>
  <c r="V6602" i="1"/>
  <c r="W6602" i="1"/>
  <c r="X6602" i="1"/>
  <c r="Y6602" i="1"/>
  <c r="V6603" i="1"/>
  <c r="W6603" i="1"/>
  <c r="X6603" i="1"/>
  <c r="Y6603" i="1"/>
  <c r="V6604" i="1"/>
  <c r="W6604" i="1"/>
  <c r="X6604" i="1"/>
  <c r="Y6604" i="1"/>
  <c r="V6605" i="1"/>
  <c r="W6605" i="1"/>
  <c r="X6605" i="1"/>
  <c r="Y6605" i="1"/>
  <c r="V6606" i="1"/>
  <c r="W6606" i="1"/>
  <c r="X6606" i="1"/>
  <c r="Y6606" i="1"/>
  <c r="V6607" i="1"/>
  <c r="W6607" i="1"/>
  <c r="X6607" i="1"/>
  <c r="Y6607" i="1"/>
  <c r="V6608" i="1"/>
  <c r="W6608" i="1"/>
  <c r="X6608" i="1"/>
  <c r="Y6608" i="1"/>
  <c r="V6609" i="1"/>
  <c r="W6609" i="1"/>
  <c r="X6609" i="1"/>
  <c r="Y6609" i="1"/>
  <c r="V6610" i="1"/>
  <c r="W6610" i="1"/>
  <c r="X6610" i="1"/>
  <c r="Y6610" i="1"/>
  <c r="V6611" i="1"/>
  <c r="W6611" i="1"/>
  <c r="X6611" i="1"/>
  <c r="Y6611" i="1"/>
  <c r="V6612" i="1"/>
  <c r="W6612" i="1"/>
  <c r="X6612" i="1"/>
  <c r="Y6612" i="1"/>
  <c r="V6613" i="1"/>
  <c r="W6613" i="1"/>
  <c r="X6613" i="1"/>
  <c r="Y6613" i="1"/>
  <c r="V6614" i="1"/>
  <c r="W6614" i="1"/>
  <c r="X6614" i="1"/>
  <c r="Y6614" i="1"/>
  <c r="V6615" i="1"/>
  <c r="W6615" i="1"/>
  <c r="X6615" i="1"/>
  <c r="Y6615" i="1"/>
  <c r="V6616" i="1"/>
  <c r="W6616" i="1"/>
  <c r="X6616" i="1"/>
  <c r="Y6616" i="1"/>
  <c r="V6617" i="1"/>
  <c r="W6617" i="1"/>
  <c r="X6617" i="1"/>
  <c r="Y6617" i="1"/>
  <c r="V6618" i="1"/>
  <c r="W6618" i="1"/>
  <c r="X6618" i="1"/>
  <c r="Y6618" i="1"/>
  <c r="V6619" i="1"/>
  <c r="W6619" i="1"/>
  <c r="X6619" i="1"/>
  <c r="Y6619" i="1"/>
  <c r="V6620" i="1"/>
  <c r="W6620" i="1"/>
  <c r="X6620" i="1"/>
  <c r="Y6620" i="1"/>
  <c r="V6621" i="1"/>
  <c r="W6621" i="1"/>
  <c r="X6621" i="1"/>
  <c r="Y6621" i="1"/>
  <c r="V6622" i="1"/>
  <c r="W6622" i="1"/>
  <c r="X6622" i="1"/>
  <c r="Y6622" i="1"/>
  <c r="V6623" i="1"/>
  <c r="W6623" i="1"/>
  <c r="X6623" i="1"/>
  <c r="Y6623" i="1"/>
  <c r="V6624" i="1"/>
  <c r="W6624" i="1"/>
  <c r="X6624" i="1"/>
  <c r="Y6624" i="1"/>
  <c r="V6625" i="1"/>
  <c r="W6625" i="1"/>
  <c r="X6625" i="1"/>
  <c r="Y6625" i="1"/>
  <c r="V6626" i="1"/>
  <c r="W6626" i="1"/>
  <c r="X6626" i="1"/>
  <c r="Y6626" i="1"/>
  <c r="V6627" i="1"/>
  <c r="W6627" i="1"/>
  <c r="X6627" i="1"/>
  <c r="Y6627" i="1"/>
  <c r="V6628" i="1"/>
  <c r="W6628" i="1"/>
  <c r="X6628" i="1"/>
  <c r="Y6628" i="1"/>
  <c r="V6629" i="1"/>
  <c r="W6629" i="1"/>
  <c r="X6629" i="1"/>
  <c r="Y6629" i="1"/>
  <c r="V6630" i="1"/>
  <c r="W6630" i="1"/>
  <c r="X6630" i="1"/>
  <c r="Y6630" i="1"/>
  <c r="V6631" i="1"/>
  <c r="W6631" i="1"/>
  <c r="X6631" i="1"/>
  <c r="Y6631" i="1"/>
  <c r="V6632" i="1"/>
  <c r="W6632" i="1"/>
  <c r="X6632" i="1"/>
  <c r="Y6632" i="1"/>
  <c r="V6633" i="1"/>
  <c r="W6633" i="1"/>
  <c r="X6633" i="1"/>
  <c r="Y6633" i="1"/>
  <c r="V6634" i="1"/>
  <c r="W6634" i="1"/>
  <c r="X6634" i="1"/>
  <c r="Y6634" i="1"/>
  <c r="V6635" i="1"/>
  <c r="W6635" i="1"/>
  <c r="X6635" i="1"/>
  <c r="Y6635" i="1"/>
  <c r="V6636" i="1"/>
  <c r="W6636" i="1"/>
  <c r="X6636" i="1"/>
  <c r="Y6636" i="1"/>
  <c r="V6637" i="1"/>
  <c r="W6637" i="1"/>
  <c r="X6637" i="1"/>
  <c r="Y6637" i="1"/>
  <c r="V6638" i="1"/>
  <c r="W6638" i="1"/>
  <c r="X6638" i="1"/>
  <c r="Y6638" i="1"/>
  <c r="V6639" i="1"/>
  <c r="W6639" i="1"/>
  <c r="X6639" i="1"/>
  <c r="Y6639" i="1"/>
  <c r="V6640" i="1"/>
  <c r="W6640" i="1"/>
  <c r="X6640" i="1"/>
  <c r="Y6640" i="1"/>
  <c r="V6641" i="1"/>
  <c r="W6641" i="1"/>
  <c r="X6641" i="1"/>
  <c r="Y6641" i="1"/>
  <c r="V6642" i="1"/>
  <c r="W6642" i="1"/>
  <c r="X6642" i="1"/>
  <c r="Y6642" i="1"/>
  <c r="V6643" i="1"/>
  <c r="W6643" i="1"/>
  <c r="X6643" i="1"/>
  <c r="Y6643" i="1"/>
  <c r="V6644" i="1"/>
  <c r="W6644" i="1"/>
  <c r="X6644" i="1"/>
  <c r="Y6644" i="1"/>
  <c r="V6645" i="1"/>
  <c r="W6645" i="1"/>
  <c r="X6645" i="1"/>
  <c r="Y6645" i="1"/>
  <c r="V6646" i="1"/>
  <c r="W6646" i="1"/>
  <c r="X6646" i="1"/>
  <c r="Y6646" i="1"/>
  <c r="V6647" i="1"/>
  <c r="W6647" i="1"/>
  <c r="X6647" i="1"/>
  <c r="Y6647" i="1"/>
  <c r="V6648" i="1"/>
  <c r="W6648" i="1"/>
  <c r="X6648" i="1"/>
  <c r="Y6648" i="1"/>
  <c r="V6649" i="1"/>
  <c r="W6649" i="1"/>
  <c r="X6649" i="1"/>
  <c r="Y6649" i="1"/>
  <c r="V6650" i="1"/>
  <c r="W6650" i="1"/>
  <c r="X6650" i="1"/>
  <c r="Y6650" i="1"/>
  <c r="V6651" i="1"/>
  <c r="W6651" i="1"/>
  <c r="X6651" i="1"/>
  <c r="Y6651" i="1"/>
  <c r="V6652" i="1"/>
  <c r="W6652" i="1"/>
  <c r="X6652" i="1"/>
  <c r="Y6652" i="1"/>
  <c r="V6653" i="1"/>
  <c r="W6653" i="1"/>
  <c r="X6653" i="1"/>
  <c r="Y6653" i="1"/>
  <c r="V6654" i="1"/>
  <c r="W6654" i="1"/>
  <c r="X6654" i="1"/>
  <c r="Y6654" i="1"/>
  <c r="V6655" i="1"/>
  <c r="W6655" i="1"/>
  <c r="X6655" i="1"/>
  <c r="Y6655" i="1"/>
  <c r="V6656" i="1"/>
  <c r="W6656" i="1"/>
  <c r="X6656" i="1"/>
  <c r="Y6656" i="1"/>
  <c r="V6657" i="1"/>
  <c r="W6657" i="1"/>
  <c r="X6657" i="1"/>
  <c r="Y6657" i="1"/>
  <c r="V6658" i="1"/>
  <c r="W6658" i="1"/>
  <c r="X6658" i="1"/>
  <c r="Y6658" i="1"/>
  <c r="V6659" i="1"/>
  <c r="W6659" i="1"/>
  <c r="X6659" i="1"/>
  <c r="Y6659" i="1"/>
  <c r="V6660" i="1"/>
  <c r="W6660" i="1"/>
  <c r="X6660" i="1"/>
  <c r="Y6660" i="1"/>
  <c r="V6661" i="1"/>
  <c r="W6661" i="1"/>
  <c r="X6661" i="1"/>
  <c r="Y6661" i="1"/>
  <c r="V6662" i="1"/>
  <c r="W6662" i="1"/>
  <c r="X6662" i="1"/>
  <c r="Y6662" i="1"/>
  <c r="V6663" i="1"/>
  <c r="W6663" i="1"/>
  <c r="X6663" i="1"/>
  <c r="Y6663" i="1"/>
  <c r="V6664" i="1"/>
  <c r="W6664" i="1"/>
  <c r="X6664" i="1"/>
  <c r="Y6664" i="1"/>
  <c r="V6665" i="1"/>
  <c r="W6665" i="1"/>
  <c r="X6665" i="1"/>
  <c r="Y6665" i="1"/>
  <c r="V6666" i="1"/>
  <c r="W6666" i="1"/>
  <c r="X6666" i="1"/>
  <c r="Y6666" i="1"/>
  <c r="V6667" i="1"/>
  <c r="W6667" i="1"/>
  <c r="X6667" i="1"/>
  <c r="Y6667" i="1"/>
  <c r="V6668" i="1"/>
  <c r="W6668" i="1"/>
  <c r="X6668" i="1"/>
  <c r="Y6668" i="1"/>
  <c r="V6669" i="1"/>
  <c r="W6669" i="1"/>
  <c r="X6669" i="1"/>
  <c r="Y6669" i="1"/>
  <c r="V6670" i="1"/>
  <c r="W6670" i="1"/>
  <c r="X6670" i="1"/>
  <c r="Y6670" i="1"/>
  <c r="V6671" i="1"/>
  <c r="W6671" i="1"/>
  <c r="X6671" i="1"/>
  <c r="Y6671" i="1"/>
  <c r="V6672" i="1"/>
  <c r="W6672" i="1"/>
  <c r="X6672" i="1"/>
  <c r="Y6672" i="1"/>
  <c r="V6673" i="1"/>
  <c r="W6673" i="1"/>
  <c r="X6673" i="1"/>
  <c r="Y6673" i="1"/>
  <c r="V6674" i="1"/>
  <c r="W6674" i="1"/>
  <c r="X6674" i="1"/>
  <c r="Y6674" i="1"/>
  <c r="V6675" i="1"/>
  <c r="W6675" i="1"/>
  <c r="X6675" i="1"/>
  <c r="Y6675" i="1"/>
  <c r="V6676" i="1"/>
  <c r="W6676" i="1"/>
  <c r="X6676" i="1"/>
  <c r="Y6676" i="1"/>
  <c r="V6677" i="1"/>
  <c r="W6677" i="1"/>
  <c r="X6677" i="1"/>
  <c r="Y6677" i="1"/>
  <c r="V6678" i="1"/>
  <c r="W6678" i="1"/>
  <c r="X6678" i="1"/>
  <c r="Y6678" i="1"/>
  <c r="V6679" i="1"/>
  <c r="W6679" i="1"/>
  <c r="X6679" i="1"/>
  <c r="Y6679" i="1"/>
  <c r="V6680" i="1"/>
  <c r="W6680" i="1"/>
  <c r="X6680" i="1"/>
  <c r="Y6680" i="1"/>
  <c r="V6681" i="1"/>
  <c r="W6681" i="1"/>
  <c r="X6681" i="1"/>
  <c r="Y6681" i="1"/>
  <c r="V6682" i="1"/>
  <c r="W6682" i="1"/>
  <c r="X6682" i="1"/>
  <c r="Y6682" i="1"/>
  <c r="V6683" i="1"/>
  <c r="W6683" i="1"/>
  <c r="X6683" i="1"/>
  <c r="Y6683" i="1"/>
  <c r="V6684" i="1"/>
  <c r="W6684" i="1"/>
  <c r="X6684" i="1"/>
  <c r="Y6684" i="1"/>
  <c r="V6685" i="1"/>
  <c r="W6685" i="1"/>
  <c r="X6685" i="1"/>
  <c r="Y6685" i="1"/>
  <c r="V6686" i="1"/>
  <c r="W6686" i="1"/>
  <c r="X6686" i="1"/>
  <c r="Y6686" i="1"/>
  <c r="V6687" i="1"/>
  <c r="W6687" i="1"/>
  <c r="X6687" i="1"/>
  <c r="Y6687" i="1"/>
  <c r="V6688" i="1"/>
  <c r="W6688" i="1"/>
  <c r="X6688" i="1"/>
  <c r="Y6688" i="1"/>
  <c r="V6689" i="1"/>
  <c r="W6689" i="1"/>
  <c r="X6689" i="1"/>
  <c r="Y6689" i="1"/>
  <c r="V6690" i="1"/>
  <c r="W6690" i="1"/>
  <c r="X6690" i="1"/>
  <c r="Y6690" i="1"/>
  <c r="V6691" i="1"/>
  <c r="W6691" i="1"/>
  <c r="X6691" i="1"/>
  <c r="Y6691" i="1"/>
  <c r="V6692" i="1"/>
  <c r="W6692" i="1"/>
  <c r="X6692" i="1"/>
  <c r="Y6692" i="1"/>
  <c r="V6693" i="1"/>
  <c r="W6693" i="1"/>
  <c r="X6693" i="1"/>
  <c r="Y6693" i="1"/>
  <c r="V6694" i="1"/>
  <c r="W6694" i="1"/>
  <c r="X6694" i="1"/>
  <c r="Y6694" i="1"/>
  <c r="V6695" i="1"/>
  <c r="W6695" i="1"/>
  <c r="X6695" i="1"/>
  <c r="Y6695" i="1"/>
  <c r="V6696" i="1"/>
  <c r="W6696" i="1"/>
  <c r="X6696" i="1"/>
  <c r="Y6696" i="1"/>
  <c r="V6697" i="1"/>
  <c r="W6697" i="1"/>
  <c r="X6697" i="1"/>
  <c r="Y6697" i="1"/>
  <c r="V6698" i="1"/>
  <c r="W6698" i="1"/>
  <c r="X6698" i="1"/>
  <c r="Y6698" i="1"/>
  <c r="V6699" i="1"/>
  <c r="W6699" i="1"/>
  <c r="X6699" i="1"/>
  <c r="Y6699" i="1"/>
  <c r="V6700" i="1"/>
  <c r="W6700" i="1"/>
  <c r="X6700" i="1"/>
  <c r="Y6700" i="1"/>
  <c r="V6701" i="1"/>
  <c r="W6701" i="1"/>
  <c r="X6701" i="1"/>
  <c r="Y6701" i="1"/>
  <c r="V6702" i="1"/>
  <c r="W6702" i="1"/>
  <c r="X6702" i="1"/>
  <c r="Y6702" i="1"/>
  <c r="V6703" i="1"/>
  <c r="W6703" i="1"/>
  <c r="X6703" i="1"/>
  <c r="Y6703" i="1"/>
  <c r="V6704" i="1"/>
  <c r="W6704" i="1"/>
  <c r="X6704" i="1"/>
  <c r="Y6704" i="1"/>
  <c r="V6705" i="1"/>
  <c r="W6705" i="1"/>
  <c r="X6705" i="1"/>
  <c r="Y6705" i="1"/>
  <c r="V6706" i="1"/>
  <c r="W6706" i="1"/>
  <c r="X6706" i="1"/>
  <c r="Y6706" i="1"/>
  <c r="V6707" i="1"/>
  <c r="W6707" i="1"/>
  <c r="X6707" i="1"/>
  <c r="Y6707" i="1"/>
  <c r="V6708" i="1"/>
  <c r="W6708" i="1"/>
  <c r="X6708" i="1"/>
  <c r="Y6708" i="1"/>
  <c r="V6709" i="1"/>
  <c r="W6709" i="1"/>
  <c r="X6709" i="1"/>
  <c r="Y6709" i="1"/>
  <c r="V6710" i="1"/>
  <c r="W6710" i="1"/>
  <c r="X6710" i="1"/>
  <c r="Y6710" i="1"/>
  <c r="V6711" i="1"/>
  <c r="W6711" i="1"/>
  <c r="X6711" i="1"/>
  <c r="Y6711" i="1"/>
  <c r="V6712" i="1"/>
  <c r="W6712" i="1"/>
  <c r="X6712" i="1"/>
  <c r="Y6712" i="1"/>
  <c r="V6713" i="1"/>
  <c r="W6713" i="1"/>
  <c r="X6713" i="1"/>
  <c r="Y6713" i="1"/>
  <c r="V6714" i="1"/>
  <c r="W6714" i="1"/>
  <c r="X6714" i="1"/>
  <c r="Y6714" i="1"/>
  <c r="V6715" i="1"/>
  <c r="W6715" i="1"/>
  <c r="X6715" i="1"/>
  <c r="Y6715" i="1"/>
  <c r="V6716" i="1"/>
  <c r="W6716" i="1"/>
  <c r="X6716" i="1"/>
  <c r="Y6716" i="1"/>
  <c r="V6717" i="1"/>
  <c r="W6717" i="1"/>
  <c r="X6717" i="1"/>
  <c r="Y6717" i="1"/>
  <c r="V6718" i="1"/>
  <c r="W6718" i="1"/>
  <c r="X6718" i="1"/>
  <c r="Y6718" i="1"/>
  <c r="V6719" i="1"/>
  <c r="W6719" i="1"/>
  <c r="X6719" i="1"/>
  <c r="Y6719" i="1"/>
  <c r="V6720" i="1"/>
  <c r="W6720" i="1"/>
  <c r="X6720" i="1"/>
  <c r="Y6720" i="1"/>
  <c r="V6721" i="1"/>
  <c r="W6721" i="1"/>
  <c r="X6721" i="1"/>
  <c r="Y6721" i="1"/>
  <c r="V6722" i="1"/>
  <c r="W6722" i="1"/>
  <c r="X6722" i="1"/>
  <c r="Y6722" i="1"/>
  <c r="V6723" i="1"/>
  <c r="W6723" i="1"/>
  <c r="X6723" i="1"/>
  <c r="Y6723" i="1"/>
  <c r="V6724" i="1"/>
  <c r="W6724" i="1"/>
  <c r="X6724" i="1"/>
  <c r="Y6724" i="1"/>
  <c r="V6725" i="1"/>
  <c r="W6725" i="1"/>
  <c r="X6725" i="1"/>
  <c r="Y6725" i="1"/>
  <c r="V6726" i="1"/>
  <c r="W6726" i="1"/>
  <c r="X6726" i="1"/>
  <c r="Y6726" i="1"/>
  <c r="V6727" i="1"/>
  <c r="W6727" i="1"/>
  <c r="X6727" i="1"/>
  <c r="Y6727" i="1"/>
  <c r="V6728" i="1"/>
  <c r="W6728" i="1"/>
  <c r="X6728" i="1"/>
  <c r="Y6728" i="1"/>
  <c r="V6729" i="1"/>
  <c r="W6729" i="1"/>
  <c r="X6729" i="1"/>
  <c r="Y6729" i="1"/>
  <c r="V6730" i="1"/>
  <c r="W6730" i="1"/>
  <c r="X6730" i="1"/>
  <c r="Y6730" i="1"/>
  <c r="V6731" i="1"/>
  <c r="W6731" i="1"/>
  <c r="X6731" i="1"/>
  <c r="Y6731" i="1"/>
  <c r="V6732" i="1"/>
  <c r="W6732" i="1"/>
  <c r="X6732" i="1"/>
  <c r="Y6732" i="1"/>
  <c r="V6733" i="1"/>
  <c r="W6733" i="1"/>
  <c r="X6733" i="1"/>
  <c r="Y6733" i="1"/>
  <c r="V6734" i="1"/>
  <c r="W6734" i="1"/>
  <c r="X6734" i="1"/>
  <c r="Y6734" i="1"/>
  <c r="V6735" i="1"/>
  <c r="W6735" i="1"/>
  <c r="X6735" i="1"/>
  <c r="Y6735" i="1"/>
  <c r="V6736" i="1"/>
  <c r="W6736" i="1"/>
  <c r="X6736" i="1"/>
  <c r="Y6736" i="1"/>
  <c r="V6737" i="1"/>
  <c r="W6737" i="1"/>
  <c r="X6737" i="1"/>
  <c r="Y6737" i="1"/>
  <c r="V6738" i="1"/>
  <c r="W6738" i="1"/>
  <c r="X6738" i="1"/>
  <c r="Y6738" i="1"/>
  <c r="V6739" i="1"/>
  <c r="W6739" i="1"/>
  <c r="X6739" i="1"/>
  <c r="Y6739" i="1"/>
  <c r="V6740" i="1"/>
  <c r="W6740" i="1"/>
  <c r="X6740" i="1"/>
  <c r="Y6740" i="1"/>
  <c r="V6741" i="1"/>
  <c r="W6741" i="1"/>
  <c r="X6741" i="1"/>
  <c r="Y6741" i="1"/>
  <c r="V6742" i="1"/>
  <c r="W6742" i="1"/>
  <c r="X6742" i="1"/>
  <c r="Y6742" i="1"/>
  <c r="V6743" i="1"/>
  <c r="W6743" i="1"/>
  <c r="X6743" i="1"/>
  <c r="Y6743" i="1"/>
  <c r="V6744" i="1"/>
  <c r="W6744" i="1"/>
  <c r="X6744" i="1"/>
  <c r="Y6744" i="1"/>
  <c r="V6745" i="1"/>
  <c r="W6745" i="1"/>
  <c r="X6745" i="1"/>
  <c r="Y6745" i="1"/>
  <c r="V6746" i="1"/>
  <c r="W6746" i="1"/>
  <c r="X6746" i="1"/>
  <c r="Y6746" i="1"/>
  <c r="V6747" i="1"/>
  <c r="W6747" i="1"/>
  <c r="X6747" i="1"/>
  <c r="Y6747" i="1"/>
  <c r="V6748" i="1"/>
  <c r="W6748" i="1"/>
  <c r="X6748" i="1"/>
  <c r="Y6748" i="1"/>
  <c r="V6749" i="1"/>
  <c r="W6749" i="1"/>
  <c r="X6749" i="1"/>
  <c r="Y6749" i="1"/>
  <c r="V6750" i="1"/>
  <c r="W6750" i="1"/>
  <c r="X6750" i="1"/>
  <c r="Y6750" i="1"/>
  <c r="V6751" i="1"/>
  <c r="W6751" i="1"/>
  <c r="X6751" i="1"/>
  <c r="Y6751" i="1"/>
  <c r="V6752" i="1"/>
  <c r="W6752" i="1"/>
  <c r="X6752" i="1"/>
  <c r="Y6752" i="1"/>
  <c r="V6753" i="1"/>
  <c r="W6753" i="1"/>
  <c r="X6753" i="1"/>
  <c r="Y6753" i="1"/>
  <c r="V6754" i="1"/>
  <c r="W6754" i="1"/>
  <c r="X6754" i="1"/>
  <c r="Y6754" i="1"/>
  <c r="V6755" i="1"/>
  <c r="W6755" i="1"/>
  <c r="X6755" i="1"/>
  <c r="Y6755" i="1"/>
  <c r="V6756" i="1"/>
  <c r="W6756" i="1"/>
  <c r="X6756" i="1"/>
  <c r="Y6756" i="1"/>
  <c r="V6757" i="1"/>
  <c r="W6757" i="1"/>
  <c r="X6757" i="1"/>
  <c r="Y6757" i="1"/>
  <c r="V6758" i="1"/>
  <c r="W6758" i="1"/>
  <c r="X6758" i="1"/>
  <c r="Y6758" i="1"/>
  <c r="V6759" i="1"/>
  <c r="W6759" i="1"/>
  <c r="X6759" i="1"/>
  <c r="Y6759" i="1"/>
  <c r="V6760" i="1"/>
  <c r="W6760" i="1"/>
  <c r="X6760" i="1"/>
  <c r="Y6760" i="1"/>
  <c r="V6761" i="1"/>
  <c r="W6761" i="1"/>
  <c r="X6761" i="1"/>
  <c r="Y6761" i="1"/>
  <c r="V6762" i="1"/>
  <c r="W6762" i="1"/>
  <c r="X6762" i="1"/>
  <c r="Y6762" i="1"/>
  <c r="V6763" i="1"/>
  <c r="W6763" i="1"/>
  <c r="X6763" i="1"/>
  <c r="Y6763" i="1"/>
  <c r="V6764" i="1"/>
  <c r="W6764" i="1"/>
  <c r="X6764" i="1"/>
  <c r="Y6764" i="1"/>
  <c r="V6765" i="1"/>
  <c r="W6765" i="1"/>
  <c r="X6765" i="1"/>
  <c r="Y6765" i="1"/>
  <c r="V6766" i="1"/>
  <c r="W6766" i="1"/>
  <c r="X6766" i="1"/>
  <c r="Y6766" i="1"/>
  <c r="V6767" i="1"/>
  <c r="W6767" i="1"/>
  <c r="X6767" i="1"/>
  <c r="Y6767" i="1"/>
  <c r="V6768" i="1"/>
  <c r="W6768" i="1"/>
  <c r="X6768" i="1"/>
  <c r="Y6768" i="1"/>
  <c r="V6769" i="1"/>
  <c r="W6769" i="1"/>
  <c r="X6769" i="1"/>
  <c r="Y6769" i="1"/>
  <c r="V6770" i="1"/>
  <c r="W6770" i="1"/>
  <c r="X6770" i="1"/>
  <c r="Y6770" i="1"/>
  <c r="V6771" i="1"/>
  <c r="W6771" i="1"/>
  <c r="X6771" i="1"/>
  <c r="Y6771" i="1"/>
  <c r="V6772" i="1"/>
  <c r="W6772" i="1"/>
  <c r="X6772" i="1"/>
  <c r="Y6772" i="1"/>
  <c r="V6773" i="1"/>
  <c r="W6773" i="1"/>
  <c r="X6773" i="1"/>
  <c r="Y6773" i="1"/>
  <c r="V6774" i="1"/>
  <c r="W6774" i="1"/>
  <c r="X6774" i="1"/>
  <c r="Y6774" i="1"/>
  <c r="V6775" i="1"/>
  <c r="W6775" i="1"/>
  <c r="X6775" i="1"/>
  <c r="Y6775" i="1"/>
  <c r="V6776" i="1"/>
  <c r="W6776" i="1"/>
  <c r="X6776" i="1"/>
  <c r="Y6776" i="1"/>
  <c r="V6777" i="1"/>
  <c r="W6777" i="1"/>
  <c r="X6777" i="1"/>
  <c r="Y6777" i="1"/>
  <c r="V6778" i="1"/>
  <c r="W6778" i="1"/>
  <c r="X6778" i="1"/>
  <c r="Y6778" i="1"/>
  <c r="V6779" i="1"/>
  <c r="W6779" i="1"/>
  <c r="X6779" i="1"/>
  <c r="Y6779" i="1"/>
  <c r="V6780" i="1"/>
  <c r="W6780" i="1"/>
  <c r="X6780" i="1"/>
  <c r="Y6780" i="1"/>
  <c r="V6781" i="1"/>
  <c r="W6781" i="1"/>
  <c r="X6781" i="1"/>
  <c r="Y6781" i="1"/>
  <c r="V6782" i="1"/>
  <c r="W6782" i="1"/>
  <c r="X6782" i="1"/>
  <c r="Y6782" i="1"/>
  <c r="V6783" i="1"/>
  <c r="W6783" i="1"/>
  <c r="X6783" i="1"/>
  <c r="Y6783" i="1"/>
  <c r="V6784" i="1"/>
  <c r="W6784" i="1"/>
  <c r="X6784" i="1"/>
  <c r="Y6784" i="1"/>
  <c r="V6785" i="1"/>
  <c r="W6785" i="1"/>
  <c r="X6785" i="1"/>
  <c r="Y6785" i="1"/>
  <c r="V6786" i="1"/>
  <c r="W6786" i="1"/>
  <c r="X6786" i="1"/>
  <c r="Y6786" i="1"/>
  <c r="V6787" i="1"/>
  <c r="W6787" i="1"/>
  <c r="X6787" i="1"/>
  <c r="Y6787" i="1"/>
  <c r="V6788" i="1"/>
  <c r="W6788" i="1"/>
  <c r="X6788" i="1"/>
  <c r="Y6788" i="1"/>
  <c r="V6789" i="1"/>
  <c r="W6789" i="1"/>
  <c r="X6789" i="1"/>
  <c r="Y6789" i="1"/>
  <c r="V6790" i="1"/>
  <c r="W6790" i="1"/>
  <c r="X6790" i="1"/>
  <c r="Y6790" i="1"/>
  <c r="V6791" i="1"/>
  <c r="W6791" i="1"/>
  <c r="X6791" i="1"/>
  <c r="Y6791" i="1"/>
  <c r="V6792" i="1"/>
  <c r="W6792" i="1"/>
  <c r="X6792" i="1"/>
  <c r="Y6792" i="1"/>
  <c r="V6793" i="1"/>
  <c r="W6793" i="1"/>
  <c r="X6793" i="1"/>
  <c r="Y6793" i="1"/>
  <c r="V6794" i="1"/>
  <c r="W6794" i="1"/>
  <c r="X6794" i="1"/>
  <c r="Y6794" i="1"/>
  <c r="V6795" i="1"/>
  <c r="W6795" i="1"/>
  <c r="X6795" i="1"/>
  <c r="Y6795" i="1"/>
  <c r="V6796" i="1"/>
  <c r="W6796" i="1"/>
  <c r="X6796" i="1"/>
  <c r="Y6796" i="1"/>
  <c r="V6797" i="1"/>
  <c r="W6797" i="1"/>
  <c r="X6797" i="1"/>
  <c r="Y6797" i="1"/>
  <c r="V6798" i="1"/>
  <c r="W6798" i="1"/>
  <c r="X6798" i="1"/>
  <c r="Y6798" i="1"/>
  <c r="V6799" i="1"/>
  <c r="W6799" i="1"/>
  <c r="X6799" i="1"/>
  <c r="Y6799" i="1"/>
  <c r="V6800" i="1"/>
  <c r="W6800" i="1"/>
  <c r="X6800" i="1"/>
  <c r="Y6800" i="1"/>
  <c r="V6801" i="1"/>
  <c r="W6801" i="1"/>
  <c r="X6801" i="1"/>
  <c r="Y6801" i="1"/>
  <c r="V6802" i="1"/>
  <c r="W6802" i="1"/>
  <c r="X6802" i="1"/>
  <c r="Y6802" i="1"/>
  <c r="V6803" i="1"/>
  <c r="W6803" i="1"/>
  <c r="X6803" i="1"/>
  <c r="Y6803" i="1"/>
  <c r="V6804" i="1"/>
  <c r="W6804" i="1"/>
  <c r="X6804" i="1"/>
  <c r="Y6804" i="1"/>
  <c r="V6805" i="1"/>
  <c r="W6805" i="1"/>
  <c r="X6805" i="1"/>
  <c r="Y6805" i="1"/>
  <c r="V6806" i="1"/>
  <c r="W6806" i="1"/>
  <c r="X6806" i="1"/>
  <c r="Y6806" i="1"/>
  <c r="V6807" i="1"/>
  <c r="W6807" i="1"/>
  <c r="X6807" i="1"/>
  <c r="Y6807" i="1"/>
  <c r="V6808" i="1"/>
  <c r="W6808" i="1"/>
  <c r="X6808" i="1"/>
  <c r="Y6808" i="1"/>
  <c r="V6809" i="1"/>
  <c r="W6809" i="1"/>
  <c r="X6809" i="1"/>
  <c r="Y6809" i="1"/>
  <c r="V6810" i="1"/>
  <c r="W6810" i="1"/>
  <c r="X6810" i="1"/>
  <c r="Y6810" i="1"/>
  <c r="V6811" i="1"/>
  <c r="W6811" i="1"/>
  <c r="X6811" i="1"/>
  <c r="Y6811" i="1"/>
  <c r="V6812" i="1"/>
  <c r="W6812" i="1"/>
  <c r="X6812" i="1"/>
  <c r="Y6812" i="1"/>
  <c r="V6813" i="1"/>
  <c r="W6813" i="1"/>
  <c r="X6813" i="1"/>
  <c r="Y6813" i="1"/>
  <c r="V6814" i="1"/>
  <c r="W6814" i="1"/>
  <c r="X6814" i="1"/>
  <c r="Y6814" i="1"/>
  <c r="V6815" i="1"/>
  <c r="W6815" i="1"/>
  <c r="X6815" i="1"/>
  <c r="Y6815" i="1"/>
  <c r="V6816" i="1"/>
  <c r="W6816" i="1"/>
  <c r="X6816" i="1"/>
  <c r="Y6816" i="1"/>
  <c r="V6817" i="1"/>
  <c r="W6817" i="1"/>
  <c r="X6817" i="1"/>
  <c r="Y6817" i="1"/>
  <c r="V6818" i="1"/>
  <c r="W6818" i="1"/>
  <c r="X6818" i="1"/>
  <c r="Y6818" i="1"/>
  <c r="V6819" i="1"/>
  <c r="W6819" i="1"/>
  <c r="X6819" i="1"/>
  <c r="Y6819" i="1"/>
  <c r="V6820" i="1"/>
  <c r="W6820" i="1"/>
  <c r="X6820" i="1"/>
  <c r="Y6820" i="1"/>
  <c r="V6821" i="1"/>
  <c r="W6821" i="1"/>
  <c r="X6821" i="1"/>
  <c r="Y6821" i="1"/>
  <c r="V6822" i="1"/>
  <c r="W6822" i="1"/>
  <c r="X6822" i="1"/>
  <c r="Y6822" i="1"/>
  <c r="V6823" i="1"/>
  <c r="W6823" i="1"/>
  <c r="X6823" i="1"/>
  <c r="Y6823" i="1"/>
  <c r="V6824" i="1"/>
  <c r="W6824" i="1"/>
  <c r="X6824" i="1"/>
  <c r="Y6824" i="1"/>
  <c r="V6825" i="1"/>
  <c r="W6825" i="1"/>
  <c r="X6825" i="1"/>
  <c r="Y6825" i="1"/>
  <c r="V6826" i="1"/>
  <c r="W6826" i="1"/>
  <c r="X6826" i="1"/>
  <c r="Y6826" i="1"/>
  <c r="V6827" i="1"/>
  <c r="W6827" i="1"/>
  <c r="X6827" i="1"/>
  <c r="Y6827" i="1"/>
  <c r="V6828" i="1"/>
  <c r="W6828" i="1"/>
  <c r="X6828" i="1"/>
  <c r="Y6828" i="1"/>
  <c r="V6829" i="1"/>
  <c r="W6829" i="1"/>
  <c r="X6829" i="1"/>
  <c r="Y6829" i="1"/>
  <c r="V6830" i="1"/>
  <c r="W6830" i="1"/>
  <c r="X6830" i="1"/>
  <c r="Y6830" i="1"/>
  <c r="V6831" i="1"/>
  <c r="W6831" i="1"/>
  <c r="X6831" i="1"/>
  <c r="Y6831" i="1"/>
  <c r="V6832" i="1"/>
  <c r="W6832" i="1"/>
  <c r="X6832" i="1"/>
  <c r="Y6832" i="1"/>
  <c r="V6833" i="1"/>
  <c r="W6833" i="1"/>
  <c r="X6833" i="1"/>
  <c r="Y6833" i="1"/>
  <c r="V6834" i="1"/>
  <c r="W6834" i="1"/>
  <c r="X6834" i="1"/>
  <c r="Y6834" i="1"/>
  <c r="V6835" i="1"/>
  <c r="W6835" i="1"/>
  <c r="X6835" i="1"/>
  <c r="Y6835" i="1"/>
  <c r="V6836" i="1"/>
  <c r="W6836" i="1"/>
  <c r="X6836" i="1"/>
  <c r="Y6836" i="1"/>
  <c r="V6837" i="1"/>
  <c r="W6837" i="1"/>
  <c r="X6837" i="1"/>
  <c r="Y6837" i="1"/>
  <c r="V6838" i="1"/>
  <c r="W6838" i="1"/>
  <c r="X6838" i="1"/>
  <c r="Y6838" i="1"/>
  <c r="V6839" i="1"/>
  <c r="W6839" i="1"/>
  <c r="X6839" i="1"/>
  <c r="Y6839" i="1"/>
  <c r="V6840" i="1"/>
  <c r="W6840" i="1"/>
  <c r="X6840" i="1"/>
  <c r="Y6840" i="1"/>
  <c r="V6841" i="1"/>
  <c r="W6841" i="1"/>
  <c r="X6841" i="1"/>
  <c r="Y6841" i="1"/>
  <c r="V6842" i="1"/>
  <c r="W6842" i="1"/>
  <c r="X6842" i="1"/>
  <c r="Y6842" i="1"/>
  <c r="V6843" i="1"/>
  <c r="W6843" i="1"/>
  <c r="X6843" i="1"/>
  <c r="Y6843" i="1"/>
  <c r="V6844" i="1"/>
  <c r="W6844" i="1"/>
  <c r="X6844" i="1"/>
  <c r="Y6844" i="1"/>
  <c r="V6845" i="1"/>
  <c r="W6845" i="1"/>
  <c r="X6845" i="1"/>
  <c r="Y6845" i="1"/>
  <c r="V6846" i="1"/>
  <c r="W6846" i="1"/>
  <c r="X6846" i="1"/>
  <c r="Y6846" i="1"/>
  <c r="V6847" i="1"/>
  <c r="W6847" i="1"/>
  <c r="X6847" i="1"/>
  <c r="Y6847" i="1"/>
  <c r="V6848" i="1"/>
  <c r="W6848" i="1"/>
  <c r="X6848" i="1"/>
  <c r="Y6848" i="1"/>
  <c r="V6849" i="1"/>
  <c r="W6849" i="1"/>
  <c r="X6849" i="1"/>
  <c r="Y6849" i="1"/>
  <c r="V6850" i="1"/>
  <c r="W6850" i="1"/>
  <c r="X6850" i="1"/>
  <c r="Y6850" i="1"/>
  <c r="V6851" i="1"/>
  <c r="W6851" i="1"/>
  <c r="X6851" i="1"/>
  <c r="Y6851" i="1"/>
  <c r="V6852" i="1"/>
  <c r="W6852" i="1"/>
  <c r="X6852" i="1"/>
  <c r="Y6852" i="1"/>
  <c r="V6853" i="1"/>
  <c r="W6853" i="1"/>
  <c r="X6853" i="1"/>
  <c r="Y6853" i="1"/>
  <c r="V6854" i="1"/>
  <c r="W6854" i="1"/>
  <c r="X6854" i="1"/>
  <c r="Y6854" i="1"/>
  <c r="V6855" i="1"/>
  <c r="W6855" i="1"/>
  <c r="X6855" i="1"/>
  <c r="Y6855" i="1"/>
  <c r="V6856" i="1"/>
  <c r="W6856" i="1"/>
  <c r="X6856" i="1"/>
  <c r="Y6856" i="1"/>
  <c r="V6857" i="1"/>
  <c r="W6857" i="1"/>
  <c r="X6857" i="1"/>
  <c r="Y6857" i="1"/>
  <c r="V6858" i="1"/>
  <c r="W6858" i="1"/>
  <c r="X6858" i="1"/>
  <c r="Y6858" i="1"/>
  <c r="V6859" i="1"/>
  <c r="W6859" i="1"/>
  <c r="X6859" i="1"/>
  <c r="Y6859" i="1"/>
  <c r="V6860" i="1"/>
  <c r="W6860" i="1"/>
  <c r="X6860" i="1"/>
  <c r="Y6860" i="1"/>
  <c r="V6861" i="1"/>
  <c r="W6861" i="1"/>
  <c r="X6861" i="1"/>
  <c r="Y6861" i="1"/>
  <c r="V6862" i="1"/>
  <c r="W6862" i="1"/>
  <c r="X6862" i="1"/>
  <c r="Y6862" i="1"/>
  <c r="V6863" i="1"/>
  <c r="W6863" i="1"/>
  <c r="X6863" i="1"/>
  <c r="Y6863" i="1"/>
  <c r="V6864" i="1"/>
  <c r="W6864" i="1"/>
  <c r="X6864" i="1"/>
  <c r="Y6864" i="1"/>
  <c r="V6865" i="1"/>
  <c r="W6865" i="1"/>
  <c r="X6865" i="1"/>
  <c r="Y6865" i="1"/>
  <c r="V6866" i="1"/>
  <c r="W6866" i="1"/>
  <c r="X6866" i="1"/>
  <c r="Y6866" i="1"/>
  <c r="V6867" i="1"/>
  <c r="W6867" i="1"/>
  <c r="X6867" i="1"/>
  <c r="Y6867" i="1"/>
  <c r="V6868" i="1"/>
  <c r="W6868" i="1"/>
  <c r="X6868" i="1"/>
  <c r="Y6868" i="1"/>
  <c r="V6869" i="1"/>
  <c r="W6869" i="1"/>
  <c r="X6869" i="1"/>
  <c r="Y6869" i="1"/>
  <c r="V6870" i="1"/>
  <c r="W6870" i="1"/>
  <c r="X6870" i="1"/>
  <c r="Y6870" i="1"/>
  <c r="V6871" i="1"/>
  <c r="W6871" i="1"/>
  <c r="X6871" i="1"/>
  <c r="Y6871" i="1"/>
  <c r="V6872" i="1"/>
  <c r="W6872" i="1"/>
  <c r="X6872" i="1"/>
  <c r="Y6872" i="1"/>
  <c r="V6873" i="1"/>
  <c r="W6873" i="1"/>
  <c r="X6873" i="1"/>
  <c r="Y6873" i="1"/>
  <c r="V6874" i="1"/>
  <c r="W6874" i="1"/>
  <c r="X6874" i="1"/>
  <c r="Y6874" i="1"/>
  <c r="V6875" i="1"/>
  <c r="W6875" i="1"/>
  <c r="X6875" i="1"/>
  <c r="Y6875" i="1"/>
  <c r="V6876" i="1"/>
  <c r="W6876" i="1"/>
  <c r="X6876" i="1"/>
  <c r="Y6876" i="1"/>
  <c r="V6877" i="1"/>
  <c r="W6877" i="1"/>
  <c r="X6877" i="1"/>
  <c r="Y6877" i="1"/>
  <c r="V6878" i="1"/>
  <c r="W6878" i="1"/>
  <c r="X6878" i="1"/>
  <c r="Y6878" i="1"/>
  <c r="V6879" i="1"/>
  <c r="W6879" i="1"/>
  <c r="X6879" i="1"/>
  <c r="Y6879" i="1"/>
  <c r="V6880" i="1"/>
  <c r="W6880" i="1"/>
  <c r="X6880" i="1"/>
  <c r="Y6880" i="1"/>
  <c r="V6881" i="1"/>
  <c r="W6881" i="1"/>
  <c r="X6881" i="1"/>
  <c r="Y6881" i="1"/>
  <c r="V6882" i="1"/>
  <c r="W6882" i="1"/>
  <c r="X6882" i="1"/>
  <c r="Y6882" i="1"/>
  <c r="V6883" i="1"/>
  <c r="W6883" i="1"/>
  <c r="X6883" i="1"/>
  <c r="Y6883" i="1"/>
  <c r="V6884" i="1"/>
  <c r="W6884" i="1"/>
  <c r="X6884" i="1"/>
  <c r="Y6884" i="1"/>
  <c r="V6885" i="1"/>
  <c r="W6885" i="1"/>
  <c r="X6885" i="1"/>
  <c r="Y6885" i="1"/>
  <c r="V6886" i="1"/>
  <c r="W6886" i="1"/>
  <c r="X6886" i="1"/>
  <c r="Y6886" i="1"/>
  <c r="V6887" i="1"/>
  <c r="W6887" i="1"/>
  <c r="X6887" i="1"/>
  <c r="Y6887" i="1"/>
  <c r="V6888" i="1"/>
  <c r="W6888" i="1"/>
  <c r="X6888" i="1"/>
  <c r="Y6888" i="1"/>
  <c r="V6889" i="1"/>
  <c r="W6889" i="1"/>
  <c r="X6889" i="1"/>
  <c r="Y6889" i="1"/>
  <c r="V6890" i="1"/>
  <c r="W6890" i="1"/>
  <c r="X6890" i="1"/>
  <c r="Y6890" i="1"/>
  <c r="V6891" i="1"/>
  <c r="W6891" i="1"/>
  <c r="X6891" i="1"/>
  <c r="Y6891" i="1"/>
  <c r="V6892" i="1"/>
  <c r="W6892" i="1"/>
  <c r="X6892" i="1"/>
  <c r="Y6892" i="1"/>
  <c r="V6893" i="1"/>
  <c r="W6893" i="1"/>
  <c r="X6893" i="1"/>
  <c r="Y6893" i="1"/>
  <c r="V6894" i="1"/>
  <c r="W6894" i="1"/>
  <c r="X6894" i="1"/>
  <c r="Y6894" i="1"/>
  <c r="V6895" i="1"/>
  <c r="W6895" i="1"/>
  <c r="X6895" i="1"/>
  <c r="Y6895" i="1"/>
  <c r="V6896" i="1"/>
  <c r="W6896" i="1"/>
  <c r="X6896" i="1"/>
  <c r="Y6896" i="1"/>
  <c r="V6897" i="1"/>
  <c r="W6897" i="1"/>
  <c r="X6897" i="1"/>
  <c r="Y6897" i="1"/>
  <c r="V6898" i="1"/>
  <c r="W6898" i="1"/>
  <c r="X6898" i="1"/>
  <c r="Y6898" i="1"/>
  <c r="V6899" i="1"/>
  <c r="W6899" i="1"/>
  <c r="X6899" i="1"/>
  <c r="Y6899" i="1"/>
  <c r="V6900" i="1"/>
  <c r="W6900" i="1"/>
  <c r="X6900" i="1"/>
  <c r="Y6900" i="1"/>
  <c r="V6901" i="1"/>
  <c r="W6901" i="1"/>
  <c r="X6901" i="1"/>
  <c r="Y6901" i="1"/>
  <c r="V6902" i="1"/>
  <c r="W6902" i="1"/>
  <c r="X6902" i="1"/>
  <c r="Y6902" i="1"/>
  <c r="V6903" i="1"/>
  <c r="W6903" i="1"/>
  <c r="X6903" i="1"/>
  <c r="Y6903" i="1"/>
  <c r="V6904" i="1"/>
  <c r="W6904" i="1"/>
  <c r="X6904" i="1"/>
  <c r="Y6904" i="1"/>
  <c r="V6905" i="1"/>
  <c r="W6905" i="1"/>
  <c r="X6905" i="1"/>
  <c r="Y6905" i="1"/>
  <c r="V6906" i="1"/>
  <c r="W6906" i="1"/>
  <c r="X6906" i="1"/>
  <c r="Y6906" i="1"/>
  <c r="V6907" i="1"/>
  <c r="W6907" i="1"/>
  <c r="X6907" i="1"/>
  <c r="Y6907" i="1"/>
  <c r="V6908" i="1"/>
  <c r="W6908" i="1"/>
  <c r="X6908" i="1"/>
  <c r="Y6908" i="1"/>
  <c r="V6909" i="1"/>
  <c r="W6909" i="1"/>
  <c r="X6909" i="1"/>
  <c r="Y6909" i="1"/>
  <c r="V6910" i="1"/>
  <c r="W6910" i="1"/>
  <c r="X6910" i="1"/>
  <c r="Y6910" i="1"/>
  <c r="V6911" i="1"/>
  <c r="W6911" i="1"/>
  <c r="X6911" i="1"/>
  <c r="Y6911" i="1"/>
  <c r="V6912" i="1"/>
  <c r="W6912" i="1"/>
  <c r="X6912" i="1"/>
  <c r="Y6912" i="1"/>
  <c r="V6913" i="1"/>
  <c r="W6913" i="1"/>
  <c r="X6913" i="1"/>
  <c r="Y6913" i="1"/>
  <c r="V6914" i="1"/>
  <c r="W6914" i="1"/>
  <c r="X6914" i="1"/>
  <c r="Y6914" i="1"/>
  <c r="V6915" i="1"/>
  <c r="W6915" i="1"/>
  <c r="X6915" i="1"/>
  <c r="Y6915" i="1"/>
  <c r="V6916" i="1"/>
  <c r="W6916" i="1"/>
  <c r="X6916" i="1"/>
  <c r="Y6916" i="1"/>
  <c r="V6917" i="1"/>
  <c r="W6917" i="1"/>
  <c r="X6917" i="1"/>
  <c r="Y6917" i="1"/>
  <c r="V6918" i="1"/>
  <c r="W6918" i="1"/>
  <c r="X6918" i="1"/>
  <c r="Y6918" i="1"/>
  <c r="V6919" i="1"/>
  <c r="W6919" i="1"/>
  <c r="X6919" i="1"/>
  <c r="Y6919" i="1"/>
  <c r="V6920" i="1"/>
  <c r="W6920" i="1"/>
  <c r="X6920" i="1"/>
  <c r="Y6920" i="1"/>
  <c r="V6921" i="1"/>
  <c r="W6921" i="1"/>
  <c r="X6921" i="1"/>
  <c r="Y6921" i="1"/>
  <c r="V6922" i="1"/>
  <c r="W6922" i="1"/>
  <c r="X6922" i="1"/>
  <c r="Y6922" i="1"/>
  <c r="V6923" i="1"/>
  <c r="W6923" i="1"/>
  <c r="X6923" i="1"/>
  <c r="Y6923" i="1"/>
  <c r="V6924" i="1"/>
  <c r="W6924" i="1"/>
  <c r="X6924" i="1"/>
  <c r="Y6924" i="1"/>
  <c r="V6925" i="1"/>
  <c r="W6925" i="1"/>
  <c r="X6925" i="1"/>
  <c r="Y6925" i="1"/>
  <c r="V6926" i="1"/>
  <c r="W6926" i="1"/>
  <c r="X6926" i="1"/>
  <c r="Y6926" i="1"/>
  <c r="V6927" i="1"/>
  <c r="W6927" i="1"/>
  <c r="X6927" i="1"/>
  <c r="Y6927" i="1"/>
  <c r="V6928" i="1"/>
  <c r="W6928" i="1"/>
  <c r="X6928" i="1"/>
  <c r="Y6928" i="1"/>
  <c r="V6929" i="1"/>
  <c r="W6929" i="1"/>
  <c r="X6929" i="1"/>
  <c r="Y6929" i="1"/>
  <c r="V6930" i="1"/>
  <c r="W6930" i="1"/>
  <c r="X6930" i="1"/>
  <c r="Y6930" i="1"/>
  <c r="V6931" i="1"/>
  <c r="W6931" i="1"/>
  <c r="X6931" i="1"/>
  <c r="Y6931" i="1"/>
  <c r="V6932" i="1"/>
  <c r="W6932" i="1"/>
  <c r="X6932" i="1"/>
  <c r="Y6932" i="1"/>
  <c r="V6933" i="1"/>
  <c r="W6933" i="1"/>
  <c r="X6933" i="1"/>
  <c r="Y6933" i="1"/>
  <c r="V6934" i="1"/>
  <c r="W6934" i="1"/>
  <c r="X6934" i="1"/>
  <c r="Y6934" i="1"/>
  <c r="V6935" i="1"/>
  <c r="W6935" i="1"/>
  <c r="X6935" i="1"/>
  <c r="Y6935" i="1"/>
  <c r="V6936" i="1"/>
  <c r="W6936" i="1"/>
  <c r="X6936" i="1"/>
  <c r="Y6936" i="1"/>
  <c r="V6937" i="1"/>
  <c r="W6937" i="1"/>
  <c r="X6937" i="1"/>
  <c r="Y6937" i="1"/>
  <c r="V6938" i="1"/>
  <c r="W6938" i="1"/>
  <c r="X6938" i="1"/>
  <c r="Y6938" i="1"/>
  <c r="V6939" i="1"/>
  <c r="W6939" i="1"/>
  <c r="X6939" i="1"/>
  <c r="Y6939" i="1"/>
  <c r="V6940" i="1"/>
  <c r="W6940" i="1"/>
  <c r="X6940" i="1"/>
  <c r="Y6940" i="1"/>
  <c r="V6941" i="1"/>
  <c r="W6941" i="1"/>
  <c r="X6941" i="1"/>
  <c r="Y6941" i="1"/>
  <c r="V6942" i="1"/>
  <c r="W6942" i="1"/>
  <c r="X6942" i="1"/>
  <c r="Y6942" i="1"/>
  <c r="V6943" i="1"/>
  <c r="W6943" i="1"/>
  <c r="X6943" i="1"/>
  <c r="Y6943" i="1"/>
  <c r="V6944" i="1"/>
  <c r="W6944" i="1"/>
  <c r="X6944" i="1"/>
  <c r="Y6944" i="1"/>
  <c r="V6945" i="1"/>
  <c r="W6945" i="1"/>
  <c r="X6945" i="1"/>
  <c r="Y6945" i="1"/>
  <c r="V6946" i="1"/>
  <c r="W6946" i="1"/>
  <c r="X6946" i="1"/>
  <c r="Y6946" i="1"/>
  <c r="V6947" i="1"/>
  <c r="W6947" i="1"/>
  <c r="X6947" i="1"/>
  <c r="Y6947" i="1"/>
  <c r="V6948" i="1"/>
  <c r="W6948" i="1"/>
  <c r="X6948" i="1"/>
  <c r="Y6948" i="1"/>
  <c r="V6949" i="1"/>
  <c r="W6949" i="1"/>
  <c r="X6949" i="1"/>
  <c r="Y6949" i="1"/>
  <c r="V6950" i="1"/>
  <c r="W6950" i="1"/>
  <c r="X6950" i="1"/>
  <c r="Y6950" i="1"/>
  <c r="V6951" i="1"/>
  <c r="W6951" i="1"/>
  <c r="X6951" i="1"/>
  <c r="Y6951" i="1"/>
  <c r="V6952" i="1"/>
  <c r="W6952" i="1"/>
  <c r="X6952" i="1"/>
  <c r="Y6952" i="1"/>
  <c r="V6953" i="1"/>
  <c r="W6953" i="1"/>
  <c r="X6953" i="1"/>
  <c r="Y6953" i="1"/>
  <c r="V6954" i="1"/>
  <c r="W6954" i="1"/>
  <c r="X6954" i="1"/>
  <c r="Y6954" i="1"/>
  <c r="V6955" i="1"/>
  <c r="W6955" i="1"/>
  <c r="X6955" i="1"/>
  <c r="Y6955" i="1"/>
  <c r="V6956" i="1"/>
  <c r="W6956" i="1"/>
  <c r="X6956" i="1"/>
  <c r="Y6956" i="1"/>
  <c r="V6957" i="1"/>
  <c r="W6957" i="1"/>
  <c r="X6957" i="1"/>
  <c r="Y6957" i="1"/>
  <c r="V6958" i="1"/>
  <c r="W6958" i="1"/>
  <c r="X6958" i="1"/>
  <c r="Y6958" i="1"/>
  <c r="V6959" i="1"/>
  <c r="W6959" i="1"/>
  <c r="X6959" i="1"/>
  <c r="Y6959" i="1"/>
  <c r="V6960" i="1"/>
  <c r="W6960" i="1"/>
  <c r="X6960" i="1"/>
  <c r="Y6960" i="1"/>
  <c r="V6961" i="1"/>
  <c r="W6961" i="1"/>
  <c r="X6961" i="1"/>
  <c r="Y6961" i="1"/>
  <c r="V6962" i="1"/>
  <c r="W6962" i="1"/>
  <c r="X6962" i="1"/>
  <c r="Y6962" i="1"/>
  <c r="V6963" i="1"/>
  <c r="W6963" i="1"/>
  <c r="X6963" i="1"/>
  <c r="Y6963" i="1"/>
  <c r="V6964" i="1"/>
  <c r="W6964" i="1"/>
  <c r="X6964" i="1"/>
  <c r="Y6964" i="1"/>
  <c r="V6965" i="1"/>
  <c r="W6965" i="1"/>
  <c r="X6965" i="1"/>
  <c r="Y6965" i="1"/>
  <c r="V6966" i="1"/>
  <c r="W6966" i="1"/>
  <c r="X6966" i="1"/>
  <c r="Y6966" i="1"/>
  <c r="V6967" i="1"/>
  <c r="W6967" i="1"/>
  <c r="X6967" i="1"/>
  <c r="Y6967" i="1"/>
  <c r="V6968" i="1"/>
  <c r="W6968" i="1"/>
  <c r="X6968" i="1"/>
  <c r="Y6968" i="1"/>
  <c r="V6969" i="1"/>
  <c r="W6969" i="1"/>
  <c r="X6969" i="1"/>
  <c r="Y6969" i="1"/>
  <c r="V6970" i="1"/>
  <c r="W6970" i="1"/>
  <c r="X6970" i="1"/>
  <c r="Y6970" i="1"/>
  <c r="V6971" i="1"/>
  <c r="W6971" i="1"/>
  <c r="X6971" i="1"/>
  <c r="Y6971" i="1"/>
  <c r="V6972" i="1"/>
  <c r="W6972" i="1"/>
  <c r="X6972" i="1"/>
  <c r="Y6972" i="1"/>
  <c r="V6973" i="1"/>
  <c r="W6973" i="1"/>
  <c r="X6973" i="1"/>
  <c r="Y6973" i="1"/>
  <c r="V6974" i="1"/>
  <c r="W6974" i="1"/>
  <c r="X6974" i="1"/>
  <c r="Y6974" i="1"/>
  <c r="V6975" i="1"/>
  <c r="W6975" i="1"/>
  <c r="X6975" i="1"/>
  <c r="Y6975" i="1"/>
  <c r="V6976" i="1"/>
  <c r="W6976" i="1"/>
  <c r="X6976" i="1"/>
  <c r="Y6976" i="1"/>
  <c r="V6977" i="1"/>
  <c r="W6977" i="1"/>
  <c r="X6977" i="1"/>
  <c r="Y6977" i="1"/>
  <c r="V6978" i="1"/>
  <c r="W6978" i="1"/>
  <c r="X6978" i="1"/>
  <c r="Y6978" i="1"/>
  <c r="V6979" i="1"/>
  <c r="W6979" i="1"/>
  <c r="X6979" i="1"/>
  <c r="Y6979" i="1"/>
  <c r="V6980" i="1"/>
  <c r="W6980" i="1"/>
  <c r="X6980" i="1"/>
  <c r="Y6980" i="1"/>
  <c r="V6981" i="1"/>
  <c r="W6981" i="1"/>
  <c r="X6981" i="1"/>
  <c r="Y6981" i="1"/>
  <c r="V6982" i="1"/>
  <c r="W6982" i="1"/>
  <c r="X6982" i="1"/>
  <c r="Y6982" i="1"/>
  <c r="V6983" i="1"/>
  <c r="W6983" i="1"/>
  <c r="X6983" i="1"/>
  <c r="Y6983" i="1"/>
  <c r="V6984" i="1"/>
  <c r="W6984" i="1"/>
  <c r="X6984" i="1"/>
  <c r="Y6984" i="1"/>
  <c r="V6985" i="1"/>
  <c r="W6985" i="1"/>
  <c r="X6985" i="1"/>
  <c r="Y6985" i="1"/>
  <c r="V6986" i="1"/>
  <c r="W6986" i="1"/>
  <c r="X6986" i="1"/>
  <c r="Y6986" i="1"/>
  <c r="V6987" i="1"/>
  <c r="W6987" i="1"/>
  <c r="X6987" i="1"/>
  <c r="Y6987" i="1"/>
  <c r="V6988" i="1"/>
  <c r="W6988" i="1"/>
  <c r="X6988" i="1"/>
  <c r="Y6988" i="1"/>
  <c r="V6989" i="1"/>
  <c r="W6989" i="1"/>
  <c r="X6989" i="1"/>
  <c r="Y6989" i="1"/>
  <c r="V6990" i="1"/>
  <c r="W6990" i="1"/>
  <c r="X6990" i="1"/>
  <c r="Y6990" i="1"/>
  <c r="V6991" i="1"/>
  <c r="W6991" i="1"/>
  <c r="X6991" i="1"/>
  <c r="Y6991" i="1"/>
  <c r="V6992" i="1"/>
  <c r="W6992" i="1"/>
  <c r="X6992" i="1"/>
  <c r="Y6992" i="1"/>
  <c r="V6993" i="1"/>
  <c r="W6993" i="1"/>
  <c r="X6993" i="1"/>
  <c r="Y6993" i="1"/>
  <c r="V6994" i="1"/>
  <c r="W6994" i="1"/>
  <c r="X6994" i="1"/>
  <c r="Y6994" i="1"/>
  <c r="V6995" i="1"/>
  <c r="W6995" i="1"/>
  <c r="X6995" i="1"/>
  <c r="Y6995" i="1"/>
  <c r="V6996" i="1"/>
  <c r="W6996" i="1"/>
  <c r="X6996" i="1"/>
  <c r="Y6996" i="1"/>
  <c r="V6997" i="1"/>
  <c r="W6997" i="1"/>
  <c r="X6997" i="1"/>
  <c r="Y6997" i="1"/>
  <c r="V6998" i="1"/>
  <c r="W6998" i="1"/>
  <c r="X6998" i="1"/>
  <c r="Y6998" i="1"/>
  <c r="V6999" i="1"/>
  <c r="W6999" i="1"/>
  <c r="X6999" i="1"/>
  <c r="Y6999" i="1"/>
  <c r="V7000" i="1"/>
  <c r="W7000" i="1"/>
  <c r="X7000" i="1"/>
  <c r="Y7000" i="1"/>
  <c r="V7001" i="1"/>
  <c r="W7001" i="1"/>
  <c r="X7001" i="1"/>
  <c r="Y7001" i="1"/>
  <c r="V7002" i="1"/>
  <c r="W7002" i="1"/>
  <c r="X7002" i="1"/>
  <c r="Y7002" i="1"/>
  <c r="V7003" i="1"/>
  <c r="W7003" i="1"/>
  <c r="X7003" i="1"/>
  <c r="Y7003" i="1"/>
  <c r="V7004" i="1"/>
  <c r="W7004" i="1"/>
  <c r="X7004" i="1"/>
  <c r="Y7004" i="1"/>
  <c r="V7005" i="1"/>
  <c r="W7005" i="1"/>
  <c r="X7005" i="1"/>
  <c r="Y7005" i="1"/>
  <c r="V7006" i="1"/>
  <c r="W7006" i="1"/>
  <c r="X7006" i="1"/>
  <c r="Y7006" i="1"/>
  <c r="V7007" i="1"/>
  <c r="W7007" i="1"/>
  <c r="X7007" i="1"/>
  <c r="Y7007" i="1"/>
  <c r="V7008" i="1"/>
  <c r="W7008" i="1"/>
  <c r="X7008" i="1"/>
  <c r="Y7008" i="1"/>
  <c r="V7009" i="1"/>
  <c r="W7009" i="1"/>
  <c r="X7009" i="1"/>
  <c r="Y7009" i="1"/>
  <c r="V7010" i="1"/>
  <c r="W7010" i="1"/>
  <c r="X7010" i="1"/>
  <c r="Y7010" i="1"/>
  <c r="V7011" i="1"/>
  <c r="W7011" i="1"/>
  <c r="X7011" i="1"/>
  <c r="Y7011" i="1"/>
  <c r="V7012" i="1"/>
  <c r="W7012" i="1"/>
  <c r="X7012" i="1"/>
  <c r="Y7012" i="1"/>
  <c r="V7013" i="1"/>
  <c r="W7013" i="1"/>
  <c r="X7013" i="1"/>
  <c r="Y7013" i="1"/>
  <c r="V7014" i="1"/>
  <c r="W7014" i="1"/>
  <c r="X7014" i="1"/>
  <c r="Y7014" i="1"/>
  <c r="V7015" i="1"/>
  <c r="W7015" i="1"/>
  <c r="X7015" i="1"/>
  <c r="Y7015" i="1"/>
  <c r="V7016" i="1"/>
  <c r="W7016" i="1"/>
  <c r="X7016" i="1"/>
  <c r="Y7016" i="1"/>
  <c r="V7017" i="1"/>
  <c r="W7017" i="1"/>
  <c r="X7017" i="1"/>
  <c r="Y7017" i="1"/>
  <c r="V7018" i="1"/>
  <c r="W7018" i="1"/>
  <c r="X7018" i="1"/>
  <c r="Y7018" i="1"/>
  <c r="V7019" i="1"/>
  <c r="W7019" i="1"/>
  <c r="X7019" i="1"/>
  <c r="Y7019" i="1"/>
  <c r="V7020" i="1"/>
  <c r="W7020" i="1"/>
  <c r="X7020" i="1"/>
  <c r="Y7020" i="1"/>
  <c r="V7021" i="1"/>
  <c r="W7021" i="1"/>
  <c r="X7021" i="1"/>
  <c r="Y7021" i="1"/>
  <c r="V7022" i="1"/>
  <c r="W7022" i="1"/>
  <c r="X7022" i="1"/>
  <c r="Y7022" i="1"/>
  <c r="V7023" i="1"/>
  <c r="W7023" i="1"/>
  <c r="X7023" i="1"/>
  <c r="Y7023" i="1"/>
  <c r="V7024" i="1"/>
  <c r="W7024" i="1"/>
  <c r="X7024" i="1"/>
  <c r="Y7024" i="1"/>
  <c r="V7025" i="1"/>
  <c r="W7025" i="1"/>
  <c r="X7025" i="1"/>
  <c r="Y7025" i="1"/>
  <c r="V7026" i="1"/>
  <c r="W7026" i="1"/>
  <c r="X7026" i="1"/>
  <c r="Y7026" i="1"/>
  <c r="V7027" i="1"/>
  <c r="W7027" i="1"/>
  <c r="X7027" i="1"/>
  <c r="Y7027" i="1"/>
  <c r="V7028" i="1"/>
  <c r="W7028" i="1"/>
  <c r="X7028" i="1"/>
  <c r="Y7028" i="1"/>
  <c r="V7029" i="1"/>
  <c r="W7029" i="1"/>
  <c r="X7029" i="1"/>
  <c r="Y7029" i="1"/>
  <c r="V7030" i="1"/>
  <c r="W7030" i="1"/>
  <c r="X7030" i="1"/>
  <c r="Y7030" i="1"/>
  <c r="V7031" i="1"/>
  <c r="W7031" i="1"/>
  <c r="X7031" i="1"/>
  <c r="Y7031" i="1"/>
  <c r="V7032" i="1"/>
  <c r="W7032" i="1"/>
  <c r="X7032" i="1"/>
  <c r="Y7032" i="1"/>
  <c r="V7033" i="1"/>
  <c r="W7033" i="1"/>
  <c r="X7033" i="1"/>
  <c r="Y7033" i="1"/>
  <c r="V7034" i="1"/>
  <c r="W7034" i="1"/>
  <c r="X7034" i="1"/>
  <c r="Y7034" i="1"/>
  <c r="V7035" i="1"/>
  <c r="W7035" i="1"/>
  <c r="X7035" i="1"/>
  <c r="Y7035" i="1"/>
  <c r="V7036" i="1"/>
  <c r="W7036" i="1"/>
  <c r="X7036" i="1"/>
  <c r="Y7036" i="1"/>
  <c r="V7037" i="1"/>
  <c r="W7037" i="1"/>
  <c r="X7037" i="1"/>
  <c r="Y7037" i="1"/>
  <c r="V7038" i="1"/>
  <c r="W7038" i="1"/>
  <c r="X7038" i="1"/>
  <c r="Y7038" i="1"/>
  <c r="V7039" i="1"/>
  <c r="W7039" i="1"/>
  <c r="X7039" i="1"/>
  <c r="Y7039" i="1"/>
  <c r="V7040" i="1"/>
  <c r="W7040" i="1"/>
  <c r="X7040" i="1"/>
  <c r="Y7040" i="1"/>
  <c r="V7041" i="1"/>
  <c r="W7041" i="1"/>
  <c r="X7041" i="1"/>
  <c r="Y7041" i="1"/>
  <c r="V7042" i="1"/>
  <c r="W7042" i="1"/>
  <c r="X7042" i="1"/>
  <c r="Y7042" i="1"/>
  <c r="V7043" i="1"/>
  <c r="W7043" i="1"/>
  <c r="X7043" i="1"/>
  <c r="Y7043" i="1"/>
  <c r="V7044" i="1"/>
  <c r="W7044" i="1"/>
  <c r="X7044" i="1"/>
  <c r="Y7044" i="1"/>
  <c r="V7045" i="1"/>
  <c r="W7045" i="1"/>
  <c r="X7045" i="1"/>
  <c r="Y7045" i="1"/>
  <c r="V7046" i="1"/>
  <c r="W7046" i="1"/>
  <c r="X7046" i="1"/>
  <c r="Y7046" i="1"/>
  <c r="V7047" i="1"/>
  <c r="W7047" i="1"/>
  <c r="X7047" i="1"/>
  <c r="Y7047" i="1"/>
  <c r="V7048" i="1"/>
  <c r="W7048" i="1"/>
  <c r="X7048" i="1"/>
  <c r="Y7048" i="1"/>
  <c r="V7049" i="1"/>
  <c r="W7049" i="1"/>
  <c r="X7049" i="1"/>
  <c r="Y7049" i="1"/>
  <c r="V7050" i="1"/>
  <c r="W7050" i="1"/>
  <c r="X7050" i="1"/>
  <c r="Y7050" i="1"/>
  <c r="V7051" i="1"/>
  <c r="W7051" i="1"/>
  <c r="X7051" i="1"/>
  <c r="Y7051" i="1"/>
  <c r="V7052" i="1"/>
  <c r="W7052" i="1"/>
  <c r="X7052" i="1"/>
  <c r="Y7052" i="1"/>
  <c r="V7053" i="1"/>
  <c r="W7053" i="1"/>
  <c r="X7053" i="1"/>
  <c r="Y7053" i="1"/>
  <c r="V7054" i="1"/>
  <c r="W7054" i="1"/>
  <c r="X7054" i="1"/>
  <c r="Y7054" i="1"/>
  <c r="V7055" i="1"/>
  <c r="W7055" i="1"/>
  <c r="X7055" i="1"/>
  <c r="Y7055" i="1"/>
  <c r="V7056" i="1"/>
  <c r="W7056" i="1"/>
  <c r="X7056" i="1"/>
  <c r="Y7056" i="1"/>
  <c r="V7057" i="1"/>
  <c r="W7057" i="1"/>
  <c r="X7057" i="1"/>
  <c r="Y7057" i="1"/>
  <c r="V7058" i="1"/>
  <c r="W7058" i="1"/>
  <c r="X7058" i="1"/>
  <c r="Y7058" i="1"/>
  <c r="V7059" i="1"/>
  <c r="W7059" i="1"/>
  <c r="X7059" i="1"/>
  <c r="Y7059" i="1"/>
  <c r="V7060" i="1"/>
  <c r="W7060" i="1"/>
  <c r="X7060" i="1"/>
  <c r="Y7060" i="1"/>
  <c r="V7061" i="1"/>
  <c r="W7061" i="1"/>
  <c r="X7061" i="1"/>
  <c r="Y7061" i="1"/>
  <c r="V7062" i="1"/>
  <c r="W7062" i="1"/>
  <c r="X7062" i="1"/>
  <c r="Y7062" i="1"/>
  <c r="V7063" i="1"/>
  <c r="W7063" i="1"/>
  <c r="X7063" i="1"/>
  <c r="Y7063" i="1"/>
  <c r="V7064" i="1"/>
  <c r="W7064" i="1"/>
  <c r="X7064" i="1"/>
  <c r="Y7064" i="1"/>
  <c r="V7065" i="1"/>
  <c r="W7065" i="1"/>
  <c r="X7065" i="1"/>
  <c r="Y7065" i="1"/>
  <c r="V7066" i="1"/>
  <c r="W7066" i="1"/>
  <c r="X7066" i="1"/>
  <c r="Y7066" i="1"/>
  <c r="V7067" i="1"/>
  <c r="W7067" i="1"/>
  <c r="X7067" i="1"/>
  <c r="Y7067" i="1"/>
  <c r="V7068" i="1"/>
  <c r="W7068" i="1"/>
  <c r="X7068" i="1"/>
  <c r="Y7068" i="1"/>
  <c r="V7069" i="1"/>
  <c r="W7069" i="1"/>
  <c r="X7069" i="1"/>
  <c r="Y7069" i="1"/>
  <c r="V7070" i="1"/>
  <c r="W7070" i="1"/>
  <c r="X7070" i="1"/>
  <c r="Y7070" i="1"/>
  <c r="V7071" i="1"/>
  <c r="W7071" i="1"/>
  <c r="X7071" i="1"/>
  <c r="Y7071" i="1"/>
  <c r="V7072" i="1"/>
  <c r="W7072" i="1"/>
  <c r="X7072" i="1"/>
  <c r="Y7072" i="1"/>
  <c r="V7073" i="1"/>
  <c r="W7073" i="1"/>
  <c r="X7073" i="1"/>
  <c r="Y7073" i="1"/>
  <c r="V7074" i="1"/>
  <c r="W7074" i="1"/>
  <c r="X7074" i="1"/>
  <c r="Y7074" i="1"/>
  <c r="V7075" i="1"/>
  <c r="W7075" i="1"/>
  <c r="X7075" i="1"/>
  <c r="Y7075" i="1"/>
  <c r="V7076" i="1"/>
  <c r="W7076" i="1"/>
  <c r="X7076" i="1"/>
  <c r="Y7076" i="1"/>
  <c r="V7077" i="1"/>
  <c r="W7077" i="1"/>
  <c r="X7077" i="1"/>
  <c r="Y7077" i="1"/>
  <c r="V7078" i="1"/>
  <c r="W7078" i="1"/>
  <c r="X7078" i="1"/>
  <c r="Y7078" i="1"/>
  <c r="V7079" i="1"/>
  <c r="W7079" i="1"/>
  <c r="X7079" i="1"/>
  <c r="Y7079" i="1"/>
  <c r="V7080" i="1"/>
  <c r="W7080" i="1"/>
  <c r="X7080" i="1"/>
  <c r="Y7080" i="1"/>
  <c r="V7081" i="1"/>
  <c r="W7081" i="1"/>
  <c r="X7081" i="1"/>
  <c r="Y7081" i="1"/>
  <c r="V7082" i="1"/>
  <c r="W7082" i="1"/>
  <c r="X7082" i="1"/>
  <c r="Y7082" i="1"/>
  <c r="V7083" i="1"/>
  <c r="W7083" i="1"/>
  <c r="X7083" i="1"/>
  <c r="Y7083" i="1"/>
  <c r="V7084" i="1"/>
  <c r="W7084" i="1"/>
  <c r="X7084" i="1"/>
  <c r="Y7084" i="1"/>
  <c r="V7085" i="1"/>
  <c r="W7085" i="1"/>
  <c r="X7085" i="1"/>
  <c r="Y7085" i="1"/>
  <c r="V7086" i="1"/>
  <c r="W7086" i="1"/>
  <c r="X7086" i="1"/>
  <c r="Y7086" i="1"/>
  <c r="V7087" i="1"/>
  <c r="W7087" i="1"/>
  <c r="X7087" i="1"/>
  <c r="Y7087" i="1"/>
  <c r="V7088" i="1"/>
  <c r="W7088" i="1"/>
  <c r="X7088" i="1"/>
  <c r="Y7088" i="1"/>
  <c r="V7089" i="1"/>
  <c r="W7089" i="1"/>
  <c r="X7089" i="1"/>
  <c r="Y7089" i="1"/>
  <c r="V7090" i="1"/>
  <c r="W7090" i="1"/>
  <c r="X7090" i="1"/>
  <c r="Y7090" i="1"/>
  <c r="V7091" i="1"/>
  <c r="W7091" i="1"/>
  <c r="X7091" i="1"/>
  <c r="Y7091" i="1"/>
  <c r="V7092" i="1"/>
  <c r="W7092" i="1"/>
  <c r="X7092" i="1"/>
  <c r="Y7092" i="1"/>
  <c r="V7093" i="1"/>
  <c r="W7093" i="1"/>
  <c r="X7093" i="1"/>
  <c r="Y7093" i="1"/>
  <c r="V7094" i="1"/>
  <c r="W7094" i="1"/>
  <c r="X7094" i="1"/>
  <c r="Y7094" i="1"/>
  <c r="V7095" i="1"/>
  <c r="W7095" i="1"/>
  <c r="X7095" i="1"/>
  <c r="Y7095" i="1"/>
  <c r="V7096" i="1"/>
  <c r="W7096" i="1"/>
  <c r="X7096" i="1"/>
  <c r="Y7096" i="1"/>
  <c r="V7097" i="1"/>
  <c r="W7097" i="1"/>
  <c r="X7097" i="1"/>
  <c r="Y7097" i="1"/>
  <c r="V7098" i="1"/>
  <c r="W7098" i="1"/>
  <c r="X7098" i="1"/>
  <c r="Y7098" i="1"/>
  <c r="V7099" i="1"/>
  <c r="W7099" i="1"/>
  <c r="X7099" i="1"/>
  <c r="Y7099" i="1"/>
  <c r="V7100" i="1"/>
  <c r="W7100" i="1"/>
  <c r="X7100" i="1"/>
  <c r="Y7100" i="1"/>
  <c r="V7101" i="1"/>
  <c r="W7101" i="1"/>
  <c r="X7101" i="1"/>
  <c r="Y7101" i="1"/>
  <c r="V7102" i="1"/>
  <c r="W7102" i="1"/>
  <c r="X7102" i="1"/>
  <c r="Y7102" i="1"/>
  <c r="V7103" i="1"/>
  <c r="W7103" i="1"/>
  <c r="X7103" i="1"/>
  <c r="Y7103" i="1"/>
  <c r="V7104" i="1"/>
  <c r="W7104" i="1"/>
  <c r="X7104" i="1"/>
  <c r="Y7104" i="1"/>
  <c r="V7105" i="1"/>
  <c r="W7105" i="1"/>
  <c r="X7105" i="1"/>
  <c r="Y7105" i="1"/>
  <c r="V7106" i="1"/>
  <c r="W7106" i="1"/>
  <c r="X7106" i="1"/>
  <c r="Y7106" i="1"/>
  <c r="V7107" i="1"/>
  <c r="W7107" i="1"/>
  <c r="X7107" i="1"/>
  <c r="Y7107" i="1"/>
  <c r="V7108" i="1"/>
  <c r="W7108" i="1"/>
  <c r="X7108" i="1"/>
  <c r="Y7108" i="1"/>
  <c r="V7109" i="1"/>
  <c r="W7109" i="1"/>
  <c r="X7109" i="1"/>
  <c r="Y7109" i="1"/>
  <c r="V7110" i="1"/>
  <c r="W7110" i="1"/>
  <c r="X7110" i="1"/>
  <c r="Y7110" i="1"/>
  <c r="V7111" i="1"/>
  <c r="W7111" i="1"/>
  <c r="X7111" i="1"/>
  <c r="Y7111" i="1"/>
  <c r="V7112" i="1"/>
  <c r="W7112" i="1"/>
  <c r="X7112" i="1"/>
  <c r="Y7112" i="1"/>
  <c r="V7113" i="1"/>
  <c r="W7113" i="1"/>
  <c r="X7113" i="1"/>
  <c r="Y7113" i="1"/>
  <c r="V7114" i="1"/>
  <c r="W7114" i="1"/>
  <c r="X7114" i="1"/>
  <c r="Y7114" i="1"/>
  <c r="V7115" i="1"/>
  <c r="W7115" i="1"/>
  <c r="X7115" i="1"/>
  <c r="Y7115" i="1"/>
  <c r="V7116" i="1"/>
  <c r="W7116" i="1"/>
  <c r="X7116" i="1"/>
  <c r="Y7116" i="1"/>
  <c r="V7117" i="1"/>
  <c r="W7117" i="1"/>
  <c r="X7117" i="1"/>
  <c r="Y7117" i="1"/>
  <c r="V7118" i="1"/>
  <c r="W7118" i="1"/>
  <c r="X7118" i="1"/>
  <c r="Y7118" i="1"/>
  <c r="V7119" i="1"/>
  <c r="W7119" i="1"/>
  <c r="X7119" i="1"/>
  <c r="Y7119" i="1"/>
  <c r="V7120" i="1"/>
  <c r="W7120" i="1"/>
  <c r="X7120" i="1"/>
  <c r="Y7120" i="1"/>
  <c r="V7121" i="1"/>
  <c r="W7121" i="1"/>
  <c r="X7121" i="1"/>
  <c r="Y7121" i="1"/>
  <c r="V7122" i="1"/>
  <c r="W7122" i="1"/>
  <c r="X7122" i="1"/>
  <c r="Y7122" i="1"/>
  <c r="V7123" i="1"/>
  <c r="W7123" i="1"/>
  <c r="X7123" i="1"/>
  <c r="Y7123" i="1"/>
  <c r="V7124" i="1"/>
  <c r="W7124" i="1"/>
  <c r="X7124" i="1"/>
  <c r="Y7124" i="1"/>
  <c r="V7125" i="1"/>
  <c r="W7125" i="1"/>
  <c r="X7125" i="1"/>
  <c r="Y7125" i="1"/>
  <c r="V7126" i="1"/>
  <c r="W7126" i="1"/>
  <c r="X7126" i="1"/>
  <c r="Y7126" i="1"/>
  <c r="V7127" i="1"/>
  <c r="W7127" i="1"/>
  <c r="X7127" i="1"/>
  <c r="Y7127" i="1"/>
  <c r="V7128" i="1"/>
  <c r="W7128" i="1"/>
  <c r="X7128" i="1"/>
  <c r="Y7128" i="1"/>
  <c r="V7129" i="1"/>
  <c r="W7129" i="1"/>
  <c r="X7129" i="1"/>
  <c r="Y7129" i="1"/>
  <c r="V7130" i="1"/>
  <c r="W7130" i="1"/>
  <c r="X7130" i="1"/>
  <c r="Y7130" i="1"/>
  <c r="V7131" i="1"/>
  <c r="W7131" i="1"/>
  <c r="X7131" i="1"/>
  <c r="Y7131" i="1"/>
  <c r="V7132" i="1"/>
  <c r="W7132" i="1"/>
  <c r="X7132" i="1"/>
  <c r="Y7132" i="1"/>
  <c r="V7133" i="1"/>
  <c r="W7133" i="1"/>
  <c r="X7133" i="1"/>
  <c r="Y7133" i="1"/>
  <c r="V7134" i="1"/>
  <c r="W7134" i="1"/>
  <c r="X7134" i="1"/>
  <c r="Y7134" i="1"/>
  <c r="V7135" i="1"/>
  <c r="W7135" i="1"/>
  <c r="X7135" i="1"/>
  <c r="Y7135" i="1"/>
  <c r="V7136" i="1"/>
  <c r="W7136" i="1"/>
  <c r="X7136" i="1"/>
  <c r="Y7136" i="1"/>
  <c r="V7137" i="1"/>
  <c r="W7137" i="1"/>
  <c r="X7137" i="1"/>
  <c r="Y7137" i="1"/>
  <c r="V7138" i="1"/>
  <c r="W7138" i="1"/>
  <c r="X7138" i="1"/>
  <c r="Y7138" i="1"/>
  <c r="V7139" i="1"/>
  <c r="W7139" i="1"/>
  <c r="X7139" i="1"/>
  <c r="Y7139" i="1"/>
  <c r="V7140" i="1"/>
  <c r="W7140" i="1"/>
  <c r="X7140" i="1"/>
  <c r="Y7140" i="1"/>
  <c r="V7141" i="1"/>
  <c r="W7141" i="1"/>
  <c r="X7141" i="1"/>
  <c r="Y7141" i="1"/>
  <c r="V7142" i="1"/>
  <c r="W7142" i="1"/>
  <c r="X7142" i="1"/>
  <c r="Y7142" i="1"/>
  <c r="V7143" i="1"/>
  <c r="W7143" i="1"/>
  <c r="X7143" i="1"/>
  <c r="Y7143" i="1"/>
  <c r="V7144" i="1"/>
  <c r="W7144" i="1"/>
  <c r="X7144" i="1"/>
  <c r="Y7144" i="1"/>
  <c r="V7145" i="1"/>
  <c r="W7145" i="1"/>
  <c r="X7145" i="1"/>
  <c r="Y7145" i="1"/>
  <c r="V7146" i="1"/>
  <c r="W7146" i="1"/>
  <c r="X7146" i="1"/>
  <c r="Y7146" i="1"/>
  <c r="V7147" i="1"/>
  <c r="W7147" i="1"/>
  <c r="X7147" i="1"/>
  <c r="Y7147" i="1"/>
  <c r="V7148" i="1"/>
  <c r="W7148" i="1"/>
  <c r="X7148" i="1"/>
  <c r="Y7148" i="1"/>
  <c r="V7149" i="1"/>
  <c r="W7149" i="1"/>
  <c r="X7149" i="1"/>
  <c r="Y7149" i="1"/>
  <c r="V7150" i="1"/>
  <c r="W7150" i="1"/>
  <c r="X7150" i="1"/>
  <c r="Y7150" i="1"/>
  <c r="V7151" i="1"/>
  <c r="W7151" i="1"/>
  <c r="X7151" i="1"/>
  <c r="Y7151" i="1"/>
  <c r="V7152" i="1"/>
  <c r="W7152" i="1"/>
  <c r="X7152" i="1"/>
  <c r="Y7152" i="1"/>
  <c r="V7153" i="1"/>
  <c r="W7153" i="1"/>
  <c r="X7153" i="1"/>
  <c r="Y7153" i="1"/>
  <c r="V7154" i="1"/>
  <c r="W7154" i="1"/>
  <c r="X7154" i="1"/>
  <c r="Y7154" i="1"/>
  <c r="V7155" i="1"/>
  <c r="W7155" i="1"/>
  <c r="X7155" i="1"/>
  <c r="Y7155" i="1"/>
  <c r="V7156" i="1"/>
  <c r="W7156" i="1"/>
  <c r="X7156" i="1"/>
  <c r="Y7156" i="1"/>
  <c r="V7157" i="1"/>
  <c r="W7157" i="1"/>
  <c r="X7157" i="1"/>
  <c r="Y7157" i="1"/>
  <c r="V7158" i="1"/>
  <c r="W7158" i="1"/>
  <c r="X7158" i="1"/>
  <c r="Y7158" i="1"/>
  <c r="V7159" i="1"/>
  <c r="W7159" i="1"/>
  <c r="X7159" i="1"/>
  <c r="Y7159" i="1"/>
  <c r="V7160" i="1"/>
  <c r="W7160" i="1"/>
  <c r="X7160" i="1"/>
  <c r="Y7160" i="1"/>
  <c r="V7161" i="1"/>
  <c r="W7161" i="1"/>
  <c r="X7161" i="1"/>
  <c r="Y7161" i="1"/>
  <c r="V7162" i="1"/>
  <c r="W7162" i="1"/>
  <c r="X7162" i="1"/>
  <c r="Y7162" i="1"/>
  <c r="V7163" i="1"/>
  <c r="W7163" i="1"/>
  <c r="X7163" i="1"/>
  <c r="Y7163" i="1"/>
  <c r="V7164" i="1"/>
  <c r="W7164" i="1"/>
  <c r="X7164" i="1"/>
  <c r="Y7164" i="1"/>
  <c r="V7165" i="1"/>
  <c r="W7165" i="1"/>
  <c r="X7165" i="1"/>
  <c r="Y7165" i="1"/>
  <c r="V7166" i="1"/>
  <c r="W7166" i="1"/>
  <c r="X7166" i="1"/>
  <c r="Y7166" i="1"/>
  <c r="V7167" i="1"/>
  <c r="W7167" i="1"/>
  <c r="X7167" i="1"/>
  <c r="Y7167" i="1"/>
  <c r="V7168" i="1"/>
  <c r="W7168" i="1"/>
  <c r="X7168" i="1"/>
  <c r="Y7168" i="1"/>
  <c r="V7169" i="1"/>
  <c r="W7169" i="1"/>
  <c r="X7169" i="1"/>
  <c r="Y7169" i="1"/>
  <c r="V7170" i="1"/>
  <c r="W7170" i="1"/>
  <c r="X7170" i="1"/>
  <c r="Y7170" i="1"/>
  <c r="V7171" i="1"/>
  <c r="W7171" i="1"/>
  <c r="X7171" i="1"/>
  <c r="Y7171" i="1"/>
  <c r="V7172" i="1"/>
  <c r="W7172" i="1"/>
  <c r="X7172" i="1"/>
  <c r="Y7172" i="1"/>
  <c r="V7173" i="1"/>
  <c r="W7173" i="1"/>
  <c r="X7173" i="1"/>
  <c r="Y7173" i="1"/>
  <c r="V7174" i="1"/>
  <c r="W7174" i="1"/>
  <c r="X7174" i="1"/>
  <c r="Y7174" i="1"/>
  <c r="V7175" i="1"/>
  <c r="W7175" i="1"/>
  <c r="X7175" i="1"/>
  <c r="Y7175" i="1"/>
  <c r="V7176" i="1"/>
  <c r="W7176" i="1"/>
  <c r="X7176" i="1"/>
  <c r="Y7176" i="1"/>
  <c r="V7177" i="1"/>
  <c r="W7177" i="1"/>
  <c r="X7177" i="1"/>
  <c r="Y7177" i="1"/>
  <c r="V7178" i="1"/>
  <c r="W7178" i="1"/>
  <c r="X7178" i="1"/>
  <c r="Y7178" i="1"/>
  <c r="V7179" i="1"/>
  <c r="W7179" i="1"/>
  <c r="X7179" i="1"/>
  <c r="Y7179" i="1"/>
  <c r="V7180" i="1"/>
  <c r="W7180" i="1"/>
  <c r="X7180" i="1"/>
  <c r="Y7180" i="1"/>
  <c r="V7181" i="1"/>
  <c r="W7181" i="1"/>
  <c r="X7181" i="1"/>
  <c r="Y7181" i="1"/>
  <c r="V7182" i="1"/>
  <c r="W7182" i="1"/>
  <c r="X7182" i="1"/>
  <c r="Y7182" i="1"/>
  <c r="V7183" i="1"/>
  <c r="W7183" i="1"/>
  <c r="X7183" i="1"/>
  <c r="Y7183" i="1"/>
  <c r="V7184" i="1"/>
  <c r="W7184" i="1"/>
  <c r="X7184" i="1"/>
  <c r="Y7184" i="1"/>
  <c r="V7185" i="1"/>
  <c r="W7185" i="1"/>
  <c r="X7185" i="1"/>
  <c r="Y7185" i="1"/>
  <c r="V7186" i="1"/>
  <c r="W7186" i="1"/>
  <c r="X7186" i="1"/>
  <c r="Y7186" i="1"/>
  <c r="V7187" i="1"/>
  <c r="W7187" i="1"/>
  <c r="X7187" i="1"/>
  <c r="Y7187" i="1"/>
  <c r="V7188" i="1"/>
  <c r="W7188" i="1"/>
  <c r="X7188" i="1"/>
  <c r="Y7188" i="1"/>
  <c r="V7189" i="1"/>
  <c r="W7189" i="1"/>
  <c r="X7189" i="1"/>
  <c r="Y7189" i="1"/>
  <c r="V7190" i="1"/>
  <c r="W7190" i="1"/>
  <c r="X7190" i="1"/>
  <c r="Y7190" i="1"/>
  <c r="V7191" i="1"/>
  <c r="W7191" i="1"/>
  <c r="X7191" i="1"/>
  <c r="Y7191" i="1"/>
  <c r="V7192" i="1"/>
  <c r="W7192" i="1"/>
  <c r="X7192" i="1"/>
  <c r="Y7192" i="1"/>
  <c r="V7193" i="1"/>
  <c r="W7193" i="1"/>
  <c r="X7193" i="1"/>
  <c r="Y7193" i="1"/>
  <c r="V7194" i="1"/>
  <c r="W7194" i="1"/>
  <c r="X7194" i="1"/>
  <c r="Y7194" i="1"/>
  <c r="V7195" i="1"/>
  <c r="W7195" i="1"/>
  <c r="X7195" i="1"/>
  <c r="Y7195" i="1"/>
  <c r="V7196" i="1"/>
  <c r="W7196" i="1"/>
  <c r="X7196" i="1"/>
  <c r="Y7196" i="1"/>
  <c r="V7197" i="1"/>
  <c r="W7197" i="1"/>
  <c r="X7197" i="1"/>
  <c r="Y7197" i="1"/>
  <c r="V7198" i="1"/>
  <c r="W7198" i="1"/>
  <c r="X7198" i="1"/>
  <c r="Y7198" i="1"/>
  <c r="V7199" i="1"/>
  <c r="W7199" i="1"/>
  <c r="X7199" i="1"/>
  <c r="Y7199" i="1"/>
  <c r="V7200" i="1"/>
  <c r="W7200" i="1"/>
  <c r="X7200" i="1"/>
  <c r="Y7200" i="1"/>
  <c r="V7201" i="1"/>
  <c r="W7201" i="1"/>
  <c r="X7201" i="1"/>
  <c r="Y7201" i="1"/>
  <c r="V7202" i="1"/>
  <c r="W7202" i="1"/>
  <c r="X7202" i="1"/>
  <c r="Y7202" i="1"/>
  <c r="V7203" i="1"/>
  <c r="W7203" i="1"/>
  <c r="X7203" i="1"/>
  <c r="Y7203" i="1"/>
  <c r="V7204" i="1"/>
  <c r="W7204" i="1"/>
  <c r="X7204" i="1"/>
  <c r="Y7204" i="1"/>
  <c r="V7205" i="1"/>
  <c r="W7205" i="1"/>
  <c r="X7205" i="1"/>
  <c r="Y7205" i="1"/>
  <c r="V7206" i="1"/>
  <c r="W7206" i="1"/>
  <c r="X7206" i="1"/>
  <c r="Y7206" i="1"/>
  <c r="V7207" i="1"/>
  <c r="W7207" i="1"/>
  <c r="X7207" i="1"/>
  <c r="Y7207" i="1"/>
  <c r="V7208" i="1"/>
  <c r="W7208" i="1"/>
  <c r="X7208" i="1"/>
  <c r="Y7208" i="1"/>
  <c r="V7209" i="1"/>
  <c r="W7209" i="1"/>
  <c r="X7209" i="1"/>
  <c r="Y7209" i="1"/>
  <c r="V7210" i="1"/>
  <c r="W7210" i="1"/>
  <c r="X7210" i="1"/>
  <c r="Y7210" i="1"/>
  <c r="V7211" i="1"/>
  <c r="W7211" i="1"/>
  <c r="X7211" i="1"/>
  <c r="Y7211" i="1"/>
  <c r="V7212" i="1"/>
  <c r="W7212" i="1"/>
  <c r="X7212" i="1"/>
  <c r="Y7212" i="1"/>
  <c r="V7213" i="1"/>
  <c r="W7213" i="1"/>
  <c r="X7213" i="1"/>
  <c r="Y7213" i="1"/>
  <c r="V7214" i="1"/>
  <c r="W7214" i="1"/>
  <c r="X7214" i="1"/>
  <c r="Y7214" i="1"/>
  <c r="V7215" i="1"/>
  <c r="W7215" i="1"/>
  <c r="X7215" i="1"/>
  <c r="Y7215" i="1"/>
  <c r="V7216" i="1"/>
  <c r="W7216" i="1"/>
  <c r="X7216" i="1"/>
  <c r="Y7216" i="1"/>
  <c r="V7217" i="1"/>
  <c r="W7217" i="1"/>
  <c r="X7217" i="1"/>
  <c r="Y7217" i="1"/>
  <c r="V7218" i="1"/>
  <c r="W7218" i="1"/>
  <c r="X7218" i="1"/>
  <c r="Y7218" i="1"/>
  <c r="V7219" i="1"/>
  <c r="W7219" i="1"/>
  <c r="X7219" i="1"/>
  <c r="Y7219" i="1"/>
  <c r="V7220" i="1"/>
  <c r="W7220" i="1"/>
  <c r="X7220" i="1"/>
  <c r="Y7220" i="1"/>
  <c r="V7221" i="1"/>
  <c r="W7221" i="1"/>
  <c r="X7221" i="1"/>
  <c r="Y7221" i="1"/>
  <c r="V7222" i="1"/>
  <c r="W7222" i="1"/>
  <c r="X7222" i="1"/>
  <c r="Y7222" i="1"/>
  <c r="V7223" i="1"/>
  <c r="W7223" i="1"/>
  <c r="X7223" i="1"/>
  <c r="Y7223" i="1"/>
  <c r="V7224" i="1"/>
  <c r="W7224" i="1"/>
  <c r="X7224" i="1"/>
  <c r="Y7224" i="1"/>
  <c r="V7225" i="1"/>
  <c r="W7225" i="1"/>
  <c r="X7225" i="1"/>
  <c r="Y7225" i="1"/>
  <c r="V7226" i="1"/>
  <c r="W7226" i="1"/>
  <c r="X7226" i="1"/>
  <c r="Y7226" i="1"/>
  <c r="V7227" i="1"/>
  <c r="W7227" i="1"/>
  <c r="X7227" i="1"/>
  <c r="Y7227" i="1"/>
  <c r="V7228" i="1"/>
  <c r="W7228" i="1"/>
  <c r="X7228" i="1"/>
  <c r="Y7228" i="1"/>
  <c r="V7229" i="1"/>
  <c r="W7229" i="1"/>
  <c r="X7229" i="1"/>
  <c r="Y7229" i="1"/>
  <c r="V7230" i="1"/>
  <c r="W7230" i="1"/>
  <c r="X7230" i="1"/>
  <c r="Y7230" i="1"/>
  <c r="V7231" i="1"/>
  <c r="W7231" i="1"/>
  <c r="X7231" i="1"/>
  <c r="Y7231" i="1"/>
  <c r="V7232" i="1"/>
  <c r="W7232" i="1"/>
  <c r="X7232" i="1"/>
  <c r="Y7232" i="1"/>
  <c r="V7233" i="1"/>
  <c r="W7233" i="1"/>
  <c r="X7233" i="1"/>
  <c r="Y7233" i="1"/>
  <c r="V7234" i="1"/>
  <c r="W7234" i="1"/>
  <c r="X7234" i="1"/>
  <c r="Y7234" i="1"/>
  <c r="V7235" i="1"/>
  <c r="W7235" i="1"/>
  <c r="X7235" i="1"/>
  <c r="Y7235" i="1"/>
  <c r="V7236" i="1"/>
  <c r="W7236" i="1"/>
  <c r="X7236" i="1"/>
  <c r="Y7236" i="1"/>
  <c r="V7237" i="1"/>
  <c r="W7237" i="1"/>
  <c r="X7237" i="1"/>
  <c r="Y7237" i="1"/>
  <c r="V7238" i="1"/>
  <c r="W7238" i="1"/>
  <c r="X7238" i="1"/>
  <c r="Y7238" i="1"/>
  <c r="V7239" i="1"/>
  <c r="W7239" i="1"/>
  <c r="X7239" i="1"/>
  <c r="Y7239" i="1"/>
  <c r="V7240" i="1"/>
  <c r="W7240" i="1"/>
  <c r="X7240" i="1"/>
  <c r="Y7240" i="1"/>
  <c r="V7241" i="1"/>
  <c r="W7241" i="1"/>
  <c r="X7241" i="1"/>
  <c r="Y7241" i="1"/>
  <c r="V7242" i="1"/>
  <c r="W7242" i="1"/>
  <c r="X7242" i="1"/>
  <c r="Y7242" i="1"/>
  <c r="V7243" i="1"/>
  <c r="W7243" i="1"/>
  <c r="X7243" i="1"/>
  <c r="Y7243" i="1"/>
  <c r="V7244" i="1"/>
  <c r="W7244" i="1"/>
  <c r="X7244" i="1"/>
  <c r="Y7244" i="1"/>
  <c r="V7245" i="1"/>
  <c r="W7245" i="1"/>
  <c r="X7245" i="1"/>
  <c r="Y7245" i="1"/>
  <c r="V7246" i="1"/>
  <c r="W7246" i="1"/>
  <c r="X7246" i="1"/>
  <c r="Y7246" i="1"/>
  <c r="V7247" i="1"/>
  <c r="W7247" i="1"/>
  <c r="X7247" i="1"/>
  <c r="Y7247" i="1"/>
  <c r="V7248" i="1"/>
  <c r="W7248" i="1"/>
  <c r="X7248" i="1"/>
  <c r="Y7248" i="1"/>
  <c r="V7249" i="1"/>
  <c r="W7249" i="1"/>
  <c r="X7249" i="1"/>
  <c r="Y7249" i="1"/>
  <c r="V7250" i="1"/>
  <c r="W7250" i="1"/>
  <c r="X7250" i="1"/>
  <c r="Y7250" i="1"/>
  <c r="V7251" i="1"/>
  <c r="W7251" i="1"/>
  <c r="X7251" i="1"/>
  <c r="Y7251" i="1"/>
  <c r="V7252" i="1"/>
  <c r="W7252" i="1"/>
  <c r="X7252" i="1"/>
  <c r="Y7252" i="1"/>
  <c r="V7253" i="1"/>
  <c r="W7253" i="1"/>
  <c r="X7253" i="1"/>
  <c r="Y7253" i="1"/>
  <c r="V7254" i="1"/>
  <c r="W7254" i="1"/>
  <c r="X7254" i="1"/>
  <c r="Y7254" i="1"/>
  <c r="V7255" i="1"/>
  <c r="W7255" i="1"/>
  <c r="X7255" i="1"/>
  <c r="Y7255" i="1"/>
  <c r="V7256" i="1"/>
  <c r="W7256" i="1"/>
  <c r="X7256" i="1"/>
  <c r="Y7256" i="1"/>
  <c r="V7257" i="1"/>
  <c r="W7257" i="1"/>
  <c r="X7257" i="1"/>
  <c r="Y7257" i="1"/>
  <c r="V7258" i="1"/>
  <c r="W7258" i="1"/>
  <c r="X7258" i="1"/>
  <c r="Y7258" i="1"/>
  <c r="V7259" i="1"/>
  <c r="W7259" i="1"/>
  <c r="X7259" i="1"/>
  <c r="Y7259" i="1"/>
  <c r="V7260" i="1"/>
  <c r="W7260" i="1"/>
  <c r="X7260" i="1"/>
  <c r="Y7260" i="1"/>
  <c r="V7261" i="1"/>
  <c r="W7261" i="1"/>
  <c r="X7261" i="1"/>
  <c r="Y7261" i="1"/>
  <c r="V7262" i="1"/>
  <c r="W7262" i="1"/>
  <c r="X7262" i="1"/>
  <c r="Y7262" i="1"/>
  <c r="V7263" i="1"/>
  <c r="W7263" i="1"/>
  <c r="X7263" i="1"/>
  <c r="Y7263" i="1"/>
  <c r="V7264" i="1"/>
  <c r="W7264" i="1"/>
  <c r="X7264" i="1"/>
  <c r="Y7264" i="1"/>
  <c r="V7265" i="1"/>
  <c r="W7265" i="1"/>
  <c r="X7265" i="1"/>
  <c r="Y7265" i="1"/>
  <c r="V7266" i="1"/>
  <c r="W7266" i="1"/>
  <c r="X7266" i="1"/>
  <c r="Y7266" i="1"/>
  <c r="V7267" i="1"/>
  <c r="W7267" i="1"/>
  <c r="X7267" i="1"/>
  <c r="Y7267" i="1"/>
  <c r="V7268" i="1"/>
  <c r="W7268" i="1"/>
  <c r="X7268" i="1"/>
  <c r="Y7268" i="1"/>
  <c r="V7269" i="1"/>
  <c r="W7269" i="1"/>
  <c r="X7269" i="1"/>
  <c r="Y7269" i="1"/>
  <c r="V7270" i="1"/>
  <c r="W7270" i="1"/>
  <c r="X7270" i="1"/>
  <c r="Y7270" i="1"/>
  <c r="V7271" i="1"/>
  <c r="W7271" i="1"/>
  <c r="X7271" i="1"/>
  <c r="Y7271" i="1"/>
  <c r="V7272" i="1"/>
  <c r="W7272" i="1"/>
  <c r="X7272" i="1"/>
  <c r="Y7272" i="1"/>
  <c r="V7273" i="1"/>
  <c r="W7273" i="1"/>
  <c r="X7273" i="1"/>
  <c r="Y7273" i="1"/>
  <c r="V7274" i="1"/>
  <c r="W7274" i="1"/>
  <c r="X7274" i="1"/>
  <c r="Y7274" i="1"/>
  <c r="V7275" i="1"/>
  <c r="W7275" i="1"/>
  <c r="X7275" i="1"/>
  <c r="Y7275" i="1"/>
  <c r="V7276" i="1"/>
  <c r="W7276" i="1"/>
  <c r="X7276" i="1"/>
  <c r="Y7276" i="1"/>
  <c r="V7277" i="1"/>
  <c r="W7277" i="1"/>
  <c r="X7277" i="1"/>
  <c r="Y7277" i="1"/>
  <c r="V7278" i="1"/>
  <c r="W7278" i="1"/>
  <c r="X7278" i="1"/>
  <c r="Y7278" i="1"/>
  <c r="V7279" i="1"/>
  <c r="W7279" i="1"/>
  <c r="X7279" i="1"/>
  <c r="Y7279" i="1"/>
  <c r="V7280" i="1"/>
  <c r="W7280" i="1"/>
  <c r="X7280" i="1"/>
  <c r="Y7280" i="1"/>
  <c r="V7281" i="1"/>
  <c r="W7281" i="1"/>
  <c r="X7281" i="1"/>
  <c r="Y7281" i="1"/>
  <c r="V7282" i="1"/>
  <c r="W7282" i="1"/>
  <c r="X7282" i="1"/>
  <c r="Y7282" i="1"/>
  <c r="V7283" i="1"/>
  <c r="W7283" i="1"/>
  <c r="X7283" i="1"/>
  <c r="Y7283" i="1"/>
  <c r="V7284" i="1"/>
  <c r="W7284" i="1"/>
  <c r="X7284" i="1"/>
  <c r="Y7284" i="1"/>
  <c r="V7285" i="1"/>
  <c r="W7285" i="1"/>
  <c r="X7285" i="1"/>
  <c r="Y7285" i="1"/>
  <c r="V7286" i="1"/>
  <c r="W7286" i="1"/>
  <c r="X7286" i="1"/>
  <c r="Y7286" i="1"/>
  <c r="V7287" i="1"/>
  <c r="W7287" i="1"/>
  <c r="X7287" i="1"/>
  <c r="Y7287" i="1"/>
  <c r="V7288" i="1"/>
  <c r="W7288" i="1"/>
  <c r="X7288" i="1"/>
  <c r="Y7288" i="1"/>
  <c r="V7289" i="1"/>
  <c r="W7289" i="1"/>
  <c r="X7289" i="1"/>
  <c r="Y7289" i="1"/>
  <c r="V7290" i="1"/>
  <c r="W7290" i="1"/>
  <c r="X7290" i="1"/>
  <c r="Y7290" i="1"/>
  <c r="V7291" i="1"/>
  <c r="W7291" i="1"/>
  <c r="X7291" i="1"/>
  <c r="Y7291" i="1"/>
  <c r="V7292" i="1"/>
  <c r="W7292" i="1"/>
  <c r="X7292" i="1"/>
  <c r="Y7292" i="1"/>
  <c r="V7293" i="1"/>
  <c r="W7293" i="1"/>
  <c r="X7293" i="1"/>
  <c r="Y7293" i="1"/>
  <c r="V7294" i="1"/>
  <c r="W7294" i="1"/>
  <c r="X7294" i="1"/>
  <c r="Y7294" i="1"/>
  <c r="V7295" i="1"/>
  <c r="W7295" i="1"/>
  <c r="X7295" i="1"/>
  <c r="Y7295" i="1"/>
  <c r="V7296" i="1"/>
  <c r="W7296" i="1"/>
  <c r="X7296" i="1"/>
  <c r="Y7296" i="1"/>
  <c r="V7297" i="1"/>
  <c r="W7297" i="1"/>
  <c r="X7297" i="1"/>
  <c r="Y7297" i="1"/>
  <c r="V7298" i="1"/>
  <c r="W7298" i="1"/>
  <c r="X7298" i="1"/>
  <c r="Y7298" i="1"/>
  <c r="V7299" i="1"/>
  <c r="W7299" i="1"/>
  <c r="X7299" i="1"/>
  <c r="Y7299" i="1"/>
  <c r="V7300" i="1"/>
  <c r="W7300" i="1"/>
  <c r="X7300" i="1"/>
  <c r="Y7300" i="1"/>
  <c r="V7301" i="1"/>
  <c r="W7301" i="1"/>
  <c r="X7301" i="1"/>
  <c r="Y7301" i="1"/>
  <c r="V7302" i="1"/>
  <c r="W7302" i="1"/>
  <c r="X7302" i="1"/>
  <c r="Y7302" i="1"/>
  <c r="V7303" i="1"/>
  <c r="W7303" i="1"/>
  <c r="X7303" i="1"/>
  <c r="Y7303" i="1"/>
  <c r="V7304" i="1"/>
  <c r="W7304" i="1"/>
  <c r="X7304" i="1"/>
  <c r="Y7304" i="1"/>
  <c r="V7305" i="1"/>
  <c r="W7305" i="1"/>
  <c r="X7305" i="1"/>
  <c r="Y7305" i="1"/>
  <c r="V7306" i="1"/>
  <c r="W7306" i="1"/>
  <c r="X7306" i="1"/>
  <c r="Y7306" i="1"/>
  <c r="V7307" i="1"/>
  <c r="W7307" i="1"/>
  <c r="X7307" i="1"/>
  <c r="Y7307" i="1"/>
  <c r="V7308" i="1"/>
  <c r="W7308" i="1"/>
  <c r="X7308" i="1"/>
  <c r="Y7308" i="1"/>
  <c r="V7309" i="1"/>
  <c r="W7309" i="1"/>
  <c r="X7309" i="1"/>
  <c r="Y7309" i="1"/>
  <c r="V7310" i="1"/>
  <c r="W7310" i="1"/>
  <c r="X7310" i="1"/>
  <c r="Y7310" i="1"/>
  <c r="V7311" i="1"/>
  <c r="W7311" i="1"/>
  <c r="X7311" i="1"/>
  <c r="Y7311" i="1"/>
  <c r="V7312" i="1"/>
  <c r="W7312" i="1"/>
  <c r="X7312" i="1"/>
  <c r="Y7312" i="1"/>
  <c r="V7313" i="1"/>
  <c r="W7313" i="1"/>
  <c r="X7313" i="1"/>
  <c r="Y7313" i="1"/>
  <c r="V7314" i="1"/>
  <c r="W7314" i="1"/>
  <c r="X7314" i="1"/>
  <c r="Y7314" i="1"/>
  <c r="V7315" i="1"/>
  <c r="W7315" i="1"/>
  <c r="X7315" i="1"/>
  <c r="Y7315" i="1"/>
  <c r="V7316" i="1"/>
  <c r="W7316" i="1"/>
  <c r="X7316" i="1"/>
  <c r="Y7316" i="1"/>
  <c r="V7317" i="1"/>
  <c r="W7317" i="1"/>
  <c r="X7317" i="1"/>
  <c r="Y7317" i="1"/>
  <c r="V7318" i="1"/>
  <c r="W7318" i="1"/>
  <c r="X7318" i="1"/>
  <c r="Y7318" i="1"/>
  <c r="V7319" i="1"/>
  <c r="W7319" i="1"/>
  <c r="X7319" i="1"/>
  <c r="Y7319" i="1"/>
  <c r="V7320" i="1"/>
  <c r="W7320" i="1"/>
  <c r="X7320" i="1"/>
  <c r="Y7320" i="1"/>
  <c r="V7321" i="1"/>
  <c r="W7321" i="1"/>
  <c r="X7321" i="1"/>
  <c r="Y7321" i="1"/>
  <c r="V7322" i="1"/>
  <c r="W7322" i="1"/>
  <c r="X7322" i="1"/>
  <c r="Y7322" i="1"/>
  <c r="V7323" i="1"/>
  <c r="W7323" i="1"/>
  <c r="X7323" i="1"/>
  <c r="Y7323" i="1"/>
  <c r="V7324" i="1"/>
  <c r="W7324" i="1"/>
  <c r="X7324" i="1"/>
  <c r="Y7324" i="1"/>
  <c r="V7325" i="1"/>
  <c r="W7325" i="1"/>
  <c r="X7325" i="1"/>
  <c r="Y7325" i="1"/>
  <c r="V7326" i="1"/>
  <c r="W7326" i="1"/>
  <c r="X7326" i="1"/>
  <c r="Y7326" i="1"/>
  <c r="V7327" i="1"/>
  <c r="W7327" i="1"/>
  <c r="X7327" i="1"/>
  <c r="Y7327" i="1"/>
  <c r="V7328" i="1"/>
  <c r="W7328" i="1"/>
  <c r="X7328" i="1"/>
  <c r="Y7328" i="1"/>
  <c r="V7329" i="1"/>
  <c r="W7329" i="1"/>
  <c r="X7329" i="1"/>
  <c r="Y7329" i="1"/>
  <c r="V7330" i="1"/>
  <c r="W7330" i="1"/>
  <c r="X7330" i="1"/>
  <c r="Y7330" i="1"/>
  <c r="V7331" i="1"/>
  <c r="W7331" i="1"/>
  <c r="X7331" i="1"/>
  <c r="Y7331" i="1"/>
  <c r="V7332" i="1"/>
  <c r="W7332" i="1"/>
  <c r="X7332" i="1"/>
  <c r="Y7332" i="1"/>
  <c r="V7333" i="1"/>
  <c r="W7333" i="1"/>
  <c r="X7333" i="1"/>
  <c r="Y7333" i="1"/>
  <c r="V7334" i="1"/>
  <c r="W7334" i="1"/>
  <c r="X7334" i="1"/>
  <c r="Y7334" i="1"/>
  <c r="V7335" i="1"/>
  <c r="W7335" i="1"/>
  <c r="X7335" i="1"/>
  <c r="Y7335" i="1"/>
  <c r="V7336" i="1"/>
  <c r="W7336" i="1"/>
  <c r="X7336" i="1"/>
  <c r="Y7336" i="1"/>
  <c r="V7337" i="1"/>
  <c r="W7337" i="1"/>
  <c r="X7337" i="1"/>
  <c r="Y7337" i="1"/>
  <c r="V7338" i="1"/>
  <c r="W7338" i="1"/>
  <c r="X7338" i="1"/>
  <c r="Y7338" i="1"/>
  <c r="V7339" i="1"/>
  <c r="W7339" i="1"/>
  <c r="X7339" i="1"/>
  <c r="Y7339" i="1"/>
  <c r="V7340" i="1"/>
  <c r="W7340" i="1"/>
  <c r="X7340" i="1"/>
  <c r="Y7340" i="1"/>
  <c r="V7341" i="1"/>
  <c r="W7341" i="1"/>
  <c r="X7341" i="1"/>
  <c r="Y7341" i="1"/>
  <c r="V7342" i="1"/>
  <c r="W7342" i="1"/>
  <c r="X7342" i="1"/>
  <c r="Y7342" i="1"/>
  <c r="V7343" i="1"/>
  <c r="W7343" i="1"/>
  <c r="X7343" i="1"/>
  <c r="Y7343" i="1"/>
  <c r="V7344" i="1"/>
  <c r="W7344" i="1"/>
  <c r="X7344" i="1"/>
  <c r="Y7344" i="1"/>
  <c r="V7345" i="1"/>
  <c r="W7345" i="1"/>
  <c r="X7345" i="1"/>
  <c r="Y7345" i="1"/>
  <c r="V7346" i="1"/>
  <c r="W7346" i="1"/>
  <c r="X7346" i="1"/>
  <c r="Y7346" i="1"/>
  <c r="V7347" i="1"/>
  <c r="W7347" i="1"/>
  <c r="X7347" i="1"/>
  <c r="Y7347" i="1"/>
  <c r="V7348" i="1"/>
  <c r="W7348" i="1"/>
  <c r="X7348" i="1"/>
  <c r="Y7348" i="1"/>
  <c r="V7349" i="1"/>
  <c r="W7349" i="1"/>
  <c r="X7349" i="1"/>
  <c r="Y7349" i="1"/>
  <c r="V7350" i="1"/>
  <c r="W7350" i="1"/>
  <c r="X7350" i="1"/>
  <c r="Y7350" i="1"/>
  <c r="V7351" i="1"/>
  <c r="W7351" i="1"/>
  <c r="X7351" i="1"/>
  <c r="Y7351" i="1"/>
  <c r="V7352" i="1"/>
  <c r="W7352" i="1"/>
  <c r="X7352" i="1"/>
  <c r="Y7352" i="1"/>
  <c r="V7353" i="1"/>
  <c r="W7353" i="1"/>
  <c r="X7353" i="1"/>
  <c r="Y7353" i="1"/>
  <c r="V7354" i="1"/>
  <c r="W7354" i="1"/>
  <c r="X7354" i="1"/>
  <c r="Y7354" i="1"/>
  <c r="V7355" i="1"/>
  <c r="W7355" i="1"/>
  <c r="X7355" i="1"/>
  <c r="Y7355" i="1"/>
  <c r="V7356" i="1"/>
  <c r="W7356" i="1"/>
  <c r="X7356" i="1"/>
  <c r="Y7356" i="1"/>
  <c r="V7357" i="1"/>
  <c r="W7357" i="1"/>
  <c r="X7357" i="1"/>
  <c r="Y7357" i="1"/>
  <c r="V7358" i="1"/>
  <c r="W7358" i="1"/>
  <c r="X7358" i="1"/>
  <c r="Y7358" i="1"/>
  <c r="V7359" i="1"/>
  <c r="W7359" i="1"/>
  <c r="X7359" i="1"/>
  <c r="Y7359" i="1"/>
  <c r="V7360" i="1"/>
  <c r="W7360" i="1"/>
  <c r="X7360" i="1"/>
  <c r="Y7360" i="1"/>
  <c r="V7361" i="1"/>
  <c r="W7361" i="1"/>
  <c r="X7361" i="1"/>
  <c r="Y7361" i="1"/>
  <c r="V7362" i="1"/>
  <c r="W7362" i="1"/>
  <c r="X7362" i="1"/>
  <c r="Y7362" i="1"/>
  <c r="V7363" i="1"/>
  <c r="W7363" i="1"/>
  <c r="X7363" i="1"/>
  <c r="Y7363" i="1"/>
  <c r="V7364" i="1"/>
  <c r="W7364" i="1"/>
  <c r="X7364" i="1"/>
  <c r="Y7364" i="1"/>
  <c r="V7365" i="1"/>
  <c r="W7365" i="1"/>
  <c r="X7365" i="1"/>
  <c r="Y7365" i="1"/>
  <c r="V7366" i="1"/>
  <c r="W7366" i="1"/>
  <c r="X7366" i="1"/>
  <c r="Y7366" i="1"/>
  <c r="V7367" i="1"/>
  <c r="W7367" i="1"/>
  <c r="X7367" i="1"/>
  <c r="Y7367" i="1"/>
  <c r="V7368" i="1"/>
  <c r="W7368" i="1"/>
  <c r="X7368" i="1"/>
  <c r="Y7368" i="1"/>
  <c r="V7369" i="1"/>
  <c r="W7369" i="1"/>
  <c r="X7369" i="1"/>
  <c r="Y7369" i="1"/>
  <c r="V7370" i="1"/>
  <c r="W7370" i="1"/>
  <c r="X7370" i="1"/>
  <c r="Y7370" i="1"/>
  <c r="V7371" i="1"/>
  <c r="W7371" i="1"/>
  <c r="X7371" i="1"/>
  <c r="Y7371" i="1"/>
  <c r="V7372" i="1"/>
  <c r="W7372" i="1"/>
  <c r="X7372" i="1"/>
  <c r="Y7372" i="1"/>
  <c r="V7373" i="1"/>
  <c r="W7373" i="1"/>
  <c r="X7373" i="1"/>
  <c r="Y7373" i="1"/>
  <c r="V7374" i="1"/>
  <c r="W7374" i="1"/>
  <c r="X7374" i="1"/>
  <c r="Y7374" i="1"/>
  <c r="V7375" i="1"/>
  <c r="W7375" i="1"/>
  <c r="X7375" i="1"/>
  <c r="Y7375" i="1"/>
  <c r="V7376" i="1"/>
  <c r="W7376" i="1"/>
  <c r="X7376" i="1"/>
  <c r="Y7376" i="1"/>
  <c r="V7377" i="1"/>
  <c r="W7377" i="1"/>
  <c r="X7377" i="1"/>
  <c r="Y7377" i="1"/>
  <c r="V7378" i="1"/>
  <c r="W7378" i="1"/>
  <c r="X7378" i="1"/>
  <c r="Y7378" i="1"/>
  <c r="V7379" i="1"/>
  <c r="W7379" i="1"/>
  <c r="X7379" i="1"/>
  <c r="Y7379" i="1"/>
  <c r="V7380" i="1"/>
  <c r="W7380" i="1"/>
  <c r="X7380" i="1"/>
  <c r="Y7380" i="1"/>
  <c r="V7381" i="1"/>
  <c r="W7381" i="1"/>
  <c r="X7381" i="1"/>
  <c r="Y7381" i="1"/>
  <c r="V7382" i="1"/>
  <c r="W7382" i="1"/>
  <c r="X7382" i="1"/>
  <c r="Y7382" i="1"/>
  <c r="V7383" i="1"/>
  <c r="W7383" i="1"/>
  <c r="X7383" i="1"/>
  <c r="Y7383" i="1"/>
  <c r="V7384" i="1"/>
  <c r="W7384" i="1"/>
  <c r="X7384" i="1"/>
  <c r="Y7384" i="1"/>
  <c r="V7385" i="1"/>
  <c r="W7385" i="1"/>
  <c r="X7385" i="1"/>
  <c r="Y7385" i="1"/>
  <c r="V7386" i="1"/>
  <c r="W7386" i="1"/>
  <c r="X7386" i="1"/>
  <c r="Y7386" i="1"/>
  <c r="V7387" i="1"/>
  <c r="W7387" i="1"/>
  <c r="X7387" i="1"/>
  <c r="Y7387" i="1"/>
  <c r="V7388" i="1"/>
  <c r="W7388" i="1"/>
  <c r="X7388" i="1"/>
  <c r="Y7388" i="1"/>
  <c r="V7389" i="1"/>
  <c r="W7389" i="1"/>
  <c r="X7389" i="1"/>
  <c r="Y7389" i="1"/>
  <c r="V7390" i="1"/>
  <c r="W7390" i="1"/>
  <c r="X7390" i="1"/>
  <c r="Y7390" i="1"/>
  <c r="V7391" i="1"/>
  <c r="W7391" i="1"/>
  <c r="X7391" i="1"/>
  <c r="Y7391" i="1"/>
  <c r="V7392" i="1"/>
  <c r="W7392" i="1"/>
  <c r="X7392" i="1"/>
  <c r="Y7392" i="1"/>
  <c r="V7393" i="1"/>
  <c r="W7393" i="1"/>
  <c r="X7393" i="1"/>
  <c r="Y7393" i="1"/>
  <c r="V7394" i="1"/>
  <c r="W7394" i="1"/>
  <c r="X7394" i="1"/>
  <c r="Y7394" i="1"/>
  <c r="V7395" i="1"/>
  <c r="W7395" i="1"/>
  <c r="X7395" i="1"/>
  <c r="Y7395" i="1"/>
  <c r="V7396" i="1"/>
  <c r="W7396" i="1"/>
  <c r="X7396" i="1"/>
  <c r="Y7396" i="1"/>
  <c r="V7397" i="1"/>
  <c r="W7397" i="1"/>
  <c r="X7397" i="1"/>
  <c r="Y7397" i="1"/>
  <c r="V7398" i="1"/>
  <c r="W7398" i="1"/>
  <c r="X7398" i="1"/>
  <c r="Y7398" i="1"/>
  <c r="V7399" i="1"/>
  <c r="W7399" i="1"/>
  <c r="X7399" i="1"/>
  <c r="Y7399" i="1"/>
  <c r="V7400" i="1"/>
  <c r="W7400" i="1"/>
  <c r="X7400" i="1"/>
  <c r="Y7400" i="1"/>
  <c r="V7401" i="1"/>
  <c r="W7401" i="1"/>
  <c r="X7401" i="1"/>
  <c r="Y7401" i="1"/>
  <c r="V7402" i="1"/>
  <c r="W7402" i="1"/>
  <c r="X7402" i="1"/>
  <c r="Y7402" i="1"/>
  <c r="V7403" i="1"/>
  <c r="W7403" i="1"/>
  <c r="X7403" i="1"/>
  <c r="Y7403" i="1"/>
  <c r="V7404" i="1"/>
  <c r="W7404" i="1"/>
  <c r="X7404" i="1"/>
  <c r="Y7404" i="1"/>
  <c r="V7405" i="1"/>
  <c r="W7405" i="1"/>
  <c r="X7405" i="1"/>
  <c r="Y7405" i="1"/>
  <c r="V7406" i="1"/>
  <c r="W7406" i="1"/>
  <c r="X7406" i="1"/>
  <c r="Y7406" i="1"/>
  <c r="V7407" i="1"/>
  <c r="W7407" i="1"/>
  <c r="X7407" i="1"/>
  <c r="Y7407" i="1"/>
  <c r="V7408" i="1"/>
  <c r="W7408" i="1"/>
  <c r="X7408" i="1"/>
  <c r="Y7408" i="1"/>
  <c r="V7409" i="1"/>
  <c r="W7409" i="1"/>
  <c r="X7409" i="1"/>
  <c r="Y7409" i="1"/>
  <c r="V7410" i="1"/>
  <c r="W7410" i="1"/>
  <c r="X7410" i="1"/>
  <c r="Y7410" i="1"/>
  <c r="V7411" i="1"/>
  <c r="W7411" i="1"/>
  <c r="X7411" i="1"/>
  <c r="Y7411" i="1"/>
  <c r="V7412" i="1"/>
  <c r="W7412" i="1"/>
  <c r="X7412" i="1"/>
  <c r="Y7412" i="1"/>
  <c r="V7413" i="1"/>
  <c r="W7413" i="1"/>
  <c r="X7413" i="1"/>
  <c r="Y7413" i="1"/>
  <c r="V7414" i="1"/>
  <c r="W7414" i="1"/>
  <c r="X7414" i="1"/>
  <c r="Y7414" i="1"/>
  <c r="V7415" i="1"/>
  <c r="W7415" i="1"/>
  <c r="X7415" i="1"/>
  <c r="Y7415" i="1"/>
  <c r="V7416" i="1"/>
  <c r="W7416" i="1"/>
  <c r="X7416" i="1"/>
  <c r="Y7416" i="1"/>
  <c r="V7417" i="1"/>
  <c r="W7417" i="1"/>
  <c r="X7417" i="1"/>
  <c r="Y7417" i="1"/>
  <c r="V7418" i="1"/>
  <c r="W7418" i="1"/>
  <c r="X7418" i="1"/>
  <c r="Y7418" i="1"/>
  <c r="V7419" i="1"/>
  <c r="W7419" i="1"/>
  <c r="X7419" i="1"/>
  <c r="Y7419" i="1"/>
  <c r="V7420" i="1"/>
  <c r="W7420" i="1"/>
  <c r="X7420" i="1"/>
  <c r="Y7420" i="1"/>
  <c r="V7421" i="1"/>
  <c r="W7421" i="1"/>
  <c r="X7421" i="1"/>
  <c r="Y7421" i="1"/>
  <c r="V7422" i="1"/>
  <c r="W7422" i="1"/>
  <c r="X7422" i="1"/>
  <c r="Y7422" i="1"/>
  <c r="V7423" i="1"/>
  <c r="W7423" i="1"/>
  <c r="X7423" i="1"/>
  <c r="Y7423" i="1"/>
  <c r="V7424" i="1"/>
  <c r="W7424" i="1"/>
  <c r="X7424" i="1"/>
  <c r="Y7424" i="1"/>
  <c r="V7425" i="1"/>
  <c r="W7425" i="1"/>
  <c r="X7425" i="1"/>
  <c r="Y7425" i="1"/>
  <c r="V7426" i="1"/>
  <c r="W7426" i="1"/>
  <c r="X7426" i="1"/>
  <c r="Y7426" i="1"/>
  <c r="V7427" i="1"/>
  <c r="W7427" i="1"/>
  <c r="X7427" i="1"/>
  <c r="Y7427" i="1"/>
  <c r="V7428" i="1"/>
  <c r="W7428" i="1"/>
  <c r="X7428" i="1"/>
  <c r="Y7428" i="1"/>
  <c r="V7429" i="1"/>
  <c r="W7429" i="1"/>
  <c r="X7429" i="1"/>
  <c r="Y7429" i="1"/>
  <c r="V7430" i="1"/>
  <c r="W7430" i="1"/>
  <c r="X7430" i="1"/>
  <c r="Y7430" i="1"/>
  <c r="V7431" i="1"/>
  <c r="W7431" i="1"/>
  <c r="X7431" i="1"/>
  <c r="Y7431" i="1"/>
  <c r="V7432" i="1"/>
  <c r="W7432" i="1"/>
  <c r="X7432" i="1"/>
  <c r="Y7432" i="1"/>
  <c r="V7433" i="1"/>
  <c r="W7433" i="1"/>
  <c r="X7433" i="1"/>
  <c r="Y7433" i="1"/>
  <c r="V7434" i="1"/>
  <c r="W7434" i="1"/>
  <c r="X7434" i="1"/>
  <c r="Y7434" i="1"/>
  <c r="V7435" i="1"/>
  <c r="W7435" i="1"/>
  <c r="X7435" i="1"/>
  <c r="Y7435" i="1"/>
  <c r="V7436" i="1"/>
  <c r="W7436" i="1"/>
  <c r="X7436" i="1"/>
  <c r="Y7436" i="1"/>
  <c r="V7437" i="1"/>
  <c r="W7437" i="1"/>
  <c r="X7437" i="1"/>
  <c r="Y7437" i="1"/>
  <c r="V7438" i="1"/>
  <c r="W7438" i="1"/>
  <c r="X7438" i="1"/>
  <c r="Y7438" i="1"/>
  <c r="V7439" i="1"/>
  <c r="W7439" i="1"/>
  <c r="X7439" i="1"/>
  <c r="Y7439" i="1"/>
  <c r="V7440" i="1"/>
  <c r="W7440" i="1"/>
  <c r="X7440" i="1"/>
  <c r="Y7440" i="1"/>
  <c r="V7441" i="1"/>
  <c r="W7441" i="1"/>
  <c r="X7441" i="1"/>
  <c r="Y7441" i="1"/>
  <c r="V7442" i="1"/>
  <c r="W7442" i="1"/>
  <c r="X7442" i="1"/>
  <c r="Y7442" i="1"/>
  <c r="V7443" i="1"/>
  <c r="W7443" i="1"/>
  <c r="X7443" i="1"/>
  <c r="Y7443" i="1"/>
  <c r="V7444" i="1"/>
  <c r="W7444" i="1"/>
  <c r="X7444" i="1"/>
  <c r="Y7444" i="1"/>
  <c r="V7445" i="1"/>
  <c r="W7445" i="1"/>
  <c r="X7445" i="1"/>
  <c r="Y7445" i="1"/>
  <c r="V7446" i="1"/>
  <c r="W7446" i="1"/>
  <c r="X7446" i="1"/>
  <c r="Y7446" i="1"/>
  <c r="V7447" i="1"/>
  <c r="W7447" i="1"/>
  <c r="X7447" i="1"/>
  <c r="Y7447" i="1"/>
  <c r="V7448" i="1"/>
  <c r="W7448" i="1"/>
  <c r="X7448" i="1"/>
  <c r="Y7448" i="1"/>
  <c r="V7449" i="1"/>
  <c r="W7449" i="1"/>
  <c r="X7449" i="1"/>
  <c r="Y7449" i="1"/>
  <c r="V7450" i="1"/>
  <c r="W7450" i="1"/>
  <c r="X7450" i="1"/>
  <c r="Y7450" i="1"/>
  <c r="V7451" i="1"/>
  <c r="W7451" i="1"/>
  <c r="X7451" i="1"/>
  <c r="Y7451" i="1"/>
  <c r="V7452" i="1"/>
  <c r="W7452" i="1"/>
  <c r="X7452" i="1"/>
  <c r="Y7452" i="1"/>
  <c r="V7453" i="1"/>
  <c r="W7453" i="1"/>
  <c r="X7453" i="1"/>
  <c r="Y7453" i="1"/>
  <c r="V7454" i="1"/>
  <c r="W7454" i="1"/>
  <c r="X7454" i="1"/>
  <c r="Y7454" i="1"/>
  <c r="V7455" i="1"/>
  <c r="W7455" i="1"/>
  <c r="X7455" i="1"/>
  <c r="Y7455" i="1"/>
  <c r="V7456" i="1"/>
  <c r="W7456" i="1"/>
  <c r="X7456" i="1"/>
  <c r="Y7456" i="1"/>
  <c r="V7457" i="1"/>
  <c r="W7457" i="1"/>
  <c r="X7457" i="1"/>
  <c r="Y7457" i="1"/>
  <c r="V7458" i="1"/>
  <c r="W7458" i="1"/>
  <c r="X7458" i="1"/>
  <c r="Y7458" i="1"/>
  <c r="V7459" i="1"/>
  <c r="W7459" i="1"/>
  <c r="X7459" i="1"/>
  <c r="Y7459" i="1"/>
  <c r="V7460" i="1"/>
  <c r="W7460" i="1"/>
  <c r="X7460" i="1"/>
  <c r="Y7460" i="1"/>
  <c r="V7461" i="1"/>
  <c r="W7461" i="1"/>
  <c r="X7461" i="1"/>
  <c r="Y7461" i="1"/>
  <c r="V7462" i="1"/>
  <c r="W7462" i="1"/>
  <c r="X7462" i="1"/>
  <c r="Y7462" i="1"/>
  <c r="V7463" i="1"/>
  <c r="W7463" i="1"/>
  <c r="X7463" i="1"/>
  <c r="Y7463" i="1"/>
  <c r="V7464" i="1"/>
  <c r="W7464" i="1"/>
  <c r="X7464" i="1"/>
  <c r="Y7464" i="1"/>
  <c r="V7465" i="1"/>
  <c r="W7465" i="1"/>
  <c r="X7465" i="1"/>
  <c r="Y7465" i="1"/>
  <c r="V7466" i="1"/>
  <c r="W7466" i="1"/>
  <c r="X7466" i="1"/>
  <c r="Y7466" i="1"/>
  <c r="V7467" i="1"/>
  <c r="W7467" i="1"/>
  <c r="X7467" i="1"/>
  <c r="Y7467" i="1"/>
  <c r="V7468" i="1"/>
  <c r="W7468" i="1"/>
  <c r="X7468" i="1"/>
  <c r="Y7468" i="1"/>
  <c r="V7469" i="1"/>
  <c r="W7469" i="1"/>
  <c r="X7469" i="1"/>
  <c r="Y7469" i="1"/>
  <c r="V7470" i="1"/>
  <c r="W7470" i="1"/>
  <c r="X7470" i="1"/>
  <c r="Y7470" i="1"/>
  <c r="V7471" i="1"/>
  <c r="W7471" i="1"/>
  <c r="X7471" i="1"/>
  <c r="Y7471" i="1"/>
  <c r="V7472" i="1"/>
  <c r="W7472" i="1"/>
  <c r="X7472" i="1"/>
  <c r="Y7472" i="1"/>
  <c r="V7473" i="1"/>
  <c r="W7473" i="1"/>
  <c r="X7473" i="1"/>
  <c r="Y7473" i="1"/>
  <c r="V7474" i="1"/>
  <c r="W7474" i="1"/>
  <c r="X7474" i="1"/>
  <c r="Y7474" i="1"/>
  <c r="V7475" i="1"/>
  <c r="W7475" i="1"/>
  <c r="X7475" i="1"/>
  <c r="Y7475" i="1"/>
  <c r="V7476" i="1"/>
  <c r="W7476" i="1"/>
  <c r="X7476" i="1"/>
  <c r="Y7476" i="1"/>
  <c r="V7477" i="1"/>
  <c r="W7477" i="1"/>
  <c r="X7477" i="1"/>
  <c r="Y7477" i="1"/>
  <c r="V7478" i="1"/>
  <c r="W7478" i="1"/>
  <c r="X7478" i="1"/>
  <c r="Y7478" i="1"/>
  <c r="V7479" i="1"/>
  <c r="W7479" i="1"/>
  <c r="X7479" i="1"/>
  <c r="Y7479" i="1"/>
  <c r="V7480" i="1"/>
  <c r="W7480" i="1"/>
  <c r="X7480" i="1"/>
  <c r="Y7480" i="1"/>
  <c r="V7481" i="1"/>
  <c r="W7481" i="1"/>
  <c r="X7481" i="1"/>
  <c r="Y7481" i="1"/>
  <c r="V7482" i="1"/>
  <c r="W7482" i="1"/>
  <c r="X7482" i="1"/>
  <c r="Y7482" i="1"/>
  <c r="V7483" i="1"/>
  <c r="W7483" i="1"/>
  <c r="X7483" i="1"/>
  <c r="Y7483" i="1"/>
  <c r="V7484" i="1"/>
  <c r="W7484" i="1"/>
  <c r="X7484" i="1"/>
  <c r="Y7484" i="1"/>
  <c r="V7485" i="1"/>
  <c r="W7485" i="1"/>
  <c r="X7485" i="1"/>
  <c r="Y7485" i="1"/>
  <c r="V7486" i="1"/>
  <c r="W7486" i="1"/>
  <c r="X7486" i="1"/>
  <c r="Y7486" i="1"/>
  <c r="V7487" i="1"/>
  <c r="W7487" i="1"/>
  <c r="X7487" i="1"/>
  <c r="Y7487" i="1"/>
  <c r="V7488" i="1"/>
  <c r="W7488" i="1"/>
  <c r="X7488" i="1"/>
  <c r="Y7488" i="1"/>
  <c r="V7489" i="1"/>
  <c r="W7489" i="1"/>
  <c r="X7489" i="1"/>
  <c r="Y7489" i="1"/>
  <c r="V7490" i="1"/>
  <c r="W7490" i="1"/>
  <c r="X7490" i="1"/>
  <c r="Y7490" i="1"/>
  <c r="V7491" i="1"/>
  <c r="W7491" i="1"/>
  <c r="X7491" i="1"/>
  <c r="Y7491" i="1"/>
  <c r="V7492" i="1"/>
  <c r="W7492" i="1"/>
  <c r="X7492" i="1"/>
  <c r="Y7492" i="1"/>
  <c r="V7493" i="1"/>
  <c r="W7493" i="1"/>
  <c r="X7493" i="1"/>
  <c r="Y7493" i="1"/>
  <c r="V7494" i="1"/>
  <c r="W7494" i="1"/>
  <c r="X7494" i="1"/>
  <c r="Y7494" i="1"/>
  <c r="V7495" i="1"/>
  <c r="W7495" i="1"/>
  <c r="X7495" i="1"/>
  <c r="Y7495" i="1"/>
  <c r="V7496" i="1"/>
  <c r="W7496" i="1"/>
  <c r="X7496" i="1"/>
  <c r="Y7496" i="1"/>
  <c r="V7497" i="1"/>
  <c r="W7497" i="1"/>
  <c r="X7497" i="1"/>
  <c r="Y7497" i="1"/>
  <c r="V7498" i="1"/>
  <c r="W7498" i="1"/>
  <c r="X7498" i="1"/>
  <c r="Y7498" i="1"/>
  <c r="V7499" i="1"/>
  <c r="W7499" i="1"/>
  <c r="X7499" i="1"/>
  <c r="Y7499" i="1"/>
  <c r="V7500" i="1"/>
  <c r="W7500" i="1"/>
  <c r="X7500" i="1"/>
  <c r="Y7500" i="1"/>
  <c r="V7501" i="1"/>
  <c r="W7501" i="1"/>
  <c r="X7501" i="1"/>
  <c r="Y7501" i="1"/>
  <c r="V7502" i="1"/>
  <c r="W7502" i="1"/>
  <c r="X7502" i="1"/>
  <c r="Y7502" i="1"/>
  <c r="V7503" i="1"/>
  <c r="W7503" i="1"/>
  <c r="X7503" i="1"/>
  <c r="Y7503" i="1"/>
  <c r="V7504" i="1"/>
  <c r="W7504" i="1"/>
  <c r="X7504" i="1"/>
  <c r="Y7504" i="1"/>
  <c r="V7505" i="1"/>
  <c r="W7505" i="1"/>
  <c r="X7505" i="1"/>
  <c r="Y7505" i="1"/>
  <c r="V7506" i="1"/>
  <c r="W7506" i="1"/>
  <c r="X7506" i="1"/>
  <c r="Y7506" i="1"/>
  <c r="V7507" i="1"/>
  <c r="W7507" i="1"/>
  <c r="X7507" i="1"/>
  <c r="Y7507" i="1"/>
  <c r="V7508" i="1"/>
  <c r="W7508" i="1"/>
  <c r="X7508" i="1"/>
  <c r="Y7508" i="1"/>
  <c r="V7509" i="1"/>
  <c r="W7509" i="1"/>
  <c r="X7509" i="1"/>
  <c r="Y7509" i="1"/>
  <c r="V7510" i="1"/>
  <c r="W7510" i="1"/>
  <c r="X7510" i="1"/>
  <c r="Y7510" i="1"/>
  <c r="V7511" i="1"/>
  <c r="W7511" i="1"/>
  <c r="X7511" i="1"/>
  <c r="Y7511" i="1"/>
  <c r="V7512" i="1"/>
  <c r="W7512" i="1"/>
  <c r="X7512" i="1"/>
  <c r="Y7512" i="1"/>
  <c r="V7513" i="1"/>
  <c r="W7513" i="1"/>
  <c r="X7513" i="1"/>
  <c r="Y7513" i="1"/>
  <c r="V7514" i="1"/>
  <c r="W7514" i="1"/>
  <c r="X7514" i="1"/>
  <c r="Y7514" i="1"/>
  <c r="V7515" i="1"/>
  <c r="W7515" i="1"/>
  <c r="X7515" i="1"/>
  <c r="Y7515" i="1"/>
  <c r="V7516" i="1"/>
  <c r="W7516" i="1"/>
  <c r="X7516" i="1"/>
  <c r="Y7516" i="1"/>
  <c r="V7517" i="1"/>
  <c r="W7517" i="1"/>
  <c r="X7517" i="1"/>
  <c r="Y7517" i="1"/>
  <c r="V7518" i="1"/>
  <c r="W7518" i="1"/>
  <c r="X7518" i="1"/>
  <c r="Y7518" i="1"/>
  <c r="V7519" i="1"/>
  <c r="W7519" i="1"/>
  <c r="X7519" i="1"/>
  <c r="Y7519" i="1"/>
  <c r="V7520" i="1"/>
  <c r="W7520" i="1"/>
  <c r="X7520" i="1"/>
  <c r="Y7520" i="1"/>
  <c r="V7521" i="1"/>
  <c r="W7521" i="1"/>
  <c r="X7521" i="1"/>
  <c r="Y7521" i="1"/>
  <c r="V7522" i="1"/>
  <c r="W7522" i="1"/>
  <c r="X7522" i="1"/>
  <c r="Y7522" i="1"/>
  <c r="V7523" i="1"/>
  <c r="W7523" i="1"/>
  <c r="X7523" i="1"/>
  <c r="Y7523" i="1"/>
  <c r="V7524" i="1"/>
  <c r="W7524" i="1"/>
  <c r="X7524" i="1"/>
  <c r="Y7524" i="1"/>
  <c r="V7525" i="1"/>
  <c r="W7525" i="1"/>
  <c r="X7525" i="1"/>
  <c r="Y7525" i="1"/>
  <c r="V7526" i="1"/>
  <c r="W7526" i="1"/>
  <c r="X7526" i="1"/>
  <c r="Y7526" i="1"/>
  <c r="V7527" i="1"/>
  <c r="W7527" i="1"/>
  <c r="X7527" i="1"/>
  <c r="Y7527" i="1"/>
  <c r="V7528" i="1"/>
  <c r="W7528" i="1"/>
  <c r="X7528" i="1"/>
  <c r="Y7528" i="1"/>
  <c r="V7529" i="1"/>
  <c r="W7529" i="1"/>
  <c r="X7529" i="1"/>
  <c r="Y7529" i="1"/>
  <c r="V7530" i="1"/>
  <c r="W7530" i="1"/>
  <c r="X7530" i="1"/>
  <c r="Y7530" i="1"/>
  <c r="V7531" i="1"/>
  <c r="W7531" i="1"/>
  <c r="X7531" i="1"/>
  <c r="Y7531" i="1"/>
  <c r="V7532" i="1"/>
  <c r="W7532" i="1"/>
  <c r="X7532" i="1"/>
  <c r="Y7532" i="1"/>
  <c r="V7533" i="1"/>
  <c r="W7533" i="1"/>
  <c r="X7533" i="1"/>
  <c r="Y7533" i="1"/>
  <c r="V7534" i="1"/>
  <c r="W7534" i="1"/>
  <c r="X7534" i="1"/>
  <c r="Y7534" i="1"/>
  <c r="V7535" i="1"/>
  <c r="W7535" i="1"/>
  <c r="X7535" i="1"/>
  <c r="Y7535" i="1"/>
  <c r="V7536" i="1"/>
  <c r="W7536" i="1"/>
  <c r="X7536" i="1"/>
  <c r="Y7536" i="1"/>
  <c r="V7537" i="1"/>
  <c r="W7537" i="1"/>
  <c r="X7537" i="1"/>
  <c r="Y7537" i="1"/>
  <c r="V7538" i="1"/>
  <c r="W7538" i="1"/>
  <c r="X7538" i="1"/>
  <c r="Y7538" i="1"/>
  <c r="V7539" i="1"/>
  <c r="W7539" i="1"/>
  <c r="X7539" i="1"/>
  <c r="Y7539" i="1"/>
  <c r="V7540" i="1"/>
  <c r="W7540" i="1"/>
  <c r="X7540" i="1"/>
  <c r="Y7540" i="1"/>
  <c r="V7541" i="1"/>
  <c r="W7541" i="1"/>
  <c r="X7541" i="1"/>
  <c r="Y7541" i="1"/>
  <c r="V7542" i="1"/>
  <c r="W7542" i="1"/>
  <c r="X7542" i="1"/>
  <c r="Y7542" i="1"/>
  <c r="V7543" i="1"/>
  <c r="W7543" i="1"/>
  <c r="X7543" i="1"/>
  <c r="Y7543" i="1"/>
  <c r="V7544" i="1"/>
  <c r="W7544" i="1"/>
  <c r="X7544" i="1"/>
  <c r="Y7544" i="1"/>
  <c r="V7545" i="1"/>
  <c r="W7545" i="1"/>
  <c r="X7545" i="1"/>
  <c r="Y7545" i="1"/>
  <c r="V7546" i="1"/>
  <c r="W7546" i="1"/>
  <c r="X7546" i="1"/>
  <c r="Y7546" i="1"/>
  <c r="V7547" i="1"/>
  <c r="W7547" i="1"/>
  <c r="X7547" i="1"/>
  <c r="Y7547" i="1"/>
  <c r="V7548" i="1"/>
  <c r="W7548" i="1"/>
  <c r="X7548" i="1"/>
  <c r="Y7548" i="1"/>
  <c r="V7549" i="1"/>
  <c r="W7549" i="1"/>
  <c r="X7549" i="1"/>
  <c r="Y7549" i="1"/>
  <c r="V7550" i="1"/>
  <c r="W7550" i="1"/>
  <c r="X7550" i="1"/>
  <c r="Y7550" i="1"/>
  <c r="V7551" i="1"/>
  <c r="W7551" i="1"/>
  <c r="X7551" i="1"/>
  <c r="Y7551" i="1"/>
  <c r="V7552" i="1"/>
  <c r="W7552" i="1"/>
  <c r="X7552" i="1"/>
  <c r="Y7552" i="1"/>
  <c r="V7553" i="1"/>
  <c r="W7553" i="1"/>
  <c r="X7553" i="1"/>
  <c r="Y7553" i="1"/>
  <c r="V7554" i="1"/>
  <c r="W7554" i="1"/>
  <c r="X7554" i="1"/>
  <c r="Y7554" i="1"/>
  <c r="V7555" i="1"/>
  <c r="W7555" i="1"/>
  <c r="X7555" i="1"/>
  <c r="Y7555" i="1"/>
  <c r="V7556" i="1"/>
  <c r="W7556" i="1"/>
  <c r="X7556" i="1"/>
  <c r="Y7556" i="1"/>
  <c r="V7557" i="1"/>
  <c r="W7557" i="1"/>
  <c r="X7557" i="1"/>
  <c r="Y7557" i="1"/>
  <c r="V7558" i="1"/>
  <c r="W7558" i="1"/>
  <c r="X7558" i="1"/>
  <c r="Y7558" i="1"/>
  <c r="V7559" i="1"/>
  <c r="W7559" i="1"/>
  <c r="X7559" i="1"/>
  <c r="Y7559" i="1"/>
  <c r="V7560" i="1"/>
  <c r="W7560" i="1"/>
  <c r="X7560" i="1"/>
  <c r="Y7560" i="1"/>
  <c r="V7561" i="1"/>
  <c r="W7561" i="1"/>
  <c r="X7561" i="1"/>
  <c r="Y7561" i="1"/>
  <c r="V7562" i="1"/>
  <c r="W7562" i="1"/>
  <c r="X7562" i="1"/>
  <c r="Y7562" i="1"/>
  <c r="V7563" i="1"/>
  <c r="W7563" i="1"/>
  <c r="X7563" i="1"/>
  <c r="Y7563" i="1"/>
  <c r="V7564" i="1"/>
  <c r="W7564" i="1"/>
  <c r="X7564" i="1"/>
  <c r="Y7564" i="1"/>
  <c r="V7565" i="1"/>
  <c r="W7565" i="1"/>
  <c r="X7565" i="1"/>
  <c r="Y7565" i="1"/>
  <c r="V7566" i="1"/>
  <c r="W7566" i="1"/>
  <c r="X7566" i="1"/>
  <c r="Y7566" i="1"/>
  <c r="V7567" i="1"/>
  <c r="W7567" i="1"/>
  <c r="X7567" i="1"/>
  <c r="Y7567" i="1"/>
  <c r="V7568" i="1"/>
  <c r="W7568" i="1"/>
  <c r="X7568" i="1"/>
  <c r="Y7568" i="1"/>
  <c r="V7569" i="1"/>
  <c r="W7569" i="1"/>
  <c r="X7569" i="1"/>
  <c r="Y7569" i="1"/>
  <c r="V7570" i="1"/>
  <c r="W7570" i="1"/>
  <c r="X7570" i="1"/>
  <c r="Y7570" i="1"/>
  <c r="V7571" i="1"/>
  <c r="W7571" i="1"/>
  <c r="X7571" i="1"/>
  <c r="Y7571" i="1"/>
  <c r="V7572" i="1"/>
  <c r="W7572" i="1"/>
  <c r="X7572" i="1"/>
  <c r="Y7572" i="1"/>
  <c r="V7573" i="1"/>
  <c r="W7573" i="1"/>
  <c r="X7573" i="1"/>
  <c r="Y7573" i="1"/>
  <c r="V7574" i="1"/>
  <c r="W7574" i="1"/>
  <c r="X7574" i="1"/>
  <c r="Y7574" i="1"/>
  <c r="V7575" i="1"/>
  <c r="W7575" i="1"/>
  <c r="X7575" i="1"/>
  <c r="Y7575" i="1"/>
  <c r="V7576" i="1"/>
  <c r="W7576" i="1"/>
  <c r="X7576" i="1"/>
  <c r="Y7576" i="1"/>
  <c r="V7577" i="1"/>
  <c r="W7577" i="1"/>
  <c r="X7577" i="1"/>
  <c r="Y7577" i="1"/>
  <c r="V7578" i="1"/>
  <c r="W7578" i="1"/>
  <c r="X7578" i="1"/>
  <c r="Y7578" i="1"/>
  <c r="V7579" i="1"/>
  <c r="W7579" i="1"/>
  <c r="X7579" i="1"/>
  <c r="Y7579" i="1"/>
  <c r="V7580" i="1"/>
  <c r="W7580" i="1"/>
  <c r="X7580" i="1"/>
  <c r="Y7580" i="1"/>
  <c r="V7581" i="1"/>
  <c r="W7581" i="1"/>
  <c r="X7581" i="1"/>
  <c r="Y7581" i="1"/>
  <c r="V7582" i="1"/>
  <c r="W7582" i="1"/>
  <c r="X7582" i="1"/>
  <c r="Y7582" i="1"/>
  <c r="V7583" i="1"/>
  <c r="W7583" i="1"/>
  <c r="X7583" i="1"/>
  <c r="Y7583" i="1"/>
  <c r="V7584" i="1"/>
  <c r="W7584" i="1"/>
  <c r="X7584" i="1"/>
  <c r="Y7584" i="1"/>
  <c r="V7585" i="1"/>
  <c r="W7585" i="1"/>
  <c r="X7585" i="1"/>
  <c r="Y7585" i="1"/>
  <c r="V7586" i="1"/>
  <c r="W7586" i="1"/>
  <c r="X7586" i="1"/>
  <c r="Y7586" i="1"/>
  <c r="V7587" i="1"/>
  <c r="W7587" i="1"/>
  <c r="X7587" i="1"/>
  <c r="Y7587" i="1"/>
  <c r="V7588" i="1"/>
  <c r="W7588" i="1"/>
  <c r="X7588" i="1"/>
  <c r="Y7588" i="1"/>
  <c r="V7589" i="1"/>
  <c r="W7589" i="1"/>
  <c r="X7589" i="1"/>
  <c r="Y7589" i="1"/>
  <c r="V7590" i="1"/>
  <c r="W7590" i="1"/>
  <c r="X7590" i="1"/>
  <c r="Y7590" i="1"/>
  <c r="V7591" i="1"/>
  <c r="W7591" i="1"/>
  <c r="X7591" i="1"/>
  <c r="Y7591" i="1"/>
  <c r="V7592" i="1"/>
  <c r="W7592" i="1"/>
  <c r="X7592" i="1"/>
  <c r="Y7592" i="1"/>
  <c r="V7593" i="1"/>
  <c r="W7593" i="1"/>
  <c r="X7593" i="1"/>
  <c r="Y7593" i="1"/>
  <c r="V7594" i="1"/>
  <c r="W7594" i="1"/>
  <c r="X7594" i="1"/>
  <c r="Y7594" i="1"/>
  <c r="V7595" i="1"/>
  <c r="W7595" i="1"/>
  <c r="X7595" i="1"/>
  <c r="Y7595" i="1"/>
  <c r="V7596" i="1"/>
  <c r="W7596" i="1"/>
  <c r="X7596" i="1"/>
  <c r="Y7596" i="1"/>
  <c r="V7597" i="1"/>
  <c r="W7597" i="1"/>
  <c r="X7597" i="1"/>
  <c r="Y7597" i="1"/>
  <c r="V7598" i="1"/>
  <c r="W7598" i="1"/>
  <c r="X7598" i="1"/>
  <c r="Y7598" i="1"/>
  <c r="V7599" i="1"/>
  <c r="W7599" i="1"/>
  <c r="X7599" i="1"/>
  <c r="Y7599" i="1"/>
  <c r="V7600" i="1"/>
  <c r="W7600" i="1"/>
  <c r="X7600" i="1"/>
  <c r="Y7600" i="1"/>
  <c r="V7601" i="1"/>
  <c r="W7601" i="1"/>
  <c r="X7601" i="1"/>
  <c r="Y7601" i="1"/>
  <c r="V7602" i="1"/>
  <c r="W7602" i="1"/>
  <c r="X7602" i="1"/>
  <c r="Y7602" i="1"/>
  <c r="V7603" i="1"/>
  <c r="W7603" i="1"/>
  <c r="X7603" i="1"/>
  <c r="Y7603" i="1"/>
  <c r="V7604" i="1"/>
  <c r="W7604" i="1"/>
  <c r="X7604" i="1"/>
  <c r="Y7604" i="1"/>
  <c r="V7605" i="1"/>
  <c r="W7605" i="1"/>
  <c r="X7605" i="1"/>
  <c r="Y7605" i="1"/>
  <c r="V7606" i="1"/>
  <c r="W7606" i="1"/>
  <c r="X7606" i="1"/>
  <c r="Y7606" i="1"/>
  <c r="V7607" i="1"/>
  <c r="W7607" i="1"/>
  <c r="X7607" i="1"/>
  <c r="Y7607" i="1"/>
  <c r="V7608" i="1"/>
  <c r="W7608" i="1"/>
  <c r="X7608" i="1"/>
  <c r="Y7608" i="1"/>
  <c r="V7609" i="1"/>
  <c r="W7609" i="1"/>
  <c r="X7609" i="1"/>
  <c r="Y7609" i="1"/>
  <c r="V7610" i="1"/>
  <c r="W7610" i="1"/>
  <c r="X7610" i="1"/>
  <c r="Y7610" i="1"/>
  <c r="V7611" i="1"/>
  <c r="W7611" i="1"/>
  <c r="X7611" i="1"/>
  <c r="Y7611" i="1"/>
  <c r="V7612" i="1"/>
  <c r="W7612" i="1"/>
  <c r="X7612" i="1"/>
  <c r="Y7612" i="1"/>
  <c r="V7613" i="1"/>
  <c r="W7613" i="1"/>
  <c r="X7613" i="1"/>
  <c r="Y7613" i="1"/>
  <c r="V7614" i="1"/>
  <c r="W7614" i="1"/>
  <c r="X7614" i="1"/>
  <c r="Y7614" i="1"/>
  <c r="V7615" i="1"/>
  <c r="W7615" i="1"/>
  <c r="X7615" i="1"/>
  <c r="Y7615" i="1"/>
  <c r="V7616" i="1"/>
  <c r="W7616" i="1"/>
  <c r="X7616" i="1"/>
  <c r="Y7616" i="1"/>
  <c r="V7617" i="1"/>
  <c r="W7617" i="1"/>
  <c r="X7617" i="1"/>
  <c r="Y7617" i="1"/>
  <c r="V7618" i="1"/>
  <c r="W7618" i="1"/>
  <c r="X7618" i="1"/>
  <c r="Y7618" i="1"/>
  <c r="V7619" i="1"/>
  <c r="W7619" i="1"/>
  <c r="X7619" i="1"/>
  <c r="Y7619" i="1"/>
  <c r="V7620" i="1"/>
  <c r="W7620" i="1"/>
  <c r="X7620" i="1"/>
  <c r="Y7620" i="1"/>
  <c r="V7621" i="1"/>
  <c r="W7621" i="1"/>
  <c r="X7621" i="1"/>
  <c r="Y7621" i="1"/>
  <c r="V7622" i="1"/>
  <c r="W7622" i="1"/>
  <c r="X7622" i="1"/>
  <c r="Y7622" i="1"/>
  <c r="V7623" i="1"/>
  <c r="W7623" i="1"/>
  <c r="X7623" i="1"/>
  <c r="Y7623" i="1"/>
  <c r="V7624" i="1"/>
  <c r="W7624" i="1"/>
  <c r="X7624" i="1"/>
  <c r="Y7624" i="1"/>
  <c r="V7625" i="1"/>
  <c r="W7625" i="1"/>
  <c r="X7625" i="1"/>
  <c r="Y7625" i="1"/>
  <c r="V7626" i="1"/>
  <c r="W7626" i="1"/>
  <c r="X7626" i="1"/>
  <c r="Y7626" i="1"/>
  <c r="V7627" i="1"/>
  <c r="W7627" i="1"/>
  <c r="X7627" i="1"/>
  <c r="Y7627" i="1"/>
  <c r="V7628" i="1"/>
  <c r="W7628" i="1"/>
  <c r="X7628" i="1"/>
  <c r="Y7628" i="1"/>
  <c r="V7629" i="1"/>
  <c r="W7629" i="1"/>
  <c r="X7629" i="1"/>
  <c r="Y7629" i="1"/>
  <c r="V7630" i="1"/>
  <c r="W7630" i="1"/>
  <c r="X7630" i="1"/>
  <c r="Y7630" i="1"/>
  <c r="V7631" i="1"/>
  <c r="W7631" i="1"/>
  <c r="X7631" i="1"/>
  <c r="Y7631" i="1"/>
  <c r="V7632" i="1"/>
  <c r="W7632" i="1"/>
  <c r="X7632" i="1"/>
  <c r="Y7632" i="1"/>
  <c r="V7633" i="1"/>
  <c r="W7633" i="1"/>
  <c r="X7633" i="1"/>
  <c r="Y7633" i="1"/>
  <c r="V7634" i="1"/>
  <c r="W7634" i="1"/>
  <c r="X7634" i="1"/>
  <c r="Y7634" i="1"/>
  <c r="V7635" i="1"/>
  <c r="W7635" i="1"/>
  <c r="X7635" i="1"/>
  <c r="Y7635" i="1"/>
  <c r="V7636" i="1"/>
  <c r="W7636" i="1"/>
  <c r="X7636" i="1"/>
  <c r="Y7636" i="1"/>
  <c r="V7637" i="1"/>
  <c r="W7637" i="1"/>
  <c r="X7637" i="1"/>
  <c r="Y7637" i="1"/>
  <c r="V7638" i="1"/>
  <c r="W7638" i="1"/>
  <c r="X7638" i="1"/>
  <c r="Y7638" i="1"/>
  <c r="V7639" i="1"/>
  <c r="W7639" i="1"/>
  <c r="X7639" i="1"/>
  <c r="Y7639" i="1"/>
  <c r="V7640" i="1"/>
  <c r="W7640" i="1"/>
  <c r="X7640" i="1"/>
  <c r="Y7640" i="1"/>
  <c r="V7641" i="1"/>
  <c r="W7641" i="1"/>
  <c r="X7641" i="1"/>
  <c r="Y7641" i="1"/>
  <c r="V7642" i="1"/>
  <c r="W7642" i="1"/>
  <c r="X7642" i="1"/>
  <c r="Y7642" i="1"/>
  <c r="V7643" i="1"/>
  <c r="W7643" i="1"/>
  <c r="X7643" i="1"/>
  <c r="Y7643" i="1"/>
  <c r="V7644" i="1"/>
  <c r="W7644" i="1"/>
  <c r="X7644" i="1"/>
  <c r="Y7644" i="1"/>
  <c r="V7645" i="1"/>
  <c r="W7645" i="1"/>
  <c r="X7645" i="1"/>
  <c r="Y7645" i="1"/>
  <c r="V7646" i="1"/>
  <c r="W7646" i="1"/>
  <c r="X7646" i="1"/>
  <c r="Y7646" i="1"/>
  <c r="V7647" i="1"/>
  <c r="W7647" i="1"/>
  <c r="X7647" i="1"/>
  <c r="Y7647" i="1"/>
  <c r="V7648" i="1"/>
  <c r="W7648" i="1"/>
  <c r="X7648" i="1"/>
  <c r="Y7648" i="1"/>
  <c r="V7649" i="1"/>
  <c r="W7649" i="1"/>
  <c r="X7649" i="1"/>
  <c r="Y7649" i="1"/>
  <c r="V7650" i="1"/>
  <c r="W7650" i="1"/>
  <c r="X7650" i="1"/>
  <c r="Y7650" i="1"/>
  <c r="V7651" i="1"/>
  <c r="W7651" i="1"/>
  <c r="X7651" i="1"/>
  <c r="Y7651" i="1"/>
  <c r="V7652" i="1"/>
  <c r="W7652" i="1"/>
  <c r="X7652" i="1"/>
  <c r="Y7652" i="1"/>
  <c r="V7653" i="1"/>
  <c r="W7653" i="1"/>
  <c r="X7653" i="1"/>
  <c r="Y7653" i="1"/>
  <c r="V7654" i="1"/>
  <c r="W7654" i="1"/>
  <c r="X7654" i="1"/>
  <c r="Y7654" i="1"/>
  <c r="V7655" i="1"/>
  <c r="W7655" i="1"/>
  <c r="X7655" i="1"/>
  <c r="Y7655" i="1"/>
  <c r="V7656" i="1"/>
  <c r="W7656" i="1"/>
  <c r="X7656" i="1"/>
  <c r="Y7656" i="1"/>
  <c r="V7657" i="1"/>
  <c r="W7657" i="1"/>
  <c r="X7657" i="1"/>
  <c r="Y7657" i="1"/>
  <c r="V7658" i="1"/>
  <c r="W7658" i="1"/>
  <c r="X7658" i="1"/>
  <c r="Y7658" i="1"/>
  <c r="V7659" i="1"/>
  <c r="W7659" i="1"/>
  <c r="X7659" i="1"/>
  <c r="Y7659" i="1"/>
  <c r="V7660" i="1"/>
  <c r="W7660" i="1"/>
  <c r="X7660" i="1"/>
  <c r="Y7660" i="1"/>
  <c r="V7661" i="1"/>
  <c r="W7661" i="1"/>
  <c r="X7661" i="1"/>
  <c r="Y7661" i="1"/>
  <c r="V7662" i="1"/>
  <c r="W7662" i="1"/>
  <c r="X7662" i="1"/>
  <c r="Y7662" i="1"/>
  <c r="V7663" i="1"/>
  <c r="W7663" i="1"/>
  <c r="X7663" i="1"/>
  <c r="Y7663" i="1"/>
  <c r="V7664" i="1"/>
  <c r="W7664" i="1"/>
  <c r="X7664" i="1"/>
  <c r="Y7664" i="1"/>
  <c r="V7665" i="1"/>
  <c r="W7665" i="1"/>
  <c r="X7665" i="1"/>
  <c r="Y7665" i="1"/>
  <c r="V7666" i="1"/>
  <c r="W7666" i="1"/>
  <c r="X7666" i="1"/>
  <c r="Y7666" i="1"/>
  <c r="V7667" i="1"/>
  <c r="W7667" i="1"/>
  <c r="X7667" i="1"/>
  <c r="Y7667" i="1"/>
  <c r="V7668" i="1"/>
  <c r="W7668" i="1"/>
  <c r="X7668" i="1"/>
  <c r="Y7668" i="1"/>
  <c r="V7669" i="1"/>
  <c r="W7669" i="1"/>
  <c r="X7669" i="1"/>
  <c r="Y7669" i="1"/>
  <c r="V7670" i="1"/>
  <c r="W7670" i="1"/>
  <c r="X7670" i="1"/>
  <c r="Y7670" i="1"/>
  <c r="V7671" i="1"/>
  <c r="W7671" i="1"/>
  <c r="X7671" i="1"/>
  <c r="Y7671" i="1"/>
  <c r="V7672" i="1"/>
  <c r="W7672" i="1"/>
  <c r="X7672" i="1"/>
  <c r="Y7672" i="1"/>
  <c r="V7673" i="1"/>
  <c r="W7673" i="1"/>
  <c r="X7673" i="1"/>
  <c r="Y7673" i="1"/>
  <c r="V7674" i="1"/>
  <c r="W7674" i="1"/>
  <c r="X7674" i="1"/>
  <c r="Y7674" i="1"/>
  <c r="V7675" i="1"/>
  <c r="W7675" i="1"/>
  <c r="X7675" i="1"/>
  <c r="Y7675" i="1"/>
  <c r="V7676" i="1"/>
  <c r="W7676" i="1"/>
  <c r="X7676" i="1"/>
  <c r="Y7676" i="1"/>
  <c r="V7677" i="1"/>
  <c r="W7677" i="1"/>
  <c r="X7677" i="1"/>
  <c r="Y7677" i="1"/>
  <c r="V7678" i="1"/>
  <c r="W7678" i="1"/>
  <c r="X7678" i="1"/>
  <c r="Y7678" i="1"/>
  <c r="V7679" i="1"/>
  <c r="W7679" i="1"/>
  <c r="X7679" i="1"/>
  <c r="Y7679" i="1"/>
  <c r="V7680" i="1"/>
  <c r="W7680" i="1"/>
  <c r="X7680" i="1"/>
  <c r="Y7680" i="1"/>
  <c r="V7681" i="1"/>
  <c r="W7681" i="1"/>
  <c r="X7681" i="1"/>
  <c r="Y7681" i="1"/>
  <c r="V7682" i="1"/>
  <c r="W7682" i="1"/>
  <c r="X7682" i="1"/>
  <c r="Y7682" i="1"/>
  <c r="V7683" i="1"/>
  <c r="W7683" i="1"/>
  <c r="X7683" i="1"/>
  <c r="Y7683" i="1"/>
  <c r="V7684" i="1"/>
  <c r="W7684" i="1"/>
  <c r="X7684" i="1"/>
  <c r="Y7684" i="1"/>
  <c r="V7685" i="1"/>
  <c r="W7685" i="1"/>
  <c r="X7685" i="1"/>
  <c r="Y7685" i="1"/>
  <c r="V7686" i="1"/>
  <c r="W7686" i="1"/>
  <c r="X7686" i="1"/>
  <c r="Y7686" i="1"/>
  <c r="V7687" i="1"/>
  <c r="W7687" i="1"/>
  <c r="X7687" i="1"/>
  <c r="Y7687" i="1"/>
  <c r="V7688" i="1"/>
  <c r="W7688" i="1"/>
  <c r="X7688" i="1"/>
  <c r="Y7688" i="1"/>
  <c r="V7689" i="1"/>
  <c r="W7689" i="1"/>
  <c r="X7689" i="1"/>
  <c r="Y7689" i="1"/>
  <c r="V7690" i="1"/>
  <c r="W7690" i="1"/>
  <c r="X7690" i="1"/>
  <c r="Y7690" i="1"/>
  <c r="V7691" i="1"/>
  <c r="W7691" i="1"/>
  <c r="X7691" i="1"/>
  <c r="Y7691" i="1"/>
  <c r="V7692" i="1"/>
  <c r="W7692" i="1"/>
  <c r="X7692" i="1"/>
  <c r="Y7692" i="1"/>
  <c r="V7693" i="1"/>
  <c r="W7693" i="1"/>
  <c r="X7693" i="1"/>
  <c r="Y7693" i="1"/>
  <c r="V7694" i="1"/>
  <c r="W7694" i="1"/>
  <c r="X7694" i="1"/>
  <c r="Y7694" i="1"/>
  <c r="V7695" i="1"/>
  <c r="W7695" i="1"/>
  <c r="X7695" i="1"/>
  <c r="Y7695" i="1"/>
  <c r="V7696" i="1"/>
  <c r="W7696" i="1"/>
  <c r="X7696" i="1"/>
  <c r="Y7696" i="1"/>
  <c r="V7697" i="1"/>
  <c r="W7697" i="1"/>
  <c r="X7697" i="1"/>
  <c r="Y7697" i="1"/>
  <c r="V7698" i="1"/>
  <c r="W7698" i="1"/>
  <c r="X7698" i="1"/>
  <c r="Y7698" i="1"/>
  <c r="V7699" i="1"/>
  <c r="W7699" i="1"/>
  <c r="X7699" i="1"/>
  <c r="Y7699" i="1"/>
  <c r="V7700" i="1"/>
  <c r="W7700" i="1"/>
  <c r="X7700" i="1"/>
  <c r="Y7700" i="1"/>
  <c r="V7701" i="1"/>
  <c r="W7701" i="1"/>
  <c r="X7701" i="1"/>
  <c r="Y7701" i="1"/>
  <c r="V7702" i="1"/>
  <c r="W7702" i="1"/>
  <c r="X7702" i="1"/>
  <c r="Y7702" i="1"/>
  <c r="V7703" i="1"/>
  <c r="W7703" i="1"/>
  <c r="X7703" i="1"/>
  <c r="Y7703" i="1"/>
  <c r="V7704" i="1"/>
  <c r="W7704" i="1"/>
  <c r="X7704" i="1"/>
  <c r="Y7704" i="1"/>
  <c r="V7705" i="1"/>
  <c r="W7705" i="1"/>
  <c r="X7705" i="1"/>
  <c r="Y7705" i="1"/>
  <c r="V7706" i="1"/>
  <c r="W7706" i="1"/>
  <c r="X7706" i="1"/>
  <c r="Y7706" i="1"/>
  <c r="V7707" i="1"/>
  <c r="W7707" i="1"/>
  <c r="X7707" i="1"/>
  <c r="Y7707" i="1"/>
  <c r="V7708" i="1"/>
  <c r="W7708" i="1"/>
  <c r="X7708" i="1"/>
  <c r="Y7708" i="1"/>
  <c r="V7709" i="1"/>
  <c r="W7709" i="1"/>
  <c r="X7709" i="1"/>
  <c r="Y7709" i="1"/>
  <c r="V7710" i="1"/>
  <c r="W7710" i="1"/>
  <c r="X7710" i="1"/>
  <c r="Y7710" i="1"/>
  <c r="V7711" i="1"/>
  <c r="W7711" i="1"/>
  <c r="X7711" i="1"/>
  <c r="Y7711" i="1"/>
  <c r="V7712" i="1"/>
  <c r="W7712" i="1"/>
  <c r="X7712" i="1"/>
  <c r="Y7712" i="1"/>
  <c r="V7713" i="1"/>
  <c r="W7713" i="1"/>
  <c r="X7713" i="1"/>
  <c r="Y7713" i="1"/>
  <c r="V7714" i="1"/>
  <c r="W7714" i="1"/>
  <c r="X7714" i="1"/>
  <c r="Y7714" i="1"/>
  <c r="V7715" i="1"/>
  <c r="W7715" i="1"/>
  <c r="X7715" i="1"/>
  <c r="Y7715" i="1"/>
  <c r="V7716" i="1"/>
  <c r="W7716" i="1"/>
  <c r="X7716" i="1"/>
  <c r="Y7716" i="1"/>
  <c r="V7717" i="1"/>
  <c r="W7717" i="1"/>
  <c r="X7717" i="1"/>
  <c r="Y7717" i="1"/>
  <c r="V7718" i="1"/>
  <c r="W7718" i="1"/>
  <c r="X7718" i="1"/>
  <c r="Y7718" i="1"/>
  <c r="V7719" i="1"/>
  <c r="W7719" i="1"/>
  <c r="X7719" i="1"/>
  <c r="Y7719" i="1"/>
  <c r="V7720" i="1"/>
  <c r="W7720" i="1"/>
  <c r="X7720" i="1"/>
  <c r="Y7720" i="1"/>
  <c r="V7721" i="1"/>
  <c r="W7721" i="1"/>
  <c r="X7721" i="1"/>
  <c r="Y7721" i="1"/>
  <c r="V7722" i="1"/>
  <c r="W7722" i="1"/>
  <c r="X7722" i="1"/>
  <c r="Y7722" i="1"/>
  <c r="V7723" i="1"/>
  <c r="W7723" i="1"/>
  <c r="X7723" i="1"/>
  <c r="Y7723" i="1"/>
  <c r="V7724" i="1"/>
  <c r="W7724" i="1"/>
  <c r="X7724" i="1"/>
  <c r="Y7724" i="1"/>
  <c r="V7725" i="1"/>
  <c r="W7725" i="1"/>
  <c r="X7725" i="1"/>
  <c r="Y7725" i="1"/>
  <c r="V7726" i="1"/>
  <c r="W7726" i="1"/>
  <c r="X7726" i="1"/>
  <c r="Y7726" i="1"/>
  <c r="V7727" i="1"/>
  <c r="W7727" i="1"/>
  <c r="X7727" i="1"/>
  <c r="Y7727" i="1"/>
  <c r="V7728" i="1"/>
  <c r="W7728" i="1"/>
  <c r="X7728" i="1"/>
  <c r="Y7728" i="1"/>
  <c r="V7729" i="1"/>
  <c r="W7729" i="1"/>
  <c r="X7729" i="1"/>
  <c r="Y7729" i="1"/>
  <c r="V7730" i="1"/>
  <c r="W7730" i="1"/>
  <c r="X7730" i="1"/>
  <c r="Y7730" i="1"/>
  <c r="V7731" i="1"/>
  <c r="W7731" i="1"/>
  <c r="X7731" i="1"/>
  <c r="Y7731" i="1"/>
  <c r="V7732" i="1"/>
  <c r="W7732" i="1"/>
  <c r="X7732" i="1"/>
  <c r="Y7732" i="1"/>
  <c r="V7733" i="1"/>
  <c r="W7733" i="1"/>
  <c r="X7733" i="1"/>
  <c r="Y7733" i="1"/>
  <c r="V7734" i="1"/>
  <c r="W7734" i="1"/>
  <c r="X7734" i="1"/>
  <c r="Y7734" i="1"/>
  <c r="V7735" i="1"/>
  <c r="W7735" i="1"/>
  <c r="X7735" i="1"/>
  <c r="Y7735" i="1"/>
  <c r="V7736" i="1"/>
  <c r="W7736" i="1"/>
  <c r="X7736" i="1"/>
  <c r="Y7736" i="1"/>
  <c r="V7737" i="1"/>
  <c r="W7737" i="1"/>
  <c r="X7737" i="1"/>
  <c r="Y7737" i="1"/>
  <c r="V7738" i="1"/>
  <c r="W7738" i="1"/>
  <c r="X7738" i="1"/>
  <c r="Y7738" i="1"/>
  <c r="V7739" i="1"/>
  <c r="W7739" i="1"/>
  <c r="X7739" i="1"/>
  <c r="Y7739" i="1"/>
  <c r="V7740" i="1"/>
  <c r="W7740" i="1"/>
  <c r="X7740" i="1"/>
  <c r="Y7740" i="1"/>
  <c r="V7741" i="1"/>
  <c r="W7741" i="1"/>
  <c r="X7741" i="1"/>
  <c r="Y7741" i="1"/>
  <c r="V7742" i="1"/>
  <c r="W7742" i="1"/>
  <c r="X7742" i="1"/>
  <c r="Y7742" i="1"/>
  <c r="V7743" i="1"/>
  <c r="W7743" i="1"/>
  <c r="X7743" i="1"/>
  <c r="Y7743" i="1"/>
  <c r="V7744" i="1"/>
  <c r="W7744" i="1"/>
  <c r="X7744" i="1"/>
  <c r="Y7744" i="1"/>
  <c r="V7745" i="1"/>
  <c r="W7745" i="1"/>
  <c r="X7745" i="1"/>
  <c r="Y7745" i="1"/>
  <c r="V7746" i="1"/>
  <c r="W7746" i="1"/>
  <c r="X7746" i="1"/>
  <c r="Y7746" i="1"/>
  <c r="V7747" i="1"/>
  <c r="W7747" i="1"/>
  <c r="X7747" i="1"/>
  <c r="Y7747" i="1"/>
  <c r="V7748" i="1"/>
  <c r="W7748" i="1"/>
  <c r="X7748" i="1"/>
  <c r="Y7748" i="1"/>
  <c r="V7749" i="1"/>
  <c r="W7749" i="1"/>
  <c r="X7749" i="1"/>
  <c r="Y7749" i="1"/>
  <c r="V7750" i="1"/>
  <c r="W7750" i="1"/>
  <c r="X7750" i="1"/>
  <c r="Y7750" i="1"/>
  <c r="V7751" i="1"/>
  <c r="W7751" i="1"/>
  <c r="X7751" i="1"/>
  <c r="Y7751" i="1"/>
  <c r="V7752" i="1"/>
  <c r="W7752" i="1"/>
  <c r="X7752" i="1"/>
  <c r="Y7752" i="1"/>
  <c r="V7753" i="1"/>
  <c r="W7753" i="1"/>
  <c r="X7753" i="1"/>
  <c r="Y7753" i="1"/>
  <c r="V7754" i="1"/>
  <c r="W7754" i="1"/>
  <c r="X7754" i="1"/>
  <c r="Y7754" i="1"/>
  <c r="V7755" i="1"/>
  <c r="W7755" i="1"/>
  <c r="X7755" i="1"/>
  <c r="Y7755" i="1"/>
  <c r="V7756" i="1"/>
  <c r="W7756" i="1"/>
  <c r="X7756" i="1"/>
  <c r="Y7756" i="1"/>
  <c r="V7757" i="1"/>
  <c r="W7757" i="1"/>
  <c r="X7757" i="1"/>
  <c r="Y7757" i="1"/>
  <c r="V7758" i="1"/>
  <c r="W7758" i="1"/>
  <c r="X7758" i="1"/>
  <c r="Y7758" i="1"/>
  <c r="V7759" i="1"/>
  <c r="W7759" i="1"/>
  <c r="X7759" i="1"/>
  <c r="Y7759" i="1"/>
  <c r="V7760" i="1"/>
  <c r="W7760" i="1"/>
  <c r="X7760" i="1"/>
  <c r="Y7760" i="1"/>
  <c r="V7761" i="1"/>
  <c r="W7761" i="1"/>
  <c r="X7761" i="1"/>
  <c r="Y7761" i="1"/>
  <c r="V7762" i="1"/>
  <c r="W7762" i="1"/>
  <c r="X7762" i="1"/>
  <c r="Y7762" i="1"/>
  <c r="V7763" i="1"/>
  <c r="W7763" i="1"/>
  <c r="X7763" i="1"/>
  <c r="Y7763" i="1"/>
  <c r="V7764" i="1"/>
  <c r="W7764" i="1"/>
  <c r="X7764" i="1"/>
  <c r="Y7764" i="1"/>
  <c r="V7765" i="1"/>
  <c r="W7765" i="1"/>
  <c r="X7765" i="1"/>
  <c r="Y7765" i="1"/>
  <c r="V7766" i="1"/>
  <c r="W7766" i="1"/>
  <c r="X7766" i="1"/>
  <c r="Y7766" i="1"/>
  <c r="V7767" i="1"/>
  <c r="W7767" i="1"/>
  <c r="X7767" i="1"/>
  <c r="Y7767" i="1"/>
  <c r="V7768" i="1"/>
  <c r="W7768" i="1"/>
  <c r="X7768" i="1"/>
  <c r="Y7768" i="1"/>
  <c r="V7769" i="1"/>
  <c r="W7769" i="1"/>
  <c r="X7769" i="1"/>
  <c r="Y7769" i="1"/>
  <c r="V7770" i="1"/>
  <c r="W7770" i="1"/>
  <c r="X7770" i="1"/>
  <c r="Y7770" i="1"/>
  <c r="V7771" i="1"/>
  <c r="W7771" i="1"/>
  <c r="X7771" i="1"/>
  <c r="Y7771" i="1"/>
  <c r="V7772" i="1"/>
  <c r="W7772" i="1"/>
  <c r="X7772" i="1"/>
  <c r="Y7772" i="1"/>
  <c r="V7773" i="1"/>
  <c r="W7773" i="1"/>
  <c r="X7773" i="1"/>
  <c r="Y7773" i="1"/>
  <c r="V7774" i="1"/>
  <c r="W7774" i="1"/>
  <c r="X7774" i="1"/>
  <c r="Y7774" i="1"/>
  <c r="V7775" i="1"/>
  <c r="W7775" i="1"/>
  <c r="X7775" i="1"/>
  <c r="Y7775" i="1"/>
  <c r="V7776" i="1"/>
  <c r="W7776" i="1"/>
  <c r="X7776" i="1"/>
  <c r="Y7776" i="1"/>
  <c r="V7777" i="1"/>
  <c r="W7777" i="1"/>
  <c r="X7777" i="1"/>
  <c r="Y7777" i="1"/>
  <c r="V7778" i="1"/>
  <c r="W7778" i="1"/>
  <c r="X7778" i="1"/>
  <c r="Y7778" i="1"/>
  <c r="V7779" i="1"/>
  <c r="W7779" i="1"/>
  <c r="X7779" i="1"/>
  <c r="Y7779" i="1"/>
  <c r="V7780" i="1"/>
  <c r="W7780" i="1"/>
  <c r="X7780" i="1"/>
  <c r="Y7780" i="1"/>
  <c r="V7781" i="1"/>
  <c r="W7781" i="1"/>
  <c r="X7781" i="1"/>
  <c r="Y7781" i="1"/>
  <c r="V7782" i="1"/>
  <c r="W7782" i="1"/>
  <c r="X7782" i="1"/>
  <c r="Y7782" i="1"/>
  <c r="V7783" i="1"/>
  <c r="W7783" i="1"/>
  <c r="X7783" i="1"/>
  <c r="Y7783" i="1"/>
  <c r="V7784" i="1"/>
  <c r="W7784" i="1"/>
  <c r="X7784" i="1"/>
  <c r="Y7784" i="1"/>
  <c r="V7785" i="1"/>
  <c r="W7785" i="1"/>
  <c r="X7785" i="1"/>
  <c r="Y7785" i="1"/>
  <c r="V7786" i="1"/>
  <c r="W7786" i="1"/>
  <c r="X7786" i="1"/>
  <c r="Y7786" i="1"/>
  <c r="V7787" i="1"/>
  <c r="W7787" i="1"/>
  <c r="X7787" i="1"/>
  <c r="Y7787" i="1"/>
  <c r="V7788" i="1"/>
  <c r="W7788" i="1"/>
  <c r="X7788" i="1"/>
  <c r="Y7788" i="1"/>
  <c r="V7789" i="1"/>
  <c r="W7789" i="1"/>
  <c r="X7789" i="1"/>
  <c r="Y7789" i="1"/>
  <c r="V7790" i="1"/>
  <c r="W7790" i="1"/>
  <c r="X7790" i="1"/>
  <c r="Y7790" i="1"/>
  <c r="V7791" i="1"/>
  <c r="W7791" i="1"/>
  <c r="X7791" i="1"/>
  <c r="Y7791" i="1"/>
  <c r="V7792" i="1"/>
  <c r="W7792" i="1"/>
  <c r="X7792" i="1"/>
  <c r="Y7792" i="1"/>
  <c r="V7793" i="1"/>
  <c r="W7793" i="1"/>
  <c r="X7793" i="1"/>
  <c r="Y7793" i="1"/>
  <c r="V7794" i="1"/>
  <c r="W7794" i="1"/>
  <c r="X7794" i="1"/>
  <c r="Y7794" i="1"/>
  <c r="V7795" i="1"/>
  <c r="W7795" i="1"/>
  <c r="X7795" i="1"/>
  <c r="Y7795" i="1"/>
  <c r="V7796" i="1"/>
  <c r="W7796" i="1"/>
  <c r="X7796" i="1"/>
  <c r="Y7796" i="1"/>
  <c r="V7797" i="1"/>
  <c r="W7797" i="1"/>
  <c r="X7797" i="1"/>
  <c r="Y7797" i="1"/>
  <c r="V7798" i="1"/>
  <c r="W7798" i="1"/>
  <c r="X7798" i="1"/>
  <c r="Y7798" i="1"/>
  <c r="V7799" i="1"/>
  <c r="W7799" i="1"/>
  <c r="X7799" i="1"/>
  <c r="Y7799" i="1"/>
  <c r="V7800" i="1"/>
  <c r="W7800" i="1"/>
  <c r="X7800" i="1"/>
  <c r="Y7800" i="1"/>
  <c r="V7801" i="1"/>
  <c r="W7801" i="1"/>
  <c r="X7801" i="1"/>
  <c r="Y7801" i="1"/>
  <c r="V7802" i="1"/>
  <c r="W7802" i="1"/>
  <c r="X7802" i="1"/>
  <c r="Y7802" i="1"/>
  <c r="V7803" i="1"/>
  <c r="W7803" i="1"/>
  <c r="X7803" i="1"/>
  <c r="Y7803" i="1"/>
  <c r="V7804" i="1"/>
  <c r="W7804" i="1"/>
  <c r="X7804" i="1"/>
  <c r="Y7804" i="1"/>
  <c r="V7805" i="1"/>
  <c r="W7805" i="1"/>
  <c r="X7805" i="1"/>
  <c r="Y7805" i="1"/>
  <c r="V7806" i="1"/>
  <c r="W7806" i="1"/>
  <c r="X7806" i="1"/>
  <c r="Y7806" i="1"/>
  <c r="V7807" i="1"/>
  <c r="W7807" i="1"/>
  <c r="X7807" i="1"/>
  <c r="Y7807" i="1"/>
  <c r="V7808" i="1"/>
  <c r="W7808" i="1"/>
  <c r="X7808" i="1"/>
  <c r="Y7808" i="1"/>
  <c r="V7809" i="1"/>
  <c r="W7809" i="1"/>
  <c r="X7809" i="1"/>
  <c r="Y7809" i="1"/>
  <c r="V7810" i="1"/>
  <c r="W7810" i="1"/>
  <c r="X7810" i="1"/>
  <c r="Y7810" i="1"/>
  <c r="V7811" i="1"/>
  <c r="W7811" i="1"/>
  <c r="X7811" i="1"/>
  <c r="Y7811" i="1"/>
  <c r="V7812" i="1"/>
  <c r="W7812" i="1"/>
  <c r="X7812" i="1"/>
  <c r="Y7812" i="1"/>
  <c r="V7813" i="1"/>
  <c r="W7813" i="1"/>
  <c r="X7813" i="1"/>
  <c r="Y7813" i="1"/>
  <c r="V7814" i="1"/>
  <c r="W7814" i="1"/>
  <c r="X7814" i="1"/>
  <c r="Y7814" i="1"/>
  <c r="V7815" i="1"/>
  <c r="W7815" i="1"/>
  <c r="X7815" i="1"/>
  <c r="Y7815" i="1"/>
  <c r="V7816" i="1"/>
  <c r="W7816" i="1"/>
  <c r="X7816" i="1"/>
  <c r="Y7816" i="1"/>
  <c r="V7817" i="1"/>
  <c r="W7817" i="1"/>
  <c r="X7817" i="1"/>
  <c r="Y7817" i="1"/>
  <c r="V7818" i="1"/>
  <c r="W7818" i="1"/>
  <c r="X7818" i="1"/>
  <c r="Y7818" i="1"/>
  <c r="V7819" i="1"/>
  <c r="W7819" i="1"/>
  <c r="X7819" i="1"/>
  <c r="Y7819" i="1"/>
  <c r="V7820" i="1"/>
  <c r="W7820" i="1"/>
  <c r="X7820" i="1"/>
  <c r="Y7820" i="1"/>
  <c r="V7821" i="1"/>
  <c r="W7821" i="1"/>
  <c r="X7821" i="1"/>
  <c r="Y7821" i="1"/>
  <c r="V7822" i="1"/>
  <c r="W7822" i="1"/>
  <c r="X7822" i="1"/>
  <c r="Y7822" i="1"/>
  <c r="V7823" i="1"/>
  <c r="W7823" i="1"/>
  <c r="X7823" i="1"/>
  <c r="Y7823" i="1"/>
  <c r="V7824" i="1"/>
  <c r="W7824" i="1"/>
  <c r="X7824" i="1"/>
  <c r="Y7824" i="1"/>
  <c r="V7825" i="1"/>
  <c r="W7825" i="1"/>
  <c r="X7825" i="1"/>
  <c r="Y7825" i="1"/>
  <c r="V7826" i="1"/>
  <c r="W7826" i="1"/>
  <c r="X7826" i="1"/>
  <c r="Y7826" i="1"/>
  <c r="V7827" i="1"/>
  <c r="W7827" i="1"/>
  <c r="X7827" i="1"/>
  <c r="Y7827" i="1"/>
  <c r="V7828" i="1"/>
  <c r="W7828" i="1"/>
  <c r="X7828" i="1"/>
  <c r="Y7828" i="1"/>
  <c r="V7829" i="1"/>
  <c r="W7829" i="1"/>
  <c r="X7829" i="1"/>
  <c r="Y7829" i="1"/>
  <c r="V7830" i="1"/>
  <c r="W7830" i="1"/>
  <c r="X7830" i="1"/>
  <c r="Y7830" i="1"/>
  <c r="V7831" i="1"/>
  <c r="W7831" i="1"/>
  <c r="X7831" i="1"/>
  <c r="Y7831" i="1"/>
  <c r="V7832" i="1"/>
  <c r="W7832" i="1"/>
  <c r="X7832" i="1"/>
  <c r="Y7832" i="1"/>
  <c r="V7833" i="1"/>
  <c r="W7833" i="1"/>
  <c r="X7833" i="1"/>
  <c r="Y7833" i="1"/>
  <c r="V7834" i="1"/>
  <c r="W7834" i="1"/>
  <c r="X7834" i="1"/>
  <c r="Y7834" i="1"/>
  <c r="V7835" i="1"/>
  <c r="W7835" i="1"/>
  <c r="X7835" i="1"/>
  <c r="Y7835" i="1"/>
  <c r="V7836" i="1"/>
  <c r="W7836" i="1"/>
  <c r="X7836" i="1"/>
  <c r="Y7836" i="1"/>
  <c r="V7837" i="1"/>
  <c r="W7837" i="1"/>
  <c r="X7837" i="1"/>
  <c r="Y7837" i="1"/>
  <c r="V7838" i="1"/>
  <c r="W7838" i="1"/>
  <c r="X7838" i="1"/>
  <c r="Y7838" i="1"/>
  <c r="V7839" i="1"/>
  <c r="W7839" i="1"/>
  <c r="X7839" i="1"/>
  <c r="Y7839" i="1"/>
  <c r="V7840" i="1"/>
  <c r="W7840" i="1"/>
  <c r="X7840" i="1"/>
  <c r="Y7840" i="1"/>
  <c r="V7841" i="1"/>
  <c r="W7841" i="1"/>
  <c r="X7841" i="1"/>
  <c r="Y7841" i="1"/>
  <c r="V7842" i="1"/>
  <c r="W7842" i="1"/>
  <c r="X7842" i="1"/>
  <c r="Y7842" i="1"/>
  <c r="V7843" i="1"/>
  <c r="W7843" i="1"/>
  <c r="X7843" i="1"/>
  <c r="Y7843" i="1"/>
  <c r="V7844" i="1"/>
  <c r="W7844" i="1"/>
  <c r="X7844" i="1"/>
  <c r="Y7844" i="1"/>
  <c r="V7845" i="1"/>
  <c r="W7845" i="1"/>
  <c r="X7845" i="1"/>
  <c r="Y7845" i="1"/>
  <c r="V7846" i="1"/>
  <c r="W7846" i="1"/>
  <c r="X7846" i="1"/>
  <c r="Y7846" i="1"/>
  <c r="V7847" i="1"/>
  <c r="W7847" i="1"/>
  <c r="X7847" i="1"/>
  <c r="Y7847" i="1"/>
  <c r="V7848" i="1"/>
  <c r="W7848" i="1"/>
  <c r="X7848" i="1"/>
  <c r="Y7848" i="1"/>
  <c r="V7849" i="1"/>
  <c r="W7849" i="1"/>
  <c r="X7849" i="1"/>
  <c r="Y7849" i="1"/>
  <c r="V7850" i="1"/>
  <c r="W7850" i="1"/>
  <c r="X7850" i="1"/>
  <c r="Y7850" i="1"/>
  <c r="V7851" i="1"/>
  <c r="W7851" i="1"/>
  <c r="X7851" i="1"/>
  <c r="Y7851" i="1"/>
  <c r="V7852" i="1"/>
  <c r="W7852" i="1"/>
  <c r="X7852" i="1"/>
  <c r="Y7852" i="1"/>
  <c r="V7853" i="1"/>
  <c r="W7853" i="1"/>
  <c r="X7853" i="1"/>
  <c r="Y7853" i="1"/>
  <c r="V7854" i="1"/>
  <c r="W7854" i="1"/>
  <c r="X7854" i="1"/>
  <c r="Y7854" i="1"/>
  <c r="V7855" i="1"/>
  <c r="W7855" i="1"/>
  <c r="X7855" i="1"/>
  <c r="Y7855" i="1"/>
  <c r="V7856" i="1"/>
  <c r="W7856" i="1"/>
  <c r="X7856" i="1"/>
  <c r="Y7856" i="1"/>
  <c r="V7857" i="1"/>
  <c r="W7857" i="1"/>
  <c r="X7857" i="1"/>
  <c r="Y7857" i="1"/>
  <c r="V7858" i="1"/>
  <c r="W7858" i="1"/>
  <c r="X7858" i="1"/>
  <c r="Y7858" i="1"/>
  <c r="V7859" i="1"/>
  <c r="W7859" i="1"/>
  <c r="X7859" i="1"/>
  <c r="Y7859" i="1"/>
  <c r="V7860" i="1"/>
  <c r="W7860" i="1"/>
  <c r="X7860" i="1"/>
  <c r="Y7860" i="1"/>
  <c r="V7861" i="1"/>
  <c r="W7861" i="1"/>
  <c r="X7861" i="1"/>
  <c r="Y7861" i="1"/>
  <c r="V7862" i="1"/>
  <c r="W7862" i="1"/>
  <c r="X7862" i="1"/>
  <c r="Y7862" i="1"/>
  <c r="V7863" i="1"/>
  <c r="W7863" i="1"/>
  <c r="X7863" i="1"/>
  <c r="Y7863" i="1"/>
  <c r="V7864" i="1"/>
  <c r="W7864" i="1"/>
  <c r="X7864" i="1"/>
  <c r="Y7864" i="1"/>
  <c r="V7865" i="1"/>
  <c r="W7865" i="1"/>
  <c r="X7865" i="1"/>
  <c r="Y7865" i="1"/>
  <c r="V7866" i="1"/>
  <c r="W7866" i="1"/>
  <c r="X7866" i="1"/>
  <c r="Y7866" i="1"/>
  <c r="V7867" i="1"/>
  <c r="W7867" i="1"/>
  <c r="X7867" i="1"/>
  <c r="Y7867" i="1"/>
  <c r="V7868" i="1"/>
  <c r="W7868" i="1"/>
  <c r="X7868" i="1"/>
  <c r="Y7868" i="1"/>
  <c r="V7869" i="1"/>
  <c r="W7869" i="1"/>
  <c r="X7869" i="1"/>
  <c r="Y7869" i="1"/>
  <c r="V7870" i="1"/>
  <c r="W7870" i="1"/>
  <c r="X7870" i="1"/>
  <c r="Y7870" i="1"/>
  <c r="V7871" i="1"/>
  <c r="W7871" i="1"/>
  <c r="X7871" i="1"/>
  <c r="Y7871" i="1"/>
  <c r="V7872" i="1"/>
  <c r="W7872" i="1"/>
  <c r="X7872" i="1"/>
  <c r="Y7872" i="1"/>
  <c r="V7873" i="1"/>
  <c r="W7873" i="1"/>
  <c r="X7873" i="1"/>
  <c r="Y7873" i="1"/>
  <c r="V7874" i="1"/>
  <c r="W7874" i="1"/>
  <c r="X7874" i="1"/>
  <c r="Y7874" i="1"/>
  <c r="V7875" i="1"/>
  <c r="W7875" i="1"/>
  <c r="X7875" i="1"/>
  <c r="Y7875" i="1"/>
  <c r="V7876" i="1"/>
  <c r="W7876" i="1"/>
  <c r="X7876" i="1"/>
  <c r="Y7876" i="1"/>
  <c r="V7877" i="1"/>
  <c r="W7877" i="1"/>
  <c r="X7877" i="1"/>
  <c r="Y7877" i="1"/>
  <c r="V7878" i="1"/>
  <c r="W7878" i="1"/>
  <c r="X7878" i="1"/>
  <c r="Y7878" i="1"/>
  <c r="V7879" i="1"/>
  <c r="W7879" i="1"/>
  <c r="X7879" i="1"/>
  <c r="Y7879" i="1"/>
  <c r="V7880" i="1"/>
  <c r="W7880" i="1"/>
  <c r="X7880" i="1"/>
  <c r="Y7880" i="1"/>
  <c r="V7881" i="1"/>
  <c r="W7881" i="1"/>
  <c r="X7881" i="1"/>
  <c r="Y7881" i="1"/>
  <c r="V7882" i="1"/>
  <c r="W7882" i="1"/>
  <c r="X7882" i="1"/>
  <c r="Y7882" i="1"/>
  <c r="V7883" i="1"/>
  <c r="W7883" i="1"/>
  <c r="X7883" i="1"/>
  <c r="Y7883" i="1"/>
  <c r="V7884" i="1"/>
  <c r="W7884" i="1"/>
  <c r="X7884" i="1"/>
  <c r="Y7884" i="1"/>
  <c r="V7885" i="1"/>
  <c r="W7885" i="1"/>
  <c r="X7885" i="1"/>
  <c r="Y7885" i="1"/>
  <c r="V7886" i="1"/>
  <c r="W7886" i="1"/>
  <c r="X7886" i="1"/>
  <c r="Y7886" i="1"/>
  <c r="V7887" i="1"/>
  <c r="W7887" i="1"/>
  <c r="X7887" i="1"/>
  <c r="Y7887" i="1"/>
  <c r="V7888" i="1"/>
  <c r="W7888" i="1"/>
  <c r="X7888" i="1"/>
  <c r="Y7888" i="1"/>
  <c r="V7889" i="1"/>
  <c r="W7889" i="1"/>
  <c r="X7889" i="1"/>
  <c r="Y7889" i="1"/>
  <c r="V7890" i="1"/>
  <c r="W7890" i="1"/>
  <c r="X7890" i="1"/>
  <c r="Y7890" i="1"/>
  <c r="V7891" i="1"/>
  <c r="W7891" i="1"/>
  <c r="X7891" i="1"/>
  <c r="Y7891" i="1"/>
  <c r="V7892" i="1"/>
  <c r="W7892" i="1"/>
  <c r="X7892" i="1"/>
  <c r="Y7892" i="1"/>
  <c r="V7893" i="1"/>
  <c r="W7893" i="1"/>
  <c r="X7893" i="1"/>
  <c r="Y7893" i="1"/>
  <c r="V7894" i="1"/>
  <c r="W7894" i="1"/>
  <c r="X7894" i="1"/>
  <c r="Y7894" i="1"/>
  <c r="V7895" i="1"/>
  <c r="W7895" i="1"/>
  <c r="X7895" i="1"/>
  <c r="Y7895" i="1"/>
  <c r="V7896" i="1"/>
  <c r="W7896" i="1"/>
  <c r="X7896" i="1"/>
  <c r="Y7896" i="1"/>
  <c r="V7897" i="1"/>
  <c r="W7897" i="1"/>
  <c r="X7897" i="1"/>
  <c r="Y7897" i="1"/>
  <c r="V7898" i="1"/>
  <c r="W7898" i="1"/>
  <c r="X7898" i="1"/>
  <c r="Y7898" i="1"/>
  <c r="V7899" i="1"/>
  <c r="W7899" i="1"/>
  <c r="X7899" i="1"/>
  <c r="Y7899" i="1"/>
  <c r="V7900" i="1"/>
  <c r="W7900" i="1"/>
  <c r="X7900" i="1"/>
  <c r="Y7900" i="1"/>
  <c r="V7901" i="1"/>
  <c r="W7901" i="1"/>
  <c r="X7901" i="1"/>
  <c r="Y7901" i="1"/>
  <c r="V7902" i="1"/>
  <c r="W7902" i="1"/>
  <c r="X7902" i="1"/>
  <c r="Y7902" i="1"/>
  <c r="V7903" i="1"/>
  <c r="W7903" i="1"/>
  <c r="X7903" i="1"/>
  <c r="Y7903" i="1"/>
  <c r="V7904" i="1"/>
  <c r="W7904" i="1"/>
  <c r="X7904" i="1"/>
  <c r="Y7904" i="1"/>
  <c r="V7905" i="1"/>
  <c r="W7905" i="1"/>
  <c r="X7905" i="1"/>
  <c r="Y7905" i="1"/>
  <c r="V7906" i="1"/>
  <c r="W7906" i="1"/>
  <c r="X7906" i="1"/>
  <c r="Y7906" i="1"/>
  <c r="V7907" i="1"/>
  <c r="W7907" i="1"/>
  <c r="X7907" i="1"/>
  <c r="Y7907" i="1"/>
  <c r="V7908" i="1"/>
  <c r="W7908" i="1"/>
  <c r="X7908" i="1"/>
  <c r="Y7908" i="1"/>
  <c r="V7909" i="1"/>
  <c r="W7909" i="1"/>
  <c r="X7909" i="1"/>
  <c r="Y7909" i="1"/>
  <c r="V7910" i="1"/>
  <c r="W7910" i="1"/>
  <c r="X7910" i="1"/>
  <c r="Y7910" i="1"/>
  <c r="V7911" i="1"/>
  <c r="W7911" i="1"/>
  <c r="X7911" i="1"/>
  <c r="Y7911" i="1"/>
  <c r="V7912" i="1"/>
  <c r="W7912" i="1"/>
  <c r="X7912" i="1"/>
  <c r="Y7912" i="1"/>
  <c r="V7913" i="1"/>
  <c r="W7913" i="1"/>
  <c r="X7913" i="1"/>
  <c r="Y7913" i="1"/>
  <c r="V7914" i="1"/>
  <c r="W7914" i="1"/>
  <c r="X7914" i="1"/>
  <c r="Y7914" i="1"/>
  <c r="V7915" i="1"/>
  <c r="W7915" i="1"/>
  <c r="X7915" i="1"/>
  <c r="Y7915" i="1"/>
  <c r="V7916" i="1"/>
  <c r="W7916" i="1"/>
  <c r="X7916" i="1"/>
  <c r="Y7916" i="1"/>
  <c r="V7917" i="1"/>
  <c r="W7917" i="1"/>
  <c r="X7917" i="1"/>
  <c r="Y7917" i="1"/>
  <c r="V7918" i="1"/>
  <c r="W7918" i="1"/>
  <c r="X7918" i="1"/>
  <c r="Y7918" i="1"/>
  <c r="V7919" i="1"/>
  <c r="W7919" i="1"/>
  <c r="X7919" i="1"/>
  <c r="Y7919" i="1"/>
  <c r="V7920" i="1"/>
  <c r="W7920" i="1"/>
  <c r="X7920" i="1"/>
  <c r="Y7920" i="1"/>
  <c r="V7921" i="1"/>
  <c r="W7921" i="1"/>
  <c r="X7921" i="1"/>
  <c r="Y7921" i="1"/>
  <c r="V7922" i="1"/>
  <c r="W7922" i="1"/>
  <c r="X7922" i="1"/>
  <c r="Y7922" i="1"/>
  <c r="V7923" i="1"/>
  <c r="W7923" i="1"/>
  <c r="X7923" i="1"/>
  <c r="Y7923" i="1"/>
  <c r="V7924" i="1"/>
  <c r="W7924" i="1"/>
  <c r="X7924" i="1"/>
  <c r="Y7924" i="1"/>
  <c r="V7925" i="1"/>
  <c r="W7925" i="1"/>
  <c r="X7925" i="1"/>
  <c r="Y7925" i="1"/>
  <c r="V7926" i="1"/>
  <c r="W7926" i="1"/>
  <c r="X7926" i="1"/>
  <c r="Y7926" i="1"/>
  <c r="V7927" i="1"/>
  <c r="W7927" i="1"/>
  <c r="X7927" i="1"/>
  <c r="Y7927" i="1"/>
  <c r="V7928" i="1"/>
  <c r="W7928" i="1"/>
  <c r="X7928" i="1"/>
  <c r="Y7928" i="1"/>
  <c r="V7929" i="1"/>
  <c r="W7929" i="1"/>
  <c r="X7929" i="1"/>
  <c r="Y7929" i="1"/>
  <c r="V7930" i="1"/>
  <c r="W7930" i="1"/>
  <c r="X7930" i="1"/>
  <c r="Y7930" i="1"/>
  <c r="V7931" i="1"/>
  <c r="W7931" i="1"/>
  <c r="X7931" i="1"/>
  <c r="Y7931" i="1"/>
  <c r="V7932" i="1"/>
  <c r="W7932" i="1"/>
  <c r="X7932" i="1"/>
  <c r="Y7932" i="1"/>
  <c r="V7933" i="1"/>
  <c r="W7933" i="1"/>
  <c r="X7933" i="1"/>
  <c r="Y7933" i="1"/>
  <c r="V7934" i="1"/>
  <c r="W7934" i="1"/>
  <c r="X7934" i="1"/>
  <c r="Y7934" i="1"/>
  <c r="V7935" i="1"/>
  <c r="W7935" i="1"/>
  <c r="X7935" i="1"/>
  <c r="Y7935" i="1"/>
  <c r="V7936" i="1"/>
  <c r="W7936" i="1"/>
  <c r="X7936" i="1"/>
  <c r="Y7936" i="1"/>
  <c r="V7937" i="1"/>
  <c r="W7937" i="1"/>
  <c r="X7937" i="1"/>
  <c r="Y7937" i="1"/>
  <c r="V7938" i="1"/>
  <c r="W7938" i="1"/>
  <c r="X7938" i="1"/>
  <c r="Y7938" i="1"/>
  <c r="V7939" i="1"/>
  <c r="W7939" i="1"/>
  <c r="X7939" i="1"/>
  <c r="Y7939" i="1"/>
  <c r="V7940" i="1"/>
  <c r="W7940" i="1"/>
  <c r="X7940" i="1"/>
  <c r="Y7940" i="1"/>
  <c r="V7941" i="1"/>
  <c r="W7941" i="1"/>
  <c r="X7941" i="1"/>
  <c r="Y7941" i="1"/>
  <c r="V7942" i="1"/>
  <c r="W7942" i="1"/>
  <c r="X7942" i="1"/>
  <c r="Y7942" i="1"/>
  <c r="V7943" i="1"/>
  <c r="W7943" i="1"/>
  <c r="X7943" i="1"/>
  <c r="Y7943" i="1"/>
  <c r="V7944" i="1"/>
  <c r="W7944" i="1"/>
  <c r="X7944" i="1"/>
  <c r="Y7944" i="1"/>
  <c r="V7945" i="1"/>
  <c r="W7945" i="1"/>
  <c r="X7945" i="1"/>
  <c r="Y7945" i="1"/>
  <c r="V7946" i="1"/>
  <c r="W7946" i="1"/>
  <c r="X7946" i="1"/>
  <c r="Y7946" i="1"/>
  <c r="V7947" i="1"/>
  <c r="W7947" i="1"/>
  <c r="X7947" i="1"/>
  <c r="Y7947" i="1"/>
  <c r="V7948" i="1"/>
  <c r="W7948" i="1"/>
  <c r="X7948" i="1"/>
  <c r="Y7948" i="1"/>
  <c r="V7949" i="1"/>
  <c r="W7949" i="1"/>
  <c r="X7949" i="1"/>
  <c r="Y7949" i="1"/>
  <c r="V7950" i="1"/>
  <c r="W7950" i="1"/>
  <c r="X7950" i="1"/>
  <c r="Y7950" i="1"/>
  <c r="V7951" i="1"/>
  <c r="W7951" i="1"/>
  <c r="X7951" i="1"/>
  <c r="Y7951" i="1"/>
  <c r="V7952" i="1"/>
  <c r="W7952" i="1"/>
  <c r="X7952" i="1"/>
  <c r="Y7952" i="1"/>
  <c r="V7953" i="1"/>
  <c r="W7953" i="1"/>
  <c r="X7953" i="1"/>
  <c r="Y7953" i="1"/>
  <c r="V7954" i="1"/>
  <c r="W7954" i="1"/>
  <c r="X7954" i="1"/>
  <c r="Y7954" i="1"/>
  <c r="V7955" i="1"/>
  <c r="W7955" i="1"/>
  <c r="X7955" i="1"/>
  <c r="Y7955" i="1"/>
  <c r="V7956" i="1"/>
  <c r="W7956" i="1"/>
  <c r="X7956" i="1"/>
  <c r="Y7956" i="1"/>
  <c r="V7957" i="1"/>
  <c r="W7957" i="1"/>
  <c r="X7957" i="1"/>
  <c r="Y7957" i="1"/>
  <c r="V7958" i="1"/>
  <c r="W7958" i="1"/>
  <c r="X7958" i="1"/>
  <c r="Y7958" i="1"/>
  <c r="V7959" i="1"/>
  <c r="W7959" i="1"/>
  <c r="X7959" i="1"/>
  <c r="Y7959" i="1"/>
  <c r="V7960" i="1"/>
  <c r="W7960" i="1"/>
  <c r="X7960" i="1"/>
  <c r="Y7960" i="1"/>
  <c r="V7961" i="1"/>
  <c r="W7961" i="1"/>
  <c r="X7961" i="1"/>
  <c r="Y7961" i="1"/>
  <c r="V7962" i="1"/>
  <c r="W7962" i="1"/>
  <c r="X7962" i="1"/>
  <c r="Y7962" i="1"/>
  <c r="V7963" i="1"/>
  <c r="W7963" i="1"/>
  <c r="X7963" i="1"/>
  <c r="Y7963" i="1"/>
  <c r="V7964" i="1"/>
  <c r="W7964" i="1"/>
  <c r="X7964" i="1"/>
  <c r="Y7964" i="1"/>
  <c r="V7965" i="1"/>
  <c r="W7965" i="1"/>
  <c r="X7965" i="1"/>
  <c r="Y7965" i="1"/>
  <c r="V7966" i="1"/>
  <c r="W7966" i="1"/>
  <c r="X7966" i="1"/>
  <c r="Y7966" i="1"/>
  <c r="V7967" i="1"/>
  <c r="W7967" i="1"/>
  <c r="X7967" i="1"/>
  <c r="Y7967" i="1"/>
  <c r="V7968" i="1"/>
  <c r="W7968" i="1"/>
  <c r="X7968" i="1"/>
  <c r="Y7968" i="1"/>
  <c r="V7969" i="1"/>
  <c r="W7969" i="1"/>
  <c r="X7969" i="1"/>
  <c r="Y7969" i="1"/>
  <c r="V7970" i="1"/>
  <c r="W7970" i="1"/>
  <c r="X7970" i="1"/>
  <c r="Y7970" i="1"/>
  <c r="V7971" i="1"/>
  <c r="W7971" i="1"/>
  <c r="X7971" i="1"/>
  <c r="Y7971" i="1"/>
  <c r="V7972" i="1"/>
  <c r="W7972" i="1"/>
  <c r="X7972" i="1"/>
  <c r="Y7972" i="1"/>
  <c r="V7973" i="1"/>
  <c r="W7973" i="1"/>
  <c r="X7973" i="1"/>
  <c r="Y7973" i="1"/>
  <c r="V7974" i="1"/>
  <c r="W7974" i="1"/>
  <c r="X7974" i="1"/>
  <c r="Y7974" i="1"/>
  <c r="V7975" i="1"/>
  <c r="W7975" i="1"/>
  <c r="X7975" i="1"/>
  <c r="Y7975" i="1"/>
  <c r="V7976" i="1"/>
  <c r="W7976" i="1"/>
  <c r="X7976" i="1"/>
  <c r="Y7976" i="1"/>
  <c r="V7977" i="1"/>
  <c r="W7977" i="1"/>
  <c r="X7977" i="1"/>
  <c r="Y7977" i="1"/>
  <c r="V7978" i="1"/>
  <c r="W7978" i="1"/>
  <c r="X7978" i="1"/>
  <c r="Y7978" i="1"/>
  <c r="V7979" i="1"/>
  <c r="W7979" i="1"/>
  <c r="X7979" i="1"/>
  <c r="Y7979" i="1"/>
  <c r="V7980" i="1"/>
  <c r="W7980" i="1"/>
  <c r="X7980" i="1"/>
  <c r="Y7980" i="1"/>
  <c r="V7981" i="1"/>
  <c r="W7981" i="1"/>
  <c r="X7981" i="1"/>
  <c r="Y7981" i="1"/>
  <c r="V7982" i="1"/>
  <c r="W7982" i="1"/>
  <c r="X7982" i="1"/>
  <c r="Y7982" i="1"/>
  <c r="V7983" i="1"/>
  <c r="W7983" i="1"/>
  <c r="X7983" i="1"/>
  <c r="Y7983" i="1"/>
  <c r="V7984" i="1"/>
  <c r="W7984" i="1"/>
  <c r="X7984" i="1"/>
  <c r="Y7984" i="1"/>
  <c r="V7985" i="1"/>
  <c r="W7985" i="1"/>
  <c r="X7985" i="1"/>
  <c r="Y7985" i="1"/>
  <c r="V7986" i="1"/>
  <c r="W7986" i="1"/>
  <c r="X7986" i="1"/>
  <c r="Y7986" i="1"/>
  <c r="V7987" i="1"/>
  <c r="W7987" i="1"/>
  <c r="X7987" i="1"/>
  <c r="Y7987" i="1"/>
  <c r="V7988" i="1"/>
  <c r="W7988" i="1"/>
  <c r="X7988" i="1"/>
  <c r="Y7988" i="1"/>
  <c r="V7989" i="1"/>
  <c r="W7989" i="1"/>
  <c r="X7989" i="1"/>
  <c r="Y7989" i="1"/>
  <c r="V7990" i="1"/>
  <c r="W7990" i="1"/>
  <c r="X7990" i="1"/>
  <c r="Y7990" i="1"/>
  <c r="V7991" i="1"/>
  <c r="W7991" i="1"/>
  <c r="X7991" i="1"/>
  <c r="Y7991" i="1"/>
  <c r="V7992" i="1"/>
  <c r="W7992" i="1"/>
  <c r="X7992" i="1"/>
  <c r="Y7992" i="1"/>
  <c r="V7993" i="1"/>
  <c r="W7993" i="1"/>
  <c r="X7993" i="1"/>
  <c r="Y7993" i="1"/>
  <c r="V7994" i="1"/>
  <c r="W7994" i="1"/>
  <c r="X7994" i="1"/>
  <c r="Y7994" i="1"/>
  <c r="V7995" i="1"/>
  <c r="W7995" i="1"/>
  <c r="X7995" i="1"/>
  <c r="Y7995" i="1"/>
  <c r="V7996" i="1"/>
  <c r="W7996" i="1"/>
  <c r="X7996" i="1"/>
  <c r="Y7996" i="1"/>
  <c r="V7997" i="1"/>
  <c r="W7997" i="1"/>
  <c r="X7997" i="1"/>
  <c r="Y7997" i="1"/>
  <c r="V7998" i="1"/>
  <c r="W7998" i="1"/>
  <c r="X7998" i="1"/>
  <c r="Y7998" i="1"/>
  <c r="V7999" i="1"/>
  <c r="W7999" i="1"/>
  <c r="X7999" i="1"/>
  <c r="Y7999" i="1"/>
  <c r="V8000" i="1"/>
  <c r="W8000" i="1"/>
  <c r="X8000" i="1"/>
  <c r="Y8000" i="1"/>
  <c r="V8001" i="1"/>
  <c r="W8001" i="1"/>
  <c r="X8001" i="1"/>
  <c r="Y8001" i="1"/>
  <c r="V8002" i="1"/>
  <c r="W8002" i="1"/>
  <c r="X8002" i="1"/>
  <c r="Y8002" i="1"/>
  <c r="V8003" i="1"/>
  <c r="W8003" i="1"/>
  <c r="X8003" i="1"/>
  <c r="Y8003" i="1"/>
  <c r="V8004" i="1"/>
  <c r="W8004" i="1"/>
  <c r="X8004" i="1"/>
  <c r="Y8004" i="1"/>
  <c r="V8005" i="1"/>
  <c r="W8005" i="1"/>
  <c r="X8005" i="1"/>
  <c r="Y8005" i="1"/>
  <c r="V8006" i="1"/>
  <c r="W8006" i="1"/>
  <c r="X8006" i="1"/>
  <c r="Y8006" i="1"/>
  <c r="V8007" i="1"/>
  <c r="W8007" i="1"/>
  <c r="X8007" i="1"/>
  <c r="Y8007" i="1"/>
  <c r="V8008" i="1"/>
  <c r="W8008" i="1"/>
  <c r="X8008" i="1"/>
  <c r="Y8008" i="1"/>
  <c r="V8009" i="1"/>
  <c r="W8009" i="1"/>
  <c r="X8009" i="1"/>
  <c r="Y8009" i="1"/>
  <c r="V8010" i="1"/>
  <c r="W8010" i="1"/>
  <c r="X8010" i="1"/>
  <c r="Y8010" i="1"/>
  <c r="V8011" i="1"/>
  <c r="W8011" i="1"/>
  <c r="X8011" i="1"/>
  <c r="Y8011" i="1"/>
  <c r="V8012" i="1"/>
  <c r="W8012" i="1"/>
  <c r="X8012" i="1"/>
  <c r="Y8012" i="1"/>
  <c r="V8013" i="1"/>
  <c r="W8013" i="1"/>
  <c r="X8013" i="1"/>
  <c r="Y8013" i="1"/>
  <c r="V8014" i="1"/>
  <c r="W8014" i="1"/>
  <c r="X8014" i="1"/>
  <c r="Y8014" i="1"/>
  <c r="V8015" i="1"/>
  <c r="W8015" i="1"/>
  <c r="X8015" i="1"/>
  <c r="Y8015" i="1"/>
  <c r="V8016" i="1"/>
  <c r="W8016" i="1"/>
  <c r="X8016" i="1"/>
  <c r="Y8016" i="1"/>
  <c r="V8017" i="1"/>
  <c r="W8017" i="1"/>
  <c r="X8017" i="1"/>
  <c r="Y8017" i="1"/>
  <c r="V8018" i="1"/>
  <c r="W8018" i="1"/>
  <c r="X8018" i="1"/>
  <c r="Y8018" i="1"/>
  <c r="V8019" i="1"/>
  <c r="W8019" i="1"/>
  <c r="X8019" i="1"/>
  <c r="Y8019" i="1"/>
  <c r="V8020" i="1"/>
  <c r="W8020" i="1"/>
  <c r="X8020" i="1"/>
  <c r="Y8020" i="1"/>
  <c r="V8021" i="1"/>
  <c r="W8021" i="1"/>
  <c r="X8021" i="1"/>
  <c r="Y8021" i="1"/>
  <c r="V8022" i="1"/>
  <c r="W8022" i="1"/>
  <c r="X8022" i="1"/>
  <c r="Y8022" i="1"/>
  <c r="V8023" i="1"/>
  <c r="W8023" i="1"/>
  <c r="X8023" i="1"/>
  <c r="Y8023" i="1"/>
  <c r="V8024" i="1"/>
  <c r="W8024" i="1"/>
  <c r="X8024" i="1"/>
  <c r="Y8024" i="1"/>
  <c r="V8025" i="1"/>
  <c r="W8025" i="1"/>
  <c r="X8025" i="1"/>
  <c r="Y8025" i="1"/>
  <c r="V8026" i="1"/>
  <c r="W8026" i="1"/>
  <c r="X8026" i="1"/>
  <c r="Y8026" i="1"/>
  <c r="V8027" i="1"/>
  <c r="W8027" i="1"/>
  <c r="X8027" i="1"/>
  <c r="Y8027" i="1"/>
  <c r="V8028" i="1"/>
  <c r="W8028" i="1"/>
  <c r="X8028" i="1"/>
  <c r="Y8028" i="1"/>
  <c r="V8029" i="1"/>
  <c r="W8029" i="1"/>
  <c r="X8029" i="1"/>
  <c r="Y8029" i="1"/>
  <c r="V8030" i="1"/>
  <c r="W8030" i="1"/>
  <c r="X8030" i="1"/>
  <c r="Y8030" i="1"/>
  <c r="V8031" i="1"/>
  <c r="W8031" i="1"/>
  <c r="X8031" i="1"/>
  <c r="Y8031" i="1"/>
  <c r="V8032" i="1"/>
  <c r="W8032" i="1"/>
  <c r="X8032" i="1"/>
  <c r="Y8032" i="1"/>
  <c r="V8033" i="1"/>
  <c r="W8033" i="1"/>
  <c r="X8033" i="1"/>
  <c r="Y8033" i="1"/>
  <c r="V8034" i="1"/>
  <c r="W8034" i="1"/>
  <c r="X8034" i="1"/>
  <c r="Y8034" i="1"/>
  <c r="V8035" i="1"/>
  <c r="W8035" i="1"/>
  <c r="X8035" i="1"/>
  <c r="Y8035" i="1"/>
  <c r="V8036" i="1"/>
  <c r="W8036" i="1"/>
  <c r="X8036" i="1"/>
  <c r="Y8036" i="1"/>
  <c r="V8037" i="1"/>
  <c r="W8037" i="1"/>
  <c r="X8037" i="1"/>
  <c r="Y8037" i="1"/>
  <c r="V8038" i="1"/>
  <c r="W8038" i="1"/>
  <c r="X8038" i="1"/>
  <c r="Y8038" i="1"/>
  <c r="V8039" i="1"/>
  <c r="W8039" i="1"/>
  <c r="X8039" i="1"/>
  <c r="Y8039" i="1"/>
  <c r="V8040" i="1"/>
  <c r="W8040" i="1"/>
  <c r="X8040" i="1"/>
  <c r="Y8040" i="1"/>
  <c r="V8041" i="1"/>
  <c r="W8041" i="1"/>
  <c r="X8041" i="1"/>
  <c r="Y8041" i="1"/>
  <c r="V8042" i="1"/>
  <c r="W8042" i="1"/>
  <c r="X8042" i="1"/>
  <c r="Y8042" i="1"/>
  <c r="V8043" i="1"/>
  <c r="W8043" i="1"/>
  <c r="X8043" i="1"/>
  <c r="Y8043" i="1"/>
  <c r="V8044" i="1"/>
  <c r="W8044" i="1"/>
  <c r="X8044" i="1"/>
  <c r="Y8044" i="1"/>
  <c r="V8045" i="1"/>
  <c r="W8045" i="1"/>
  <c r="X8045" i="1"/>
  <c r="Y8045" i="1"/>
  <c r="V8046" i="1"/>
  <c r="W8046" i="1"/>
  <c r="X8046" i="1"/>
  <c r="Y8046" i="1"/>
  <c r="V8047" i="1"/>
  <c r="W8047" i="1"/>
  <c r="X8047" i="1"/>
  <c r="Y8047" i="1"/>
  <c r="V8048" i="1"/>
  <c r="W8048" i="1"/>
  <c r="X8048" i="1"/>
  <c r="Y8048" i="1"/>
  <c r="V8049" i="1"/>
  <c r="W8049" i="1"/>
  <c r="X8049" i="1"/>
  <c r="Y8049" i="1"/>
  <c r="V8050" i="1"/>
  <c r="W8050" i="1"/>
  <c r="X8050" i="1"/>
  <c r="Y8050" i="1"/>
  <c r="V8051" i="1"/>
  <c r="W8051" i="1"/>
  <c r="X8051" i="1"/>
  <c r="Y8051" i="1"/>
  <c r="V8052" i="1"/>
  <c r="W8052" i="1"/>
  <c r="X8052" i="1"/>
  <c r="Y8052" i="1"/>
  <c r="V8053" i="1"/>
  <c r="W8053" i="1"/>
  <c r="X8053" i="1"/>
  <c r="Y8053" i="1"/>
  <c r="V8054" i="1"/>
  <c r="W8054" i="1"/>
  <c r="X8054" i="1"/>
  <c r="Y8054" i="1"/>
  <c r="V8055" i="1"/>
  <c r="W8055" i="1"/>
  <c r="X8055" i="1"/>
  <c r="Y8055" i="1"/>
  <c r="V8056" i="1"/>
  <c r="W8056" i="1"/>
  <c r="X8056" i="1"/>
  <c r="Y8056" i="1"/>
  <c r="V8057" i="1"/>
  <c r="W8057" i="1"/>
  <c r="X8057" i="1"/>
  <c r="Y8057" i="1"/>
  <c r="V8058" i="1"/>
  <c r="W8058" i="1"/>
  <c r="X8058" i="1"/>
  <c r="Y8058" i="1"/>
  <c r="V8059" i="1"/>
  <c r="W8059" i="1"/>
  <c r="X8059" i="1"/>
  <c r="Y8059" i="1"/>
  <c r="V8060" i="1"/>
  <c r="W8060" i="1"/>
  <c r="X8060" i="1"/>
  <c r="Y8060" i="1"/>
  <c r="V8061" i="1"/>
  <c r="W8061" i="1"/>
  <c r="X8061" i="1"/>
  <c r="Y8061" i="1"/>
  <c r="V8062" i="1"/>
  <c r="W8062" i="1"/>
  <c r="X8062" i="1"/>
  <c r="Y8062" i="1"/>
  <c r="V8063" i="1"/>
  <c r="W8063" i="1"/>
  <c r="X8063" i="1"/>
  <c r="Y8063" i="1"/>
  <c r="V8064" i="1"/>
  <c r="W8064" i="1"/>
  <c r="X8064" i="1"/>
  <c r="Y8064" i="1"/>
  <c r="V8065" i="1"/>
  <c r="W8065" i="1"/>
  <c r="X8065" i="1"/>
  <c r="Y8065" i="1"/>
  <c r="V8066" i="1"/>
  <c r="W8066" i="1"/>
  <c r="X8066" i="1"/>
  <c r="Y8066" i="1"/>
  <c r="V8067" i="1"/>
  <c r="W8067" i="1"/>
  <c r="X8067" i="1"/>
  <c r="Y8067" i="1"/>
  <c r="V8068" i="1"/>
  <c r="W8068" i="1"/>
  <c r="X8068" i="1"/>
  <c r="Y8068" i="1"/>
  <c r="V8069" i="1"/>
  <c r="W8069" i="1"/>
  <c r="X8069" i="1"/>
  <c r="Y8069" i="1"/>
  <c r="V8070" i="1"/>
  <c r="W8070" i="1"/>
  <c r="X8070" i="1"/>
  <c r="Y8070" i="1"/>
  <c r="V8071" i="1"/>
  <c r="W8071" i="1"/>
  <c r="X8071" i="1"/>
  <c r="Y8071" i="1"/>
  <c r="V8072" i="1"/>
  <c r="W8072" i="1"/>
  <c r="X8072" i="1"/>
  <c r="Y8072" i="1"/>
  <c r="V8073" i="1"/>
  <c r="W8073" i="1"/>
  <c r="X8073" i="1"/>
  <c r="Y8073" i="1"/>
  <c r="V8074" i="1"/>
  <c r="W8074" i="1"/>
  <c r="X8074" i="1"/>
  <c r="Y8074" i="1"/>
  <c r="V8075" i="1"/>
  <c r="W8075" i="1"/>
  <c r="X8075" i="1"/>
  <c r="Y8075" i="1"/>
  <c r="V8076" i="1"/>
  <c r="W8076" i="1"/>
  <c r="X8076" i="1"/>
  <c r="Y8076" i="1"/>
  <c r="V8077" i="1"/>
  <c r="W8077" i="1"/>
  <c r="X8077" i="1"/>
  <c r="Y8077" i="1"/>
  <c r="V8078" i="1"/>
  <c r="W8078" i="1"/>
  <c r="X8078" i="1"/>
  <c r="Y8078" i="1"/>
  <c r="V8079" i="1"/>
  <c r="W8079" i="1"/>
  <c r="X8079" i="1"/>
  <c r="Y8079" i="1"/>
  <c r="V8080" i="1"/>
  <c r="W8080" i="1"/>
  <c r="X8080" i="1"/>
  <c r="Y8080" i="1"/>
  <c r="V8081" i="1"/>
  <c r="W8081" i="1"/>
  <c r="X8081" i="1"/>
  <c r="Y8081" i="1"/>
  <c r="V8082" i="1"/>
  <c r="W8082" i="1"/>
  <c r="X8082" i="1"/>
  <c r="Y8082" i="1"/>
  <c r="V8083" i="1"/>
  <c r="W8083" i="1"/>
  <c r="X8083" i="1"/>
  <c r="Y8083" i="1"/>
  <c r="V8084" i="1"/>
  <c r="W8084" i="1"/>
  <c r="X8084" i="1"/>
  <c r="Y8084" i="1"/>
  <c r="V8085" i="1"/>
  <c r="W8085" i="1"/>
  <c r="X8085" i="1"/>
  <c r="Y8085" i="1"/>
  <c r="V8086" i="1"/>
  <c r="W8086" i="1"/>
  <c r="X8086" i="1"/>
  <c r="Y8086" i="1"/>
  <c r="V8087" i="1"/>
  <c r="W8087" i="1"/>
  <c r="X8087" i="1"/>
  <c r="Y8087" i="1"/>
  <c r="V8088" i="1"/>
  <c r="W8088" i="1"/>
  <c r="X8088" i="1"/>
  <c r="Y8088" i="1"/>
  <c r="V8089" i="1"/>
  <c r="W8089" i="1"/>
  <c r="X8089" i="1"/>
  <c r="Y8089" i="1"/>
  <c r="V8090" i="1"/>
  <c r="W8090" i="1"/>
  <c r="X8090" i="1"/>
  <c r="Y8090" i="1"/>
  <c r="V8091" i="1"/>
  <c r="W8091" i="1"/>
  <c r="X8091" i="1"/>
  <c r="Y8091" i="1"/>
  <c r="V8092" i="1"/>
  <c r="W8092" i="1"/>
  <c r="X8092" i="1"/>
  <c r="Y8092" i="1"/>
  <c r="V8093" i="1"/>
  <c r="W8093" i="1"/>
  <c r="X8093" i="1"/>
  <c r="Y8093" i="1"/>
  <c r="V8094" i="1"/>
  <c r="W8094" i="1"/>
  <c r="X8094" i="1"/>
  <c r="Y8094" i="1"/>
  <c r="V8095" i="1"/>
  <c r="W8095" i="1"/>
  <c r="X8095" i="1"/>
  <c r="Y8095" i="1"/>
  <c r="V8096" i="1"/>
  <c r="W8096" i="1"/>
  <c r="X8096" i="1"/>
  <c r="Y8096" i="1"/>
  <c r="V8097" i="1"/>
  <c r="W8097" i="1"/>
  <c r="X8097" i="1"/>
  <c r="Y8097" i="1"/>
  <c r="V8098" i="1"/>
  <c r="W8098" i="1"/>
  <c r="X8098" i="1"/>
  <c r="Y8098" i="1"/>
  <c r="V8099" i="1"/>
  <c r="W8099" i="1"/>
  <c r="X8099" i="1"/>
  <c r="Y8099" i="1"/>
  <c r="V8100" i="1"/>
  <c r="W8100" i="1"/>
  <c r="X8100" i="1"/>
  <c r="Y8100" i="1"/>
  <c r="V8101" i="1"/>
  <c r="W8101" i="1"/>
  <c r="X8101" i="1"/>
  <c r="Y8101" i="1"/>
  <c r="V8102" i="1"/>
  <c r="W8102" i="1"/>
  <c r="X8102" i="1"/>
  <c r="Y8102" i="1"/>
  <c r="V8103" i="1"/>
  <c r="W8103" i="1"/>
  <c r="X8103" i="1"/>
  <c r="Y8103" i="1"/>
  <c r="V8104" i="1"/>
  <c r="W8104" i="1"/>
  <c r="X8104" i="1"/>
  <c r="Y8104" i="1"/>
  <c r="V8105" i="1"/>
  <c r="W8105" i="1"/>
  <c r="X8105" i="1"/>
  <c r="Y8105" i="1"/>
  <c r="V8106" i="1"/>
  <c r="W8106" i="1"/>
  <c r="X8106" i="1"/>
  <c r="Y8106" i="1"/>
  <c r="V8107" i="1"/>
  <c r="W8107" i="1"/>
  <c r="X8107" i="1"/>
  <c r="Y8107" i="1"/>
  <c r="V8108" i="1"/>
  <c r="W8108" i="1"/>
  <c r="X8108" i="1"/>
  <c r="Y8108" i="1"/>
  <c r="V8109" i="1"/>
  <c r="W8109" i="1"/>
  <c r="X8109" i="1"/>
  <c r="Y8109" i="1"/>
  <c r="V8110" i="1"/>
  <c r="W8110" i="1"/>
  <c r="X8110" i="1"/>
  <c r="Y8110" i="1"/>
  <c r="V8111" i="1"/>
  <c r="W8111" i="1"/>
  <c r="X8111" i="1"/>
  <c r="Y8111" i="1"/>
  <c r="V8112" i="1"/>
  <c r="W8112" i="1"/>
  <c r="X8112" i="1"/>
  <c r="Y8112" i="1"/>
  <c r="V8113" i="1"/>
  <c r="W8113" i="1"/>
  <c r="X8113" i="1"/>
  <c r="Y8113" i="1"/>
  <c r="V8114" i="1"/>
  <c r="W8114" i="1"/>
  <c r="X8114" i="1"/>
  <c r="Y8114" i="1"/>
  <c r="V8115" i="1"/>
  <c r="W8115" i="1"/>
  <c r="X8115" i="1"/>
  <c r="Y8115" i="1"/>
  <c r="V8116" i="1"/>
  <c r="W8116" i="1"/>
  <c r="X8116" i="1"/>
  <c r="Y8116" i="1"/>
  <c r="V8117" i="1"/>
  <c r="W8117" i="1"/>
  <c r="X8117" i="1"/>
  <c r="Y8117" i="1"/>
  <c r="V8118" i="1"/>
  <c r="W8118" i="1"/>
  <c r="X8118" i="1"/>
  <c r="Y8118" i="1"/>
  <c r="V8119" i="1"/>
  <c r="W8119" i="1"/>
  <c r="X8119" i="1"/>
  <c r="Y8119" i="1"/>
  <c r="V8120" i="1"/>
  <c r="W8120" i="1"/>
  <c r="X8120" i="1"/>
  <c r="Y8120" i="1"/>
  <c r="V8121" i="1"/>
  <c r="W8121" i="1"/>
  <c r="X8121" i="1"/>
  <c r="Y8121" i="1"/>
  <c r="V8122" i="1"/>
  <c r="W8122" i="1"/>
  <c r="X8122" i="1"/>
  <c r="Y8122" i="1"/>
  <c r="V8123" i="1"/>
  <c r="W8123" i="1"/>
  <c r="X8123" i="1"/>
  <c r="Y8123" i="1"/>
  <c r="V8124" i="1"/>
  <c r="W8124" i="1"/>
  <c r="X8124" i="1"/>
  <c r="Y8124" i="1"/>
  <c r="V8125" i="1"/>
  <c r="W8125" i="1"/>
  <c r="X8125" i="1"/>
  <c r="Y8125" i="1"/>
  <c r="V8126" i="1"/>
  <c r="W8126" i="1"/>
  <c r="X8126" i="1"/>
  <c r="Y8126" i="1"/>
  <c r="V8127" i="1"/>
  <c r="W8127" i="1"/>
  <c r="X8127" i="1"/>
  <c r="Y8127" i="1"/>
  <c r="V8128" i="1"/>
  <c r="W8128" i="1"/>
  <c r="X8128" i="1"/>
  <c r="Y8128" i="1"/>
  <c r="V8129" i="1"/>
  <c r="W8129" i="1"/>
  <c r="X8129" i="1"/>
  <c r="Y8129" i="1"/>
  <c r="V8130" i="1"/>
  <c r="W8130" i="1"/>
  <c r="X8130" i="1"/>
  <c r="Y8130" i="1"/>
  <c r="V8131" i="1"/>
  <c r="W8131" i="1"/>
  <c r="X8131" i="1"/>
  <c r="Y8131" i="1"/>
  <c r="V8132" i="1"/>
  <c r="W8132" i="1"/>
  <c r="X8132" i="1"/>
  <c r="Y8132" i="1"/>
  <c r="V8133" i="1"/>
  <c r="W8133" i="1"/>
  <c r="X8133" i="1"/>
  <c r="Y8133" i="1"/>
  <c r="V8134" i="1"/>
  <c r="W8134" i="1"/>
  <c r="X8134" i="1"/>
  <c r="Y8134" i="1"/>
  <c r="V8135" i="1"/>
  <c r="W8135" i="1"/>
  <c r="X8135" i="1"/>
  <c r="Y8135" i="1"/>
  <c r="V8136" i="1"/>
  <c r="W8136" i="1"/>
  <c r="X8136" i="1"/>
  <c r="Y8136" i="1"/>
  <c r="V8137" i="1"/>
  <c r="W8137" i="1"/>
  <c r="X8137" i="1"/>
  <c r="Y8137" i="1"/>
  <c r="V8138" i="1"/>
  <c r="W8138" i="1"/>
  <c r="X8138" i="1"/>
  <c r="Y8138" i="1"/>
  <c r="V8139" i="1"/>
  <c r="W8139" i="1"/>
  <c r="X8139" i="1"/>
  <c r="Y8139" i="1"/>
  <c r="V8140" i="1"/>
  <c r="W8140" i="1"/>
  <c r="X8140" i="1"/>
  <c r="Y8140" i="1"/>
  <c r="V8141" i="1"/>
  <c r="W8141" i="1"/>
  <c r="X8141" i="1"/>
  <c r="Y8141" i="1"/>
  <c r="V8142" i="1"/>
  <c r="W8142" i="1"/>
  <c r="X8142" i="1"/>
  <c r="Y8142" i="1"/>
  <c r="V8143" i="1"/>
  <c r="W8143" i="1"/>
  <c r="X8143" i="1"/>
  <c r="Y8143" i="1"/>
  <c r="V8144" i="1"/>
  <c r="W8144" i="1"/>
  <c r="X8144" i="1"/>
  <c r="Y8144" i="1"/>
  <c r="V8145" i="1"/>
  <c r="W8145" i="1"/>
  <c r="X8145" i="1"/>
  <c r="Y8145" i="1"/>
  <c r="V8146" i="1"/>
  <c r="W8146" i="1"/>
  <c r="X8146" i="1"/>
  <c r="Y8146" i="1"/>
  <c r="V8147" i="1"/>
  <c r="W8147" i="1"/>
  <c r="X8147" i="1"/>
  <c r="Y8147" i="1"/>
  <c r="V8148" i="1"/>
  <c r="W8148" i="1"/>
  <c r="X8148" i="1"/>
  <c r="Y8148" i="1"/>
  <c r="V8149" i="1"/>
  <c r="W8149" i="1"/>
  <c r="X8149" i="1"/>
  <c r="Y8149" i="1"/>
  <c r="V8150" i="1"/>
  <c r="W8150" i="1"/>
  <c r="X8150" i="1"/>
  <c r="Y8150" i="1"/>
  <c r="V8151" i="1"/>
  <c r="W8151" i="1"/>
  <c r="X8151" i="1"/>
  <c r="Y8151" i="1"/>
  <c r="V8152" i="1"/>
  <c r="W8152" i="1"/>
  <c r="X8152" i="1"/>
  <c r="Y8152" i="1"/>
  <c r="V8153" i="1"/>
  <c r="W8153" i="1"/>
  <c r="X8153" i="1"/>
  <c r="Y8153" i="1"/>
  <c r="V8154" i="1"/>
  <c r="W8154" i="1"/>
  <c r="X8154" i="1"/>
  <c r="Y8154" i="1"/>
  <c r="V8155" i="1"/>
  <c r="W8155" i="1"/>
  <c r="X8155" i="1"/>
  <c r="Y8155" i="1"/>
  <c r="V8156" i="1"/>
  <c r="W8156" i="1"/>
  <c r="X8156" i="1"/>
  <c r="Y8156" i="1"/>
  <c r="V8157" i="1"/>
  <c r="W8157" i="1"/>
  <c r="X8157" i="1"/>
  <c r="Y8157" i="1"/>
  <c r="V8158" i="1"/>
  <c r="W8158" i="1"/>
  <c r="X8158" i="1"/>
  <c r="Y8158" i="1"/>
  <c r="V8159" i="1"/>
  <c r="W8159" i="1"/>
  <c r="X8159" i="1"/>
  <c r="Y8159" i="1"/>
  <c r="V8160" i="1"/>
  <c r="W8160" i="1"/>
  <c r="X8160" i="1"/>
  <c r="Y8160" i="1"/>
  <c r="V8161" i="1"/>
  <c r="W8161" i="1"/>
  <c r="X8161" i="1"/>
  <c r="Y8161" i="1"/>
  <c r="V8162" i="1"/>
  <c r="W8162" i="1"/>
  <c r="X8162" i="1"/>
  <c r="Y8162" i="1"/>
  <c r="V8163" i="1"/>
  <c r="W8163" i="1"/>
  <c r="X8163" i="1"/>
  <c r="Y8163" i="1"/>
  <c r="V8164" i="1"/>
  <c r="W8164" i="1"/>
  <c r="X8164" i="1"/>
  <c r="Y8164" i="1"/>
  <c r="V8165" i="1"/>
  <c r="W8165" i="1"/>
  <c r="X8165" i="1"/>
  <c r="Y8165" i="1"/>
  <c r="V8166" i="1"/>
  <c r="W8166" i="1"/>
  <c r="X8166" i="1"/>
  <c r="Y8166" i="1"/>
  <c r="V8167" i="1"/>
  <c r="W8167" i="1"/>
  <c r="X8167" i="1"/>
  <c r="Y8167" i="1"/>
  <c r="V8168" i="1"/>
  <c r="W8168" i="1"/>
  <c r="X8168" i="1"/>
  <c r="Y8168" i="1"/>
  <c r="V8169" i="1"/>
  <c r="W8169" i="1"/>
  <c r="X8169" i="1"/>
  <c r="Y8169" i="1"/>
  <c r="V8170" i="1"/>
  <c r="W8170" i="1"/>
  <c r="X8170" i="1"/>
  <c r="Y8170" i="1"/>
  <c r="V8171" i="1"/>
  <c r="W8171" i="1"/>
  <c r="X8171" i="1"/>
  <c r="Y8171" i="1"/>
  <c r="V8172" i="1"/>
  <c r="W8172" i="1"/>
  <c r="X8172" i="1"/>
  <c r="Y8172" i="1"/>
  <c r="V8173" i="1"/>
  <c r="W8173" i="1"/>
  <c r="X8173" i="1"/>
  <c r="Y8173" i="1"/>
  <c r="V8174" i="1"/>
  <c r="W8174" i="1"/>
  <c r="X8174" i="1"/>
  <c r="Y8174" i="1"/>
  <c r="V8175" i="1"/>
  <c r="W8175" i="1"/>
  <c r="X8175" i="1"/>
  <c r="Y8175" i="1"/>
  <c r="V8176" i="1"/>
  <c r="W8176" i="1"/>
  <c r="X8176" i="1"/>
  <c r="Y8176" i="1"/>
  <c r="V8177" i="1"/>
  <c r="W8177" i="1"/>
  <c r="X8177" i="1"/>
  <c r="Y8177" i="1"/>
  <c r="V8178" i="1"/>
  <c r="W8178" i="1"/>
  <c r="X8178" i="1"/>
  <c r="Y8178" i="1"/>
  <c r="V8179" i="1"/>
  <c r="W8179" i="1"/>
  <c r="X8179" i="1"/>
  <c r="Y8179" i="1"/>
  <c r="V8180" i="1"/>
  <c r="W8180" i="1"/>
  <c r="X8180" i="1"/>
  <c r="Y8180" i="1"/>
  <c r="V8181" i="1"/>
  <c r="W8181" i="1"/>
  <c r="X8181" i="1"/>
  <c r="Y8181" i="1"/>
  <c r="V8182" i="1"/>
  <c r="W8182" i="1"/>
  <c r="X8182" i="1"/>
  <c r="Y8182" i="1"/>
  <c r="V8183" i="1"/>
  <c r="W8183" i="1"/>
  <c r="X8183" i="1"/>
  <c r="Y8183" i="1"/>
  <c r="V8184" i="1"/>
  <c r="W8184" i="1"/>
  <c r="X8184" i="1"/>
  <c r="Y8184" i="1"/>
  <c r="V8185" i="1"/>
  <c r="W8185" i="1"/>
  <c r="X8185" i="1"/>
  <c r="Y8185" i="1"/>
  <c r="V8186" i="1"/>
  <c r="W8186" i="1"/>
  <c r="X8186" i="1"/>
  <c r="Y8186" i="1"/>
  <c r="V8187" i="1"/>
  <c r="W8187" i="1"/>
  <c r="X8187" i="1"/>
  <c r="Y8187" i="1"/>
  <c r="V8188" i="1"/>
  <c r="W8188" i="1"/>
  <c r="X8188" i="1"/>
  <c r="Y8188" i="1"/>
  <c r="V8189" i="1"/>
  <c r="W8189" i="1"/>
  <c r="X8189" i="1"/>
  <c r="Y8189" i="1"/>
  <c r="V8190" i="1"/>
  <c r="W8190" i="1"/>
  <c r="X8190" i="1"/>
  <c r="Y8190" i="1"/>
  <c r="V8191" i="1"/>
  <c r="W8191" i="1"/>
  <c r="X8191" i="1"/>
  <c r="Y8191" i="1"/>
  <c r="V8192" i="1"/>
  <c r="W8192" i="1"/>
  <c r="X8192" i="1"/>
  <c r="Y8192" i="1"/>
  <c r="V8193" i="1"/>
  <c r="W8193" i="1"/>
  <c r="X8193" i="1"/>
  <c r="Y8193" i="1"/>
  <c r="V8194" i="1"/>
  <c r="W8194" i="1"/>
  <c r="X8194" i="1"/>
  <c r="Y8194" i="1"/>
  <c r="V8195" i="1"/>
  <c r="W8195" i="1"/>
  <c r="X8195" i="1"/>
  <c r="Y8195" i="1"/>
  <c r="V8196" i="1"/>
  <c r="W8196" i="1"/>
  <c r="X8196" i="1"/>
  <c r="Y8196" i="1"/>
  <c r="V8197" i="1"/>
  <c r="W8197" i="1"/>
  <c r="X8197" i="1"/>
  <c r="Y8197" i="1"/>
  <c r="V8198" i="1"/>
  <c r="W8198" i="1"/>
  <c r="X8198" i="1"/>
  <c r="Y8198" i="1"/>
  <c r="V8199" i="1"/>
  <c r="W8199" i="1"/>
  <c r="X8199" i="1"/>
  <c r="Y8199" i="1"/>
  <c r="V8200" i="1"/>
  <c r="W8200" i="1"/>
  <c r="X8200" i="1"/>
  <c r="Y8200" i="1"/>
  <c r="V8201" i="1"/>
  <c r="W8201" i="1"/>
  <c r="X8201" i="1"/>
  <c r="Y8201" i="1"/>
  <c r="V8202" i="1"/>
  <c r="W8202" i="1"/>
  <c r="X8202" i="1"/>
  <c r="Y8202" i="1"/>
  <c r="V8203" i="1"/>
  <c r="W8203" i="1"/>
  <c r="X8203" i="1"/>
  <c r="Y8203" i="1"/>
  <c r="V8204" i="1"/>
  <c r="W8204" i="1"/>
  <c r="X8204" i="1"/>
  <c r="Y8204" i="1"/>
  <c r="V8205" i="1"/>
  <c r="W8205" i="1"/>
  <c r="X8205" i="1"/>
  <c r="Y8205" i="1"/>
  <c r="V8206" i="1"/>
  <c r="W8206" i="1"/>
  <c r="X8206" i="1"/>
  <c r="Y8206" i="1"/>
  <c r="V8207" i="1"/>
  <c r="W8207" i="1"/>
  <c r="X8207" i="1"/>
  <c r="Y8207" i="1"/>
  <c r="V8208" i="1"/>
  <c r="W8208" i="1"/>
  <c r="X8208" i="1"/>
  <c r="Y8208" i="1"/>
  <c r="V8209" i="1"/>
  <c r="W8209" i="1"/>
  <c r="X8209" i="1"/>
  <c r="Y8209" i="1"/>
  <c r="V8210" i="1"/>
  <c r="W8210" i="1"/>
  <c r="X8210" i="1"/>
  <c r="Y8210" i="1"/>
  <c r="V8211" i="1"/>
  <c r="W8211" i="1"/>
  <c r="X8211" i="1"/>
  <c r="Y8211" i="1"/>
  <c r="V8212" i="1"/>
  <c r="W8212" i="1"/>
  <c r="X8212" i="1"/>
  <c r="Y8212" i="1"/>
  <c r="V8213" i="1"/>
  <c r="W8213" i="1"/>
  <c r="X8213" i="1"/>
  <c r="Y8213" i="1"/>
  <c r="V8214" i="1"/>
  <c r="W8214" i="1"/>
  <c r="X8214" i="1"/>
  <c r="Y8214" i="1"/>
  <c r="V8215" i="1"/>
  <c r="W8215" i="1"/>
  <c r="X8215" i="1"/>
  <c r="Y8215" i="1"/>
  <c r="V8216" i="1"/>
  <c r="W8216" i="1"/>
  <c r="X8216" i="1"/>
  <c r="Y8216" i="1"/>
  <c r="V8217" i="1"/>
  <c r="W8217" i="1"/>
  <c r="X8217" i="1"/>
  <c r="Y8217" i="1"/>
  <c r="V8218" i="1"/>
  <c r="W8218" i="1"/>
  <c r="X8218" i="1"/>
  <c r="Y8218" i="1"/>
  <c r="V8219" i="1"/>
  <c r="W8219" i="1"/>
  <c r="X8219" i="1"/>
  <c r="Y8219" i="1"/>
  <c r="V8220" i="1"/>
  <c r="W8220" i="1"/>
  <c r="X8220" i="1"/>
  <c r="Y8220" i="1"/>
  <c r="V8221" i="1"/>
  <c r="W8221" i="1"/>
  <c r="X8221" i="1"/>
  <c r="Y8221" i="1"/>
  <c r="V8222" i="1"/>
  <c r="W8222" i="1"/>
  <c r="X8222" i="1"/>
  <c r="Y8222" i="1"/>
  <c r="V8223" i="1"/>
  <c r="W8223" i="1"/>
  <c r="X8223" i="1"/>
  <c r="Y8223" i="1"/>
  <c r="V8224" i="1"/>
  <c r="W8224" i="1"/>
  <c r="X8224" i="1"/>
  <c r="Y8224" i="1"/>
  <c r="V8225" i="1"/>
  <c r="W8225" i="1"/>
  <c r="X8225" i="1"/>
  <c r="Y8225" i="1"/>
  <c r="V8226" i="1"/>
  <c r="W8226" i="1"/>
  <c r="X8226" i="1"/>
  <c r="Y8226" i="1"/>
  <c r="V8227" i="1"/>
  <c r="W8227" i="1"/>
  <c r="X8227" i="1"/>
  <c r="Y8227" i="1"/>
  <c r="V8228" i="1"/>
  <c r="W8228" i="1"/>
  <c r="X8228" i="1"/>
  <c r="Y8228" i="1"/>
  <c r="V8229" i="1"/>
  <c r="W8229" i="1"/>
  <c r="X8229" i="1"/>
  <c r="Y8229" i="1"/>
  <c r="V8230" i="1"/>
  <c r="W8230" i="1"/>
  <c r="X8230" i="1"/>
  <c r="Y8230" i="1"/>
  <c r="V8231" i="1"/>
  <c r="W8231" i="1"/>
  <c r="X8231" i="1"/>
  <c r="Y8231" i="1"/>
  <c r="V8232" i="1"/>
  <c r="W8232" i="1"/>
  <c r="X8232" i="1"/>
  <c r="Y8232" i="1"/>
  <c r="V8233" i="1"/>
  <c r="W8233" i="1"/>
  <c r="X8233" i="1"/>
  <c r="Y8233" i="1"/>
  <c r="V8234" i="1"/>
  <c r="W8234" i="1"/>
  <c r="X8234" i="1"/>
  <c r="Y8234" i="1"/>
  <c r="V8235" i="1"/>
  <c r="W8235" i="1"/>
  <c r="X8235" i="1"/>
  <c r="Y8235" i="1"/>
  <c r="V8236" i="1"/>
  <c r="W8236" i="1"/>
  <c r="X8236" i="1"/>
  <c r="Y8236" i="1"/>
  <c r="V8237" i="1"/>
  <c r="W8237" i="1"/>
  <c r="X8237" i="1"/>
  <c r="Y8237" i="1"/>
  <c r="V8238" i="1"/>
  <c r="W8238" i="1"/>
  <c r="X8238" i="1"/>
  <c r="Y8238" i="1"/>
  <c r="V8239" i="1"/>
  <c r="W8239" i="1"/>
  <c r="X8239" i="1"/>
  <c r="Y8239" i="1"/>
  <c r="V8240" i="1"/>
  <c r="W8240" i="1"/>
  <c r="X8240" i="1"/>
  <c r="Y8240" i="1"/>
  <c r="V8241" i="1"/>
  <c r="W8241" i="1"/>
  <c r="X8241" i="1"/>
  <c r="Y8241" i="1"/>
  <c r="V8242" i="1"/>
  <c r="W8242" i="1"/>
  <c r="X8242" i="1"/>
  <c r="Y8242" i="1"/>
  <c r="V8243" i="1"/>
  <c r="W8243" i="1"/>
  <c r="X8243" i="1"/>
  <c r="Y8243" i="1"/>
  <c r="V8244" i="1"/>
  <c r="W8244" i="1"/>
  <c r="X8244" i="1"/>
  <c r="Y8244" i="1"/>
  <c r="V8245" i="1"/>
  <c r="W8245" i="1"/>
  <c r="X8245" i="1"/>
  <c r="Y8245" i="1"/>
  <c r="V8246" i="1"/>
  <c r="W8246" i="1"/>
  <c r="X8246" i="1"/>
  <c r="Y8246" i="1"/>
  <c r="V8247" i="1"/>
  <c r="W8247" i="1"/>
  <c r="X8247" i="1"/>
  <c r="Y8247" i="1"/>
  <c r="V8248" i="1"/>
  <c r="W8248" i="1"/>
  <c r="X8248" i="1"/>
  <c r="Y8248" i="1"/>
  <c r="V8249" i="1"/>
  <c r="W8249" i="1"/>
  <c r="X8249" i="1"/>
  <c r="Y8249" i="1"/>
  <c r="V8250" i="1"/>
  <c r="W8250" i="1"/>
  <c r="X8250" i="1"/>
  <c r="Y8250" i="1"/>
  <c r="V8251" i="1"/>
  <c r="W8251" i="1"/>
  <c r="X8251" i="1"/>
  <c r="Y8251" i="1"/>
  <c r="V8252" i="1"/>
  <c r="W8252" i="1"/>
  <c r="X8252" i="1"/>
  <c r="Y8252" i="1"/>
  <c r="V8253" i="1"/>
  <c r="W8253" i="1"/>
  <c r="X8253" i="1"/>
  <c r="Y8253" i="1"/>
  <c r="V8254" i="1"/>
  <c r="W8254" i="1"/>
  <c r="X8254" i="1"/>
  <c r="Y8254" i="1"/>
  <c r="V8255" i="1"/>
  <c r="W8255" i="1"/>
  <c r="X8255" i="1"/>
  <c r="Y8255" i="1"/>
  <c r="V8256" i="1"/>
  <c r="W8256" i="1"/>
  <c r="X8256" i="1"/>
  <c r="Y8256" i="1"/>
  <c r="V8257" i="1"/>
  <c r="W8257" i="1"/>
  <c r="X8257" i="1"/>
  <c r="Y8257" i="1"/>
  <c r="V8258" i="1"/>
  <c r="W8258" i="1"/>
  <c r="X8258" i="1"/>
  <c r="Y8258" i="1"/>
  <c r="V8259" i="1"/>
  <c r="W8259" i="1"/>
  <c r="X8259" i="1"/>
  <c r="Y8259" i="1"/>
  <c r="V8260" i="1"/>
  <c r="W8260" i="1"/>
  <c r="X8260" i="1"/>
  <c r="Y8260" i="1"/>
  <c r="V8261" i="1"/>
  <c r="W8261" i="1"/>
  <c r="X8261" i="1"/>
  <c r="Y8261" i="1"/>
  <c r="V8262" i="1"/>
  <c r="W8262" i="1"/>
  <c r="X8262" i="1"/>
  <c r="Y8262" i="1"/>
  <c r="V8263" i="1"/>
  <c r="W8263" i="1"/>
  <c r="X8263" i="1"/>
  <c r="Y8263" i="1"/>
  <c r="V8264" i="1"/>
  <c r="W8264" i="1"/>
  <c r="X8264" i="1"/>
  <c r="Y8264" i="1"/>
  <c r="V8265" i="1"/>
  <c r="W8265" i="1"/>
  <c r="X8265" i="1"/>
  <c r="Y8265" i="1"/>
  <c r="V8266" i="1"/>
  <c r="W8266" i="1"/>
  <c r="X8266" i="1"/>
  <c r="Y8266" i="1"/>
  <c r="V8267" i="1"/>
  <c r="W8267" i="1"/>
  <c r="X8267" i="1"/>
  <c r="Y8267" i="1"/>
  <c r="V8268" i="1"/>
  <c r="W8268" i="1"/>
  <c r="X8268" i="1"/>
  <c r="Y8268" i="1"/>
  <c r="V8269" i="1"/>
  <c r="W8269" i="1"/>
  <c r="X8269" i="1"/>
  <c r="Y8269" i="1"/>
  <c r="V8270" i="1"/>
  <c r="W8270" i="1"/>
  <c r="X8270" i="1"/>
  <c r="Y8270" i="1"/>
  <c r="V8271" i="1"/>
  <c r="W8271" i="1"/>
  <c r="X8271" i="1"/>
  <c r="Y8271" i="1"/>
  <c r="V8272" i="1"/>
  <c r="W8272" i="1"/>
  <c r="X8272" i="1"/>
  <c r="Y8272" i="1"/>
  <c r="V8273" i="1"/>
  <c r="W8273" i="1"/>
  <c r="X8273" i="1"/>
  <c r="Y8273" i="1"/>
  <c r="V8274" i="1"/>
  <c r="W8274" i="1"/>
  <c r="X8274" i="1"/>
  <c r="Y8274" i="1"/>
  <c r="V8275" i="1"/>
  <c r="W8275" i="1"/>
  <c r="X8275" i="1"/>
  <c r="Y8275" i="1"/>
  <c r="V8276" i="1"/>
  <c r="W8276" i="1"/>
  <c r="X8276" i="1"/>
  <c r="Y8276" i="1"/>
  <c r="V8277" i="1"/>
  <c r="W8277" i="1"/>
  <c r="X8277" i="1"/>
  <c r="Y8277" i="1"/>
  <c r="V8278" i="1"/>
  <c r="W8278" i="1"/>
  <c r="X8278" i="1"/>
  <c r="Y8278" i="1"/>
  <c r="V8279" i="1"/>
  <c r="W8279" i="1"/>
  <c r="X8279" i="1"/>
  <c r="Y8279" i="1"/>
  <c r="V8280" i="1"/>
  <c r="W8280" i="1"/>
  <c r="X8280" i="1"/>
  <c r="Y8280" i="1"/>
  <c r="V8281" i="1"/>
  <c r="W8281" i="1"/>
  <c r="X8281" i="1"/>
  <c r="Y8281" i="1"/>
  <c r="V8282" i="1"/>
  <c r="W8282" i="1"/>
  <c r="X8282" i="1"/>
  <c r="Y8282" i="1"/>
  <c r="V8283" i="1"/>
  <c r="W8283" i="1"/>
  <c r="X8283" i="1"/>
  <c r="Y8283" i="1"/>
  <c r="V8284" i="1"/>
  <c r="W8284" i="1"/>
  <c r="X8284" i="1"/>
  <c r="Y8284" i="1"/>
  <c r="V8285" i="1"/>
  <c r="W8285" i="1"/>
  <c r="X8285" i="1"/>
  <c r="Y8285" i="1"/>
  <c r="V8286" i="1"/>
  <c r="W8286" i="1"/>
  <c r="X8286" i="1"/>
  <c r="Y8286" i="1"/>
  <c r="V8287" i="1"/>
  <c r="W8287" i="1"/>
  <c r="X8287" i="1"/>
  <c r="Y8287" i="1"/>
  <c r="V8288" i="1"/>
  <c r="W8288" i="1"/>
  <c r="X8288" i="1"/>
  <c r="Y8288" i="1"/>
  <c r="V8289" i="1"/>
  <c r="W8289" i="1"/>
  <c r="X8289" i="1"/>
  <c r="Y8289" i="1"/>
  <c r="V8290" i="1"/>
  <c r="W8290" i="1"/>
  <c r="X8290" i="1"/>
  <c r="Y8290" i="1"/>
  <c r="V8291" i="1"/>
  <c r="W8291" i="1"/>
  <c r="X8291" i="1"/>
  <c r="Y8291" i="1"/>
  <c r="V8292" i="1"/>
  <c r="W8292" i="1"/>
  <c r="X8292" i="1"/>
  <c r="Y8292" i="1"/>
  <c r="V8293" i="1"/>
  <c r="W8293" i="1"/>
  <c r="X8293" i="1"/>
  <c r="Y8293" i="1"/>
  <c r="V8294" i="1"/>
  <c r="W8294" i="1"/>
  <c r="X8294" i="1"/>
  <c r="Y8294" i="1"/>
  <c r="V8295" i="1"/>
  <c r="W8295" i="1"/>
  <c r="X8295" i="1"/>
  <c r="Y8295" i="1"/>
  <c r="V8296" i="1"/>
  <c r="W8296" i="1"/>
  <c r="X8296" i="1"/>
  <c r="Y8296" i="1"/>
  <c r="V8297" i="1"/>
  <c r="W8297" i="1"/>
  <c r="X8297" i="1"/>
  <c r="Y8297" i="1"/>
  <c r="V8298" i="1"/>
  <c r="W8298" i="1"/>
  <c r="X8298" i="1"/>
  <c r="Y8298" i="1"/>
  <c r="V8299" i="1"/>
  <c r="W8299" i="1"/>
  <c r="X8299" i="1"/>
  <c r="Y8299" i="1"/>
  <c r="V8300" i="1"/>
  <c r="W8300" i="1"/>
  <c r="X8300" i="1"/>
  <c r="Y8300" i="1"/>
  <c r="V8301" i="1"/>
  <c r="W8301" i="1"/>
  <c r="X8301" i="1"/>
  <c r="Y8301" i="1"/>
  <c r="V8302" i="1"/>
  <c r="W8302" i="1"/>
  <c r="X8302" i="1"/>
  <c r="Y8302" i="1"/>
  <c r="V8303" i="1"/>
  <c r="W8303" i="1"/>
  <c r="X8303" i="1"/>
  <c r="Y8303" i="1"/>
  <c r="V8304" i="1"/>
  <c r="W8304" i="1"/>
  <c r="X8304" i="1"/>
  <c r="Y8304" i="1"/>
  <c r="V8305" i="1"/>
  <c r="W8305" i="1"/>
  <c r="X8305" i="1"/>
  <c r="Y8305" i="1"/>
  <c r="V8306" i="1"/>
  <c r="W8306" i="1"/>
  <c r="X8306" i="1"/>
  <c r="Y8306" i="1"/>
  <c r="V8307" i="1"/>
  <c r="W8307" i="1"/>
  <c r="X8307" i="1"/>
  <c r="Y8307" i="1"/>
  <c r="V8308" i="1"/>
  <c r="W8308" i="1"/>
  <c r="X8308" i="1"/>
  <c r="Y8308" i="1"/>
  <c r="V8309" i="1"/>
  <c r="W8309" i="1"/>
  <c r="X8309" i="1"/>
  <c r="Y8309" i="1"/>
  <c r="V8310" i="1"/>
  <c r="W8310" i="1"/>
  <c r="X8310" i="1"/>
  <c r="Y8310" i="1"/>
  <c r="V8311" i="1"/>
  <c r="W8311" i="1"/>
  <c r="X8311" i="1"/>
  <c r="Y8311" i="1"/>
  <c r="V8312" i="1"/>
  <c r="W8312" i="1"/>
  <c r="X8312" i="1"/>
  <c r="Y8312" i="1"/>
  <c r="V8313" i="1"/>
  <c r="W8313" i="1"/>
  <c r="X8313" i="1"/>
  <c r="Y8313" i="1"/>
  <c r="V8314" i="1"/>
  <c r="W8314" i="1"/>
  <c r="X8314" i="1"/>
  <c r="Y8314" i="1"/>
  <c r="V8315" i="1"/>
  <c r="W8315" i="1"/>
  <c r="X8315" i="1"/>
  <c r="Y8315" i="1"/>
  <c r="V8316" i="1"/>
  <c r="W8316" i="1"/>
  <c r="X8316" i="1"/>
  <c r="Y8316" i="1"/>
  <c r="V8317" i="1"/>
  <c r="W8317" i="1"/>
  <c r="X8317" i="1"/>
  <c r="Y8317" i="1"/>
  <c r="V8318" i="1"/>
  <c r="W8318" i="1"/>
  <c r="X8318" i="1"/>
  <c r="Y8318" i="1"/>
  <c r="V8319" i="1"/>
  <c r="W8319" i="1"/>
  <c r="X8319" i="1"/>
  <c r="Y8319" i="1"/>
  <c r="V8320" i="1"/>
  <c r="W8320" i="1"/>
  <c r="X8320" i="1"/>
  <c r="Y8320" i="1"/>
  <c r="V8321" i="1"/>
  <c r="W8321" i="1"/>
  <c r="X8321" i="1"/>
  <c r="Y8321" i="1"/>
  <c r="V8322" i="1"/>
  <c r="W8322" i="1"/>
  <c r="X8322" i="1"/>
  <c r="Y8322" i="1"/>
  <c r="V8323" i="1"/>
  <c r="W8323" i="1"/>
  <c r="X8323" i="1"/>
  <c r="Y8323" i="1"/>
  <c r="V8324" i="1"/>
  <c r="W8324" i="1"/>
  <c r="X8324" i="1"/>
  <c r="Y8324" i="1"/>
  <c r="V8325" i="1"/>
  <c r="W8325" i="1"/>
  <c r="X8325" i="1"/>
  <c r="Y8325" i="1"/>
  <c r="V8326" i="1"/>
  <c r="W8326" i="1"/>
  <c r="X8326" i="1"/>
  <c r="Y8326" i="1"/>
  <c r="V8327" i="1"/>
  <c r="W8327" i="1"/>
  <c r="X8327" i="1"/>
  <c r="Y8327" i="1"/>
  <c r="V8328" i="1"/>
  <c r="W8328" i="1"/>
  <c r="X8328" i="1"/>
  <c r="Y8328" i="1"/>
  <c r="V8329" i="1"/>
  <c r="W8329" i="1"/>
  <c r="X8329" i="1"/>
  <c r="Y8329" i="1"/>
  <c r="V8330" i="1"/>
  <c r="W8330" i="1"/>
  <c r="X8330" i="1"/>
  <c r="Y8330" i="1"/>
  <c r="V8331" i="1"/>
  <c r="W8331" i="1"/>
  <c r="X8331" i="1"/>
  <c r="Y8331" i="1"/>
  <c r="V8332" i="1"/>
  <c r="W8332" i="1"/>
  <c r="X8332" i="1"/>
  <c r="Y8332" i="1"/>
  <c r="V8333" i="1"/>
  <c r="W8333" i="1"/>
  <c r="X8333" i="1"/>
  <c r="Y8333" i="1"/>
  <c r="V8334" i="1"/>
  <c r="W8334" i="1"/>
  <c r="X8334" i="1"/>
  <c r="Y8334" i="1"/>
  <c r="V8335" i="1"/>
  <c r="W8335" i="1"/>
  <c r="X8335" i="1"/>
  <c r="Y8335" i="1"/>
  <c r="V8336" i="1"/>
  <c r="W8336" i="1"/>
  <c r="X8336" i="1"/>
  <c r="Y8336" i="1"/>
  <c r="V8337" i="1"/>
  <c r="W8337" i="1"/>
  <c r="X8337" i="1"/>
  <c r="Y8337" i="1"/>
  <c r="V8338" i="1"/>
  <c r="W8338" i="1"/>
  <c r="X8338" i="1"/>
  <c r="Y8338" i="1"/>
  <c r="V8339" i="1"/>
  <c r="W8339" i="1"/>
  <c r="X8339" i="1"/>
  <c r="Y8339" i="1"/>
  <c r="V8340" i="1"/>
  <c r="W8340" i="1"/>
  <c r="X8340" i="1"/>
  <c r="Y8340" i="1"/>
  <c r="V8341" i="1"/>
  <c r="W8341" i="1"/>
  <c r="X8341" i="1"/>
  <c r="Y8341" i="1"/>
  <c r="V8342" i="1"/>
  <c r="W8342" i="1"/>
  <c r="X8342" i="1"/>
  <c r="Y8342" i="1"/>
  <c r="V8343" i="1"/>
  <c r="W8343" i="1"/>
  <c r="X8343" i="1"/>
  <c r="Y8343" i="1"/>
  <c r="V8344" i="1"/>
  <c r="W8344" i="1"/>
  <c r="X8344" i="1"/>
  <c r="Y8344" i="1"/>
  <c r="V8345" i="1"/>
  <c r="W8345" i="1"/>
  <c r="X8345" i="1"/>
  <c r="Y8345" i="1"/>
  <c r="V8346" i="1"/>
  <c r="W8346" i="1"/>
  <c r="X8346" i="1"/>
  <c r="Y8346" i="1"/>
  <c r="V8347" i="1"/>
  <c r="W8347" i="1"/>
  <c r="X8347" i="1"/>
  <c r="Y8347" i="1"/>
  <c r="V8348" i="1"/>
  <c r="W8348" i="1"/>
  <c r="X8348" i="1"/>
  <c r="Y8348" i="1"/>
  <c r="V8349" i="1"/>
  <c r="W8349" i="1"/>
  <c r="X8349" i="1"/>
  <c r="Y8349" i="1"/>
  <c r="V8350" i="1"/>
  <c r="W8350" i="1"/>
  <c r="X8350" i="1"/>
  <c r="Y8350" i="1"/>
  <c r="V8351" i="1"/>
  <c r="W8351" i="1"/>
  <c r="X8351" i="1"/>
  <c r="Y8351" i="1"/>
  <c r="V8352" i="1"/>
  <c r="W8352" i="1"/>
  <c r="X8352" i="1"/>
  <c r="Y8352" i="1"/>
  <c r="V8353" i="1"/>
  <c r="W8353" i="1"/>
  <c r="X8353" i="1"/>
  <c r="Y8353" i="1"/>
  <c r="V8354" i="1"/>
  <c r="W8354" i="1"/>
  <c r="X8354" i="1"/>
  <c r="Y8354" i="1"/>
  <c r="V8355" i="1"/>
  <c r="W8355" i="1"/>
  <c r="X8355" i="1"/>
  <c r="Y8355" i="1"/>
  <c r="V8356" i="1"/>
  <c r="W8356" i="1"/>
  <c r="X8356" i="1"/>
  <c r="Y8356" i="1"/>
  <c r="V8357" i="1"/>
  <c r="W8357" i="1"/>
  <c r="X8357" i="1"/>
  <c r="Y8357" i="1"/>
  <c r="V8358" i="1"/>
  <c r="W8358" i="1"/>
  <c r="X8358" i="1"/>
  <c r="Y8358" i="1"/>
  <c r="V8359" i="1"/>
  <c r="W8359" i="1"/>
  <c r="X8359" i="1"/>
  <c r="Y8359" i="1"/>
  <c r="V8360" i="1"/>
  <c r="W8360" i="1"/>
  <c r="X8360" i="1"/>
  <c r="Y8360" i="1"/>
  <c r="V8361" i="1"/>
  <c r="W8361" i="1"/>
  <c r="X8361" i="1"/>
  <c r="Y8361" i="1"/>
  <c r="V8362" i="1"/>
  <c r="W8362" i="1"/>
  <c r="X8362" i="1"/>
  <c r="Y8362" i="1"/>
  <c r="V8363" i="1"/>
  <c r="W8363" i="1"/>
  <c r="X8363" i="1"/>
  <c r="Y8363" i="1"/>
  <c r="V8364" i="1"/>
  <c r="W8364" i="1"/>
  <c r="X8364" i="1"/>
  <c r="Y8364" i="1"/>
  <c r="V8365" i="1"/>
  <c r="W8365" i="1"/>
  <c r="X8365" i="1"/>
  <c r="Y8365" i="1"/>
  <c r="V8366" i="1"/>
  <c r="W8366" i="1"/>
  <c r="X8366" i="1"/>
  <c r="Y8366" i="1"/>
  <c r="V8367" i="1"/>
  <c r="W8367" i="1"/>
  <c r="X8367" i="1"/>
  <c r="Y8367" i="1"/>
  <c r="V8368" i="1"/>
  <c r="W8368" i="1"/>
  <c r="X8368" i="1"/>
  <c r="Y8368" i="1"/>
  <c r="V8369" i="1"/>
  <c r="W8369" i="1"/>
  <c r="X8369" i="1"/>
  <c r="Y8369" i="1"/>
  <c r="V8370" i="1"/>
  <c r="W8370" i="1"/>
  <c r="X8370" i="1"/>
  <c r="Y8370" i="1"/>
  <c r="V8371" i="1"/>
  <c r="W8371" i="1"/>
  <c r="X8371" i="1"/>
  <c r="Y8371" i="1"/>
  <c r="V8372" i="1"/>
  <c r="W8372" i="1"/>
  <c r="X8372" i="1"/>
  <c r="Y8372" i="1"/>
  <c r="V8373" i="1"/>
  <c r="W8373" i="1"/>
  <c r="X8373" i="1"/>
  <c r="Y8373" i="1"/>
  <c r="V8374" i="1"/>
  <c r="W8374" i="1"/>
  <c r="X8374" i="1"/>
  <c r="Y8374" i="1"/>
  <c r="V8375" i="1"/>
  <c r="W8375" i="1"/>
  <c r="X8375" i="1"/>
  <c r="Y8375" i="1"/>
  <c r="V8376" i="1"/>
  <c r="W8376" i="1"/>
  <c r="X8376" i="1"/>
  <c r="Y8376" i="1"/>
  <c r="V8377" i="1"/>
  <c r="W8377" i="1"/>
  <c r="X8377" i="1"/>
  <c r="Y8377" i="1"/>
  <c r="V8378" i="1"/>
  <c r="W8378" i="1"/>
  <c r="X8378" i="1"/>
  <c r="Y8378" i="1"/>
  <c r="V8379" i="1"/>
  <c r="W8379" i="1"/>
  <c r="X8379" i="1"/>
  <c r="Y8379" i="1"/>
  <c r="V8380" i="1"/>
  <c r="W8380" i="1"/>
  <c r="X8380" i="1"/>
  <c r="Y8380" i="1"/>
  <c r="V8381" i="1"/>
  <c r="W8381" i="1"/>
  <c r="X8381" i="1"/>
  <c r="Y8381" i="1"/>
  <c r="V8382" i="1"/>
  <c r="W8382" i="1"/>
  <c r="X8382" i="1"/>
  <c r="Y8382" i="1"/>
  <c r="V8383" i="1"/>
  <c r="W8383" i="1"/>
  <c r="X8383" i="1"/>
  <c r="Y8383" i="1"/>
  <c r="V8384" i="1"/>
  <c r="W8384" i="1"/>
  <c r="X8384" i="1"/>
  <c r="Y8384" i="1"/>
  <c r="V8385" i="1"/>
  <c r="W8385" i="1"/>
  <c r="X8385" i="1"/>
  <c r="Y8385" i="1"/>
  <c r="V8386" i="1"/>
  <c r="W8386" i="1"/>
  <c r="X8386" i="1"/>
  <c r="Y8386" i="1"/>
  <c r="V8387" i="1"/>
  <c r="W8387" i="1"/>
  <c r="X8387" i="1"/>
  <c r="Y8387" i="1"/>
  <c r="V8388" i="1"/>
  <c r="W8388" i="1"/>
  <c r="X8388" i="1"/>
  <c r="Y8388" i="1"/>
  <c r="V8389" i="1"/>
  <c r="W8389" i="1"/>
  <c r="X8389" i="1"/>
  <c r="Y8389" i="1"/>
  <c r="V8390" i="1"/>
  <c r="W8390" i="1"/>
  <c r="X8390" i="1"/>
  <c r="Y8390" i="1"/>
  <c r="V8391" i="1"/>
  <c r="W8391" i="1"/>
  <c r="X8391" i="1"/>
  <c r="Y8391" i="1"/>
  <c r="V8392" i="1"/>
  <c r="W8392" i="1"/>
  <c r="X8392" i="1"/>
  <c r="Y8392" i="1"/>
  <c r="V8393" i="1"/>
  <c r="W8393" i="1"/>
  <c r="X8393" i="1"/>
  <c r="Y8393" i="1"/>
  <c r="V8394" i="1"/>
  <c r="W8394" i="1"/>
  <c r="X8394" i="1"/>
  <c r="Y8394" i="1"/>
  <c r="V8395" i="1"/>
  <c r="W8395" i="1"/>
  <c r="X8395" i="1"/>
  <c r="Y8395" i="1"/>
  <c r="V8396" i="1"/>
  <c r="W8396" i="1"/>
  <c r="X8396" i="1"/>
  <c r="Y8396" i="1"/>
  <c r="V8397" i="1"/>
  <c r="W8397" i="1"/>
  <c r="X8397" i="1"/>
  <c r="Y8397" i="1"/>
  <c r="V8398" i="1"/>
  <c r="W8398" i="1"/>
  <c r="X8398" i="1"/>
  <c r="Y8398" i="1"/>
  <c r="V8399" i="1"/>
  <c r="W8399" i="1"/>
  <c r="X8399" i="1"/>
  <c r="Y8399" i="1"/>
  <c r="V8400" i="1"/>
  <c r="W8400" i="1"/>
  <c r="X8400" i="1"/>
  <c r="Y8400" i="1"/>
  <c r="V8401" i="1"/>
  <c r="W8401" i="1"/>
  <c r="X8401" i="1"/>
  <c r="Y8401" i="1"/>
  <c r="V8402" i="1"/>
  <c r="W8402" i="1"/>
  <c r="X8402" i="1"/>
  <c r="Y8402" i="1"/>
  <c r="V8403" i="1"/>
  <c r="W8403" i="1"/>
  <c r="X8403" i="1"/>
  <c r="Y8403" i="1"/>
  <c r="V8404" i="1"/>
  <c r="W8404" i="1"/>
  <c r="X8404" i="1"/>
  <c r="Y8404" i="1"/>
  <c r="V8405" i="1"/>
  <c r="W8405" i="1"/>
  <c r="X8405" i="1"/>
  <c r="Y8405" i="1"/>
  <c r="V8406" i="1"/>
  <c r="W8406" i="1"/>
  <c r="X8406" i="1"/>
  <c r="Y8406" i="1"/>
  <c r="V8407" i="1"/>
  <c r="W8407" i="1"/>
  <c r="X8407" i="1"/>
  <c r="Y8407" i="1"/>
  <c r="V8408" i="1"/>
  <c r="W8408" i="1"/>
  <c r="X8408" i="1"/>
  <c r="Y8408" i="1"/>
  <c r="V8409" i="1"/>
  <c r="W8409" i="1"/>
  <c r="X8409" i="1"/>
  <c r="Y8409" i="1"/>
  <c r="V8410" i="1"/>
  <c r="W8410" i="1"/>
  <c r="X8410" i="1"/>
  <c r="Y8410" i="1"/>
  <c r="V8411" i="1"/>
  <c r="W8411" i="1"/>
  <c r="X8411" i="1"/>
  <c r="Y8411" i="1"/>
  <c r="V8412" i="1"/>
  <c r="W8412" i="1"/>
  <c r="X8412" i="1"/>
  <c r="Y8412" i="1"/>
  <c r="V8413" i="1"/>
  <c r="W8413" i="1"/>
  <c r="X8413" i="1"/>
  <c r="Y8413" i="1"/>
  <c r="V8414" i="1"/>
  <c r="W8414" i="1"/>
  <c r="X8414" i="1"/>
  <c r="Y8414" i="1"/>
  <c r="V8415" i="1"/>
  <c r="W8415" i="1"/>
  <c r="X8415" i="1"/>
  <c r="Y8415" i="1"/>
  <c r="V8416" i="1"/>
  <c r="W8416" i="1"/>
  <c r="X8416" i="1"/>
  <c r="Y8416" i="1"/>
  <c r="V8417" i="1"/>
  <c r="W8417" i="1"/>
  <c r="X8417" i="1"/>
  <c r="Y8417" i="1"/>
  <c r="V8418" i="1"/>
  <c r="W8418" i="1"/>
  <c r="X8418" i="1"/>
  <c r="Y8418" i="1"/>
  <c r="V8419" i="1"/>
  <c r="W8419" i="1"/>
  <c r="X8419" i="1"/>
  <c r="Y8419" i="1"/>
  <c r="V8420" i="1"/>
  <c r="W8420" i="1"/>
  <c r="X8420" i="1"/>
  <c r="Y8420" i="1"/>
  <c r="V8421" i="1"/>
  <c r="W8421" i="1"/>
  <c r="X8421" i="1"/>
  <c r="Y8421" i="1"/>
  <c r="V8422" i="1"/>
  <c r="W8422" i="1"/>
  <c r="X8422" i="1"/>
  <c r="Y8422" i="1"/>
  <c r="V8423" i="1"/>
  <c r="W8423" i="1"/>
  <c r="X8423" i="1"/>
  <c r="Y8423" i="1"/>
  <c r="V8424" i="1"/>
  <c r="W8424" i="1"/>
  <c r="X8424" i="1"/>
  <c r="Y8424" i="1"/>
  <c r="V8425" i="1"/>
  <c r="W8425" i="1"/>
  <c r="X8425" i="1"/>
  <c r="Y8425" i="1"/>
  <c r="V8426" i="1"/>
  <c r="W8426" i="1"/>
  <c r="X8426" i="1"/>
  <c r="Y8426" i="1"/>
  <c r="V8427" i="1"/>
  <c r="W8427" i="1"/>
  <c r="X8427" i="1"/>
  <c r="Y8427" i="1"/>
  <c r="V8428" i="1"/>
  <c r="W8428" i="1"/>
  <c r="X8428" i="1"/>
  <c r="Y8428" i="1"/>
  <c r="V8429" i="1"/>
  <c r="W8429" i="1"/>
  <c r="X8429" i="1"/>
  <c r="Y8429" i="1"/>
  <c r="V8430" i="1"/>
  <c r="W8430" i="1"/>
  <c r="X8430" i="1"/>
  <c r="Y8430" i="1"/>
  <c r="V8431" i="1"/>
  <c r="W8431" i="1"/>
  <c r="X8431" i="1"/>
  <c r="Y8431" i="1"/>
  <c r="V8432" i="1"/>
  <c r="W8432" i="1"/>
  <c r="X8432" i="1"/>
  <c r="Y8432" i="1"/>
  <c r="V8433" i="1"/>
  <c r="W8433" i="1"/>
  <c r="X8433" i="1"/>
  <c r="Y8433" i="1"/>
  <c r="V8434" i="1"/>
  <c r="W8434" i="1"/>
  <c r="X8434" i="1"/>
  <c r="Y8434" i="1"/>
  <c r="V8435" i="1"/>
  <c r="W8435" i="1"/>
  <c r="X8435" i="1"/>
  <c r="Y8435" i="1"/>
  <c r="V8436" i="1"/>
  <c r="W8436" i="1"/>
  <c r="X8436" i="1"/>
  <c r="Y8436" i="1"/>
  <c r="V8437" i="1"/>
  <c r="W8437" i="1"/>
  <c r="X8437" i="1"/>
  <c r="Y8437" i="1"/>
  <c r="V8438" i="1"/>
  <c r="W8438" i="1"/>
  <c r="X8438" i="1"/>
  <c r="Y8438" i="1"/>
  <c r="V8439" i="1"/>
  <c r="W8439" i="1"/>
  <c r="X8439" i="1"/>
  <c r="Y8439" i="1"/>
  <c r="V8440" i="1"/>
  <c r="W8440" i="1"/>
  <c r="X8440" i="1"/>
  <c r="Y8440" i="1"/>
  <c r="V8441" i="1"/>
  <c r="W8441" i="1"/>
  <c r="X8441" i="1"/>
  <c r="Y8441" i="1"/>
  <c r="V8442" i="1"/>
  <c r="W8442" i="1"/>
  <c r="X8442" i="1"/>
  <c r="Y8442" i="1"/>
  <c r="V8443" i="1"/>
  <c r="W8443" i="1"/>
  <c r="X8443" i="1"/>
  <c r="Y8443" i="1"/>
  <c r="V8444" i="1"/>
  <c r="W8444" i="1"/>
  <c r="X8444" i="1"/>
  <c r="Y8444" i="1"/>
  <c r="V8445" i="1"/>
  <c r="W8445" i="1"/>
  <c r="X8445" i="1"/>
  <c r="Y8445" i="1"/>
  <c r="V8446" i="1"/>
  <c r="W8446" i="1"/>
  <c r="X8446" i="1"/>
  <c r="Y8446" i="1"/>
  <c r="V8447" i="1"/>
  <c r="W8447" i="1"/>
  <c r="X8447" i="1"/>
  <c r="Y8447" i="1"/>
  <c r="V8448" i="1"/>
  <c r="W8448" i="1"/>
  <c r="X8448" i="1"/>
  <c r="Y8448" i="1"/>
  <c r="V8449" i="1"/>
  <c r="W8449" i="1"/>
  <c r="X8449" i="1"/>
  <c r="Y8449" i="1"/>
  <c r="V8450" i="1"/>
  <c r="W8450" i="1"/>
  <c r="X8450" i="1"/>
  <c r="Y8450" i="1"/>
  <c r="V8451" i="1"/>
  <c r="W8451" i="1"/>
  <c r="X8451" i="1"/>
  <c r="Y8451" i="1"/>
  <c r="V8452" i="1"/>
  <c r="W8452" i="1"/>
  <c r="X8452" i="1"/>
  <c r="Y8452" i="1"/>
  <c r="V8453" i="1"/>
  <c r="W8453" i="1"/>
  <c r="X8453" i="1"/>
  <c r="Y8453" i="1"/>
  <c r="V8454" i="1"/>
  <c r="W8454" i="1"/>
  <c r="X8454" i="1"/>
  <c r="Y8454" i="1"/>
  <c r="V8455" i="1"/>
  <c r="W8455" i="1"/>
  <c r="X8455" i="1"/>
  <c r="Y8455" i="1"/>
  <c r="V8456" i="1"/>
  <c r="W8456" i="1"/>
  <c r="X8456" i="1"/>
  <c r="Y8456" i="1"/>
  <c r="V8457" i="1"/>
  <c r="W8457" i="1"/>
  <c r="X8457" i="1"/>
  <c r="Y8457" i="1"/>
  <c r="V8458" i="1"/>
  <c r="W8458" i="1"/>
  <c r="X8458" i="1"/>
  <c r="Y8458" i="1"/>
  <c r="V8459" i="1"/>
  <c r="W8459" i="1"/>
  <c r="X8459" i="1"/>
  <c r="Y8459" i="1"/>
  <c r="V8460" i="1"/>
  <c r="W8460" i="1"/>
  <c r="X8460" i="1"/>
  <c r="Y8460" i="1"/>
  <c r="V8461" i="1"/>
  <c r="W8461" i="1"/>
  <c r="X8461" i="1"/>
  <c r="Y8461" i="1"/>
  <c r="V8462" i="1"/>
  <c r="W8462" i="1"/>
  <c r="X8462" i="1"/>
  <c r="Y8462" i="1"/>
  <c r="V8463" i="1"/>
  <c r="W8463" i="1"/>
  <c r="X8463" i="1"/>
  <c r="Y8463" i="1"/>
  <c r="V8464" i="1"/>
  <c r="W8464" i="1"/>
  <c r="X8464" i="1"/>
  <c r="Y8464" i="1"/>
  <c r="V8465" i="1"/>
  <c r="W8465" i="1"/>
  <c r="X8465" i="1"/>
  <c r="Y8465" i="1"/>
  <c r="V8466" i="1"/>
  <c r="W8466" i="1"/>
  <c r="X8466" i="1"/>
  <c r="Y8466" i="1"/>
  <c r="V8467" i="1"/>
  <c r="W8467" i="1"/>
  <c r="X8467" i="1"/>
  <c r="Y8467" i="1"/>
  <c r="V8468" i="1"/>
  <c r="W8468" i="1"/>
  <c r="X8468" i="1"/>
  <c r="Y8468" i="1"/>
  <c r="V8469" i="1"/>
  <c r="W8469" i="1"/>
  <c r="X8469" i="1"/>
  <c r="Y8469" i="1"/>
  <c r="V8470" i="1"/>
  <c r="W8470" i="1"/>
  <c r="X8470" i="1"/>
  <c r="Y8470" i="1"/>
  <c r="V8471" i="1"/>
  <c r="W8471" i="1"/>
  <c r="X8471" i="1"/>
  <c r="Y8471" i="1"/>
  <c r="V8472" i="1"/>
  <c r="W8472" i="1"/>
  <c r="X8472" i="1"/>
  <c r="Y8472" i="1"/>
  <c r="V8473" i="1"/>
  <c r="W8473" i="1"/>
  <c r="X8473" i="1"/>
  <c r="Y8473" i="1"/>
  <c r="V8474" i="1"/>
  <c r="W8474" i="1"/>
  <c r="X8474" i="1"/>
  <c r="Y8474" i="1"/>
  <c r="V8475" i="1"/>
  <c r="W8475" i="1"/>
  <c r="X8475" i="1"/>
  <c r="Y8475" i="1"/>
  <c r="V8476" i="1"/>
  <c r="W8476" i="1"/>
  <c r="X8476" i="1"/>
  <c r="Y8476" i="1"/>
  <c r="V8477" i="1"/>
  <c r="W8477" i="1"/>
  <c r="X8477" i="1"/>
  <c r="Y8477" i="1"/>
  <c r="V8478" i="1"/>
  <c r="W8478" i="1"/>
  <c r="X8478" i="1"/>
  <c r="Y8478" i="1"/>
  <c r="V8479" i="1"/>
  <c r="W8479" i="1"/>
  <c r="X8479" i="1"/>
  <c r="Y8479" i="1"/>
  <c r="V8480" i="1"/>
  <c r="W8480" i="1"/>
  <c r="X8480" i="1"/>
  <c r="Y8480" i="1"/>
  <c r="V8481" i="1"/>
  <c r="W8481" i="1"/>
  <c r="X8481" i="1"/>
  <c r="Y8481" i="1"/>
  <c r="V8482" i="1"/>
  <c r="W8482" i="1"/>
  <c r="X8482" i="1"/>
  <c r="Y8482" i="1"/>
  <c r="V8483" i="1"/>
  <c r="W8483" i="1"/>
  <c r="X8483" i="1"/>
  <c r="Y8483" i="1"/>
  <c r="V8484" i="1"/>
  <c r="W8484" i="1"/>
  <c r="X8484" i="1"/>
  <c r="Y8484" i="1"/>
  <c r="V8485" i="1"/>
  <c r="W8485" i="1"/>
  <c r="X8485" i="1"/>
  <c r="Y8485" i="1"/>
  <c r="V8486" i="1"/>
  <c r="W8486" i="1"/>
  <c r="X8486" i="1"/>
  <c r="Y8486" i="1"/>
  <c r="V8487" i="1"/>
  <c r="W8487" i="1"/>
  <c r="X8487" i="1"/>
  <c r="Y8487" i="1"/>
  <c r="V8488" i="1"/>
  <c r="W8488" i="1"/>
  <c r="X8488" i="1"/>
  <c r="Y8488" i="1"/>
  <c r="V8489" i="1"/>
  <c r="W8489" i="1"/>
  <c r="X8489" i="1"/>
  <c r="Y8489" i="1"/>
  <c r="V8490" i="1"/>
  <c r="W8490" i="1"/>
  <c r="X8490" i="1"/>
  <c r="Y8490" i="1"/>
  <c r="V8491" i="1"/>
  <c r="W8491" i="1"/>
  <c r="X8491" i="1"/>
  <c r="Y8491" i="1"/>
  <c r="V8492" i="1"/>
  <c r="W8492" i="1"/>
  <c r="X8492" i="1"/>
  <c r="Y8492" i="1"/>
  <c r="V8493" i="1"/>
  <c r="W8493" i="1"/>
  <c r="X8493" i="1"/>
  <c r="Y8493" i="1"/>
  <c r="V8494" i="1"/>
  <c r="W8494" i="1"/>
  <c r="X8494" i="1"/>
  <c r="Y8494" i="1"/>
  <c r="V8495" i="1"/>
  <c r="W8495" i="1"/>
  <c r="X8495" i="1"/>
  <c r="Y8495" i="1"/>
  <c r="V8496" i="1"/>
  <c r="W8496" i="1"/>
  <c r="X8496" i="1"/>
  <c r="Y8496" i="1"/>
  <c r="V8497" i="1"/>
  <c r="W8497" i="1"/>
  <c r="X8497" i="1"/>
  <c r="Y8497" i="1"/>
  <c r="V8498" i="1"/>
  <c r="W8498" i="1"/>
  <c r="X8498" i="1"/>
  <c r="Y8498" i="1"/>
  <c r="V8499" i="1"/>
  <c r="W8499" i="1"/>
  <c r="X8499" i="1"/>
  <c r="Y8499" i="1"/>
  <c r="V8500" i="1"/>
  <c r="W8500" i="1"/>
  <c r="X8500" i="1"/>
  <c r="Y8500" i="1"/>
  <c r="V8501" i="1"/>
  <c r="W8501" i="1"/>
  <c r="X8501" i="1"/>
  <c r="Y8501" i="1"/>
  <c r="V8502" i="1"/>
  <c r="W8502" i="1"/>
  <c r="X8502" i="1"/>
  <c r="Y8502" i="1"/>
  <c r="V8503" i="1"/>
  <c r="W8503" i="1"/>
  <c r="X8503" i="1"/>
  <c r="Y8503" i="1"/>
  <c r="V8504" i="1"/>
  <c r="W8504" i="1"/>
  <c r="X8504" i="1"/>
  <c r="Y8504" i="1"/>
  <c r="V8505" i="1"/>
  <c r="W8505" i="1"/>
  <c r="X8505" i="1"/>
  <c r="Y8505" i="1"/>
  <c r="V8506" i="1"/>
  <c r="W8506" i="1"/>
  <c r="X8506" i="1"/>
  <c r="Y8506" i="1"/>
  <c r="V8507" i="1"/>
  <c r="W8507" i="1"/>
  <c r="X8507" i="1"/>
  <c r="Y8507" i="1"/>
  <c r="V8508" i="1"/>
  <c r="W8508" i="1"/>
  <c r="X8508" i="1"/>
  <c r="Y8508" i="1"/>
  <c r="V8509" i="1"/>
  <c r="W8509" i="1"/>
  <c r="X8509" i="1"/>
  <c r="Y8509" i="1"/>
  <c r="V8510" i="1"/>
  <c r="W8510" i="1"/>
  <c r="X8510" i="1"/>
  <c r="Y8510" i="1"/>
  <c r="V8511" i="1"/>
  <c r="W8511" i="1"/>
  <c r="X8511" i="1"/>
  <c r="Y8511" i="1"/>
  <c r="V8512" i="1"/>
  <c r="W8512" i="1"/>
  <c r="X8512" i="1"/>
  <c r="Y8512" i="1"/>
  <c r="V8513" i="1"/>
  <c r="W8513" i="1"/>
  <c r="X8513" i="1"/>
  <c r="Y8513" i="1"/>
  <c r="V8514" i="1"/>
  <c r="W8514" i="1"/>
  <c r="X8514" i="1"/>
  <c r="Y8514" i="1"/>
  <c r="V8515" i="1"/>
  <c r="W8515" i="1"/>
  <c r="X8515" i="1"/>
  <c r="Y8515" i="1"/>
  <c r="V8516" i="1"/>
  <c r="W8516" i="1"/>
  <c r="X8516" i="1"/>
  <c r="Y8516" i="1"/>
  <c r="V8517" i="1"/>
  <c r="W8517" i="1"/>
  <c r="X8517" i="1"/>
  <c r="Y8517" i="1"/>
  <c r="V8518" i="1"/>
  <c r="W8518" i="1"/>
  <c r="X8518" i="1"/>
  <c r="Y8518" i="1"/>
  <c r="V8519" i="1"/>
  <c r="W8519" i="1"/>
  <c r="X8519" i="1"/>
  <c r="Y8519" i="1"/>
  <c r="V8520" i="1"/>
  <c r="W8520" i="1"/>
  <c r="X8520" i="1"/>
  <c r="Y8520" i="1"/>
  <c r="V8521" i="1"/>
  <c r="W8521" i="1"/>
  <c r="X8521" i="1"/>
  <c r="Y8521" i="1"/>
  <c r="V8522" i="1"/>
  <c r="W8522" i="1"/>
  <c r="X8522" i="1"/>
  <c r="Y8522" i="1"/>
  <c r="V8523" i="1"/>
  <c r="W8523" i="1"/>
  <c r="X8523" i="1"/>
  <c r="Y8523" i="1"/>
  <c r="V8524" i="1"/>
  <c r="W8524" i="1"/>
  <c r="X8524" i="1"/>
  <c r="Y8524" i="1"/>
  <c r="V8525" i="1"/>
  <c r="W8525" i="1"/>
  <c r="X8525" i="1"/>
  <c r="Y8525" i="1"/>
  <c r="V8526" i="1"/>
  <c r="W8526" i="1"/>
  <c r="X8526" i="1"/>
  <c r="Y8526" i="1"/>
  <c r="V8527" i="1"/>
  <c r="W8527" i="1"/>
  <c r="X8527" i="1"/>
  <c r="Y8527" i="1"/>
  <c r="V8528" i="1"/>
  <c r="W8528" i="1"/>
  <c r="X8528" i="1"/>
  <c r="Y8528" i="1"/>
  <c r="V8529" i="1"/>
  <c r="W8529" i="1"/>
  <c r="X8529" i="1"/>
  <c r="Y8529" i="1"/>
  <c r="V8530" i="1"/>
  <c r="W8530" i="1"/>
  <c r="X8530" i="1"/>
  <c r="Y8530" i="1"/>
  <c r="V8531" i="1"/>
  <c r="W8531" i="1"/>
  <c r="X8531" i="1"/>
  <c r="Y8531" i="1"/>
  <c r="V8532" i="1"/>
  <c r="W8532" i="1"/>
  <c r="X8532" i="1"/>
  <c r="Y8532" i="1"/>
  <c r="V8533" i="1"/>
  <c r="W8533" i="1"/>
  <c r="X8533" i="1"/>
  <c r="Y8533" i="1"/>
  <c r="V8534" i="1"/>
  <c r="W8534" i="1"/>
  <c r="X8534" i="1"/>
  <c r="Y8534" i="1"/>
  <c r="V8535" i="1"/>
  <c r="W8535" i="1"/>
  <c r="X8535" i="1"/>
  <c r="Y8535" i="1"/>
  <c r="V8536" i="1"/>
  <c r="W8536" i="1"/>
  <c r="X8536" i="1"/>
  <c r="Y8536" i="1"/>
  <c r="V8537" i="1"/>
  <c r="W8537" i="1"/>
  <c r="X8537" i="1"/>
  <c r="Y8537" i="1"/>
  <c r="V8538" i="1"/>
  <c r="W8538" i="1"/>
  <c r="X8538" i="1"/>
  <c r="Y8538" i="1"/>
  <c r="V8539" i="1"/>
  <c r="W8539" i="1"/>
  <c r="X8539" i="1"/>
  <c r="Y8539" i="1"/>
  <c r="V8540" i="1"/>
  <c r="W8540" i="1"/>
  <c r="X8540" i="1"/>
  <c r="Y8540" i="1"/>
  <c r="V8541" i="1"/>
  <c r="W8541" i="1"/>
  <c r="X8541" i="1"/>
  <c r="Y8541" i="1"/>
  <c r="V8542" i="1"/>
  <c r="W8542" i="1"/>
  <c r="X8542" i="1"/>
  <c r="Y8542" i="1"/>
  <c r="V8543" i="1"/>
  <c r="W8543" i="1"/>
  <c r="X8543" i="1"/>
  <c r="Y8543" i="1"/>
  <c r="V8544" i="1"/>
  <c r="W8544" i="1"/>
  <c r="X8544" i="1"/>
  <c r="Y8544" i="1"/>
  <c r="V8545" i="1"/>
  <c r="W8545" i="1"/>
  <c r="X8545" i="1"/>
  <c r="Y8545" i="1"/>
  <c r="V8546" i="1"/>
  <c r="W8546" i="1"/>
  <c r="X8546" i="1"/>
  <c r="Y8546" i="1"/>
  <c r="V8547" i="1"/>
  <c r="W8547" i="1"/>
  <c r="X8547" i="1"/>
  <c r="Y8547" i="1"/>
  <c r="V8548" i="1"/>
  <c r="W8548" i="1"/>
  <c r="X8548" i="1"/>
  <c r="Y8548" i="1"/>
  <c r="V8549" i="1"/>
  <c r="W8549" i="1"/>
  <c r="X8549" i="1"/>
  <c r="Y8549" i="1"/>
  <c r="V8550" i="1"/>
  <c r="W8550" i="1"/>
  <c r="X8550" i="1"/>
  <c r="Y8550" i="1"/>
  <c r="V8551" i="1"/>
  <c r="W8551" i="1"/>
  <c r="X8551" i="1"/>
  <c r="Y8551" i="1"/>
  <c r="V8552" i="1"/>
  <c r="W8552" i="1"/>
  <c r="X8552" i="1"/>
  <c r="Y8552" i="1"/>
  <c r="V8553" i="1"/>
  <c r="W8553" i="1"/>
  <c r="X8553" i="1"/>
  <c r="Y8553" i="1"/>
  <c r="V8554" i="1"/>
  <c r="W8554" i="1"/>
  <c r="X8554" i="1"/>
  <c r="Y8554" i="1"/>
  <c r="V8555" i="1"/>
  <c r="W8555" i="1"/>
  <c r="X8555" i="1"/>
  <c r="Y8555" i="1"/>
  <c r="V8556" i="1"/>
  <c r="W8556" i="1"/>
  <c r="X8556" i="1"/>
  <c r="Y8556" i="1"/>
  <c r="V8557" i="1"/>
  <c r="W8557" i="1"/>
  <c r="X8557" i="1"/>
  <c r="Y8557" i="1"/>
  <c r="V8558" i="1"/>
  <c r="W8558" i="1"/>
  <c r="X8558" i="1"/>
  <c r="Y8558" i="1"/>
  <c r="V8559" i="1"/>
  <c r="W8559" i="1"/>
  <c r="X8559" i="1"/>
  <c r="Y8559" i="1"/>
  <c r="V8560" i="1"/>
  <c r="W8560" i="1"/>
  <c r="X8560" i="1"/>
  <c r="Y8560" i="1"/>
  <c r="V8561" i="1"/>
  <c r="W8561" i="1"/>
  <c r="X8561" i="1"/>
  <c r="Y8561" i="1"/>
  <c r="V8562" i="1"/>
  <c r="W8562" i="1"/>
  <c r="X8562" i="1"/>
  <c r="Y8562" i="1"/>
  <c r="V8563" i="1"/>
  <c r="W8563" i="1"/>
  <c r="X8563" i="1"/>
  <c r="Y8563" i="1"/>
  <c r="V8564" i="1"/>
  <c r="W8564" i="1"/>
  <c r="X8564" i="1"/>
  <c r="Y8564" i="1"/>
  <c r="V8565" i="1"/>
  <c r="W8565" i="1"/>
  <c r="X8565" i="1"/>
  <c r="Y8565" i="1"/>
  <c r="V8566" i="1"/>
  <c r="W8566" i="1"/>
  <c r="X8566" i="1"/>
  <c r="Y8566" i="1"/>
  <c r="V8567" i="1"/>
  <c r="W8567" i="1"/>
  <c r="X8567" i="1"/>
  <c r="Y8567" i="1"/>
  <c r="V8568" i="1"/>
  <c r="W8568" i="1"/>
  <c r="X8568" i="1"/>
  <c r="Y8568" i="1"/>
  <c r="V8569" i="1"/>
  <c r="W8569" i="1"/>
  <c r="X8569" i="1"/>
  <c r="Y8569" i="1"/>
  <c r="V8570" i="1"/>
  <c r="W8570" i="1"/>
  <c r="X8570" i="1"/>
  <c r="Y8570" i="1"/>
  <c r="V8571" i="1"/>
  <c r="W8571" i="1"/>
  <c r="X8571" i="1"/>
  <c r="Y8571" i="1"/>
  <c r="V8572" i="1"/>
  <c r="W8572" i="1"/>
  <c r="X8572" i="1"/>
  <c r="Y8572" i="1"/>
  <c r="V8573" i="1"/>
  <c r="W8573" i="1"/>
  <c r="X8573" i="1"/>
  <c r="Y8573" i="1"/>
  <c r="V8574" i="1"/>
  <c r="W8574" i="1"/>
  <c r="X8574" i="1"/>
  <c r="Y8574" i="1"/>
  <c r="V8575" i="1"/>
  <c r="W8575" i="1"/>
  <c r="X8575" i="1"/>
  <c r="Y8575" i="1"/>
  <c r="V8576" i="1"/>
  <c r="W8576" i="1"/>
  <c r="X8576" i="1"/>
  <c r="Y8576" i="1"/>
  <c r="V8577" i="1"/>
  <c r="W8577" i="1"/>
  <c r="X8577" i="1"/>
  <c r="Y8577" i="1"/>
  <c r="V8578" i="1"/>
  <c r="W8578" i="1"/>
  <c r="X8578" i="1"/>
  <c r="Y8578" i="1"/>
  <c r="V8579" i="1"/>
  <c r="W8579" i="1"/>
  <c r="X8579" i="1"/>
  <c r="Y8579" i="1"/>
  <c r="V8580" i="1"/>
  <c r="W8580" i="1"/>
  <c r="X8580" i="1"/>
  <c r="Y8580" i="1"/>
  <c r="V8581" i="1"/>
  <c r="W8581" i="1"/>
  <c r="X8581" i="1"/>
  <c r="Y8581" i="1"/>
  <c r="V8582" i="1"/>
  <c r="W8582" i="1"/>
  <c r="X8582" i="1"/>
  <c r="Y8582" i="1"/>
  <c r="V8583" i="1"/>
  <c r="W8583" i="1"/>
  <c r="X8583" i="1"/>
  <c r="Y8583" i="1"/>
  <c r="V8584" i="1"/>
  <c r="W8584" i="1"/>
  <c r="X8584" i="1"/>
  <c r="Y8584" i="1"/>
  <c r="V8585" i="1"/>
  <c r="W8585" i="1"/>
  <c r="X8585" i="1"/>
  <c r="Y8585" i="1"/>
  <c r="V8586" i="1"/>
  <c r="W8586" i="1"/>
  <c r="X8586" i="1"/>
  <c r="Y8586" i="1"/>
  <c r="V8587" i="1"/>
  <c r="W8587" i="1"/>
  <c r="X8587" i="1"/>
  <c r="Y8587" i="1"/>
  <c r="V8588" i="1"/>
  <c r="W8588" i="1"/>
  <c r="X8588" i="1"/>
  <c r="Y8588" i="1"/>
  <c r="V8589" i="1"/>
  <c r="W8589" i="1"/>
  <c r="X8589" i="1"/>
  <c r="Y8589" i="1"/>
  <c r="V8590" i="1"/>
  <c r="W8590" i="1"/>
  <c r="X8590" i="1"/>
  <c r="Y8590" i="1"/>
  <c r="V8591" i="1"/>
  <c r="W8591" i="1"/>
  <c r="X8591" i="1"/>
  <c r="Y8591" i="1"/>
  <c r="V8592" i="1"/>
  <c r="W8592" i="1"/>
  <c r="X8592" i="1"/>
  <c r="Y8592" i="1"/>
  <c r="V8593" i="1"/>
  <c r="W8593" i="1"/>
  <c r="X8593" i="1"/>
  <c r="Y8593" i="1"/>
  <c r="V8594" i="1"/>
  <c r="W8594" i="1"/>
  <c r="X8594" i="1"/>
  <c r="Y8594" i="1"/>
  <c r="V8595" i="1"/>
  <c r="W8595" i="1"/>
  <c r="X8595" i="1"/>
  <c r="Y8595" i="1"/>
  <c r="V8596" i="1"/>
  <c r="W8596" i="1"/>
  <c r="X8596" i="1"/>
  <c r="Y8596" i="1"/>
  <c r="V8597" i="1"/>
  <c r="W8597" i="1"/>
  <c r="X8597" i="1"/>
  <c r="Y8597" i="1"/>
  <c r="V8598" i="1"/>
  <c r="W8598" i="1"/>
  <c r="X8598" i="1"/>
  <c r="Y8598" i="1"/>
  <c r="V8599" i="1"/>
  <c r="W8599" i="1"/>
  <c r="X8599" i="1"/>
  <c r="Y8599" i="1"/>
  <c r="V8600" i="1"/>
  <c r="W8600" i="1"/>
  <c r="X8600" i="1"/>
  <c r="Y8600" i="1"/>
  <c r="V8601" i="1"/>
  <c r="W8601" i="1"/>
  <c r="X8601" i="1"/>
  <c r="Y8601" i="1"/>
  <c r="V8602" i="1"/>
  <c r="W8602" i="1"/>
  <c r="X8602" i="1"/>
  <c r="Y8602" i="1"/>
  <c r="V8603" i="1"/>
  <c r="W8603" i="1"/>
  <c r="X8603" i="1"/>
  <c r="Y8603" i="1"/>
  <c r="V8604" i="1"/>
  <c r="W8604" i="1"/>
  <c r="X8604" i="1"/>
  <c r="Y8604" i="1"/>
  <c r="V8605" i="1"/>
  <c r="W8605" i="1"/>
  <c r="X8605" i="1"/>
  <c r="Y8605" i="1"/>
  <c r="V8606" i="1"/>
  <c r="W8606" i="1"/>
  <c r="X8606" i="1"/>
  <c r="Y8606" i="1"/>
  <c r="V8607" i="1"/>
  <c r="W8607" i="1"/>
  <c r="X8607" i="1"/>
  <c r="Y8607" i="1"/>
  <c r="V8608" i="1"/>
  <c r="W8608" i="1"/>
  <c r="X8608" i="1"/>
  <c r="Y8608" i="1"/>
  <c r="V8609" i="1"/>
  <c r="W8609" i="1"/>
  <c r="X8609" i="1"/>
  <c r="Y8609" i="1"/>
  <c r="V8610" i="1"/>
  <c r="W8610" i="1"/>
  <c r="X8610" i="1"/>
  <c r="Y8610" i="1"/>
  <c r="V8611" i="1"/>
  <c r="W8611" i="1"/>
  <c r="X8611" i="1"/>
  <c r="Y8611" i="1"/>
  <c r="V8612" i="1"/>
  <c r="W8612" i="1"/>
  <c r="X8612" i="1"/>
  <c r="Y8612" i="1"/>
  <c r="V8613" i="1"/>
  <c r="W8613" i="1"/>
  <c r="X8613" i="1"/>
  <c r="Y8613" i="1"/>
  <c r="V8614" i="1"/>
  <c r="W8614" i="1"/>
  <c r="X8614" i="1"/>
  <c r="Y8614" i="1"/>
  <c r="V8615" i="1"/>
  <c r="W8615" i="1"/>
  <c r="X8615" i="1"/>
  <c r="Y8615" i="1"/>
  <c r="V8616" i="1"/>
  <c r="W8616" i="1"/>
  <c r="X8616" i="1"/>
  <c r="Y8616" i="1"/>
  <c r="V8617" i="1"/>
  <c r="W8617" i="1"/>
  <c r="X8617" i="1"/>
  <c r="Y8617" i="1"/>
  <c r="V8618" i="1"/>
  <c r="W8618" i="1"/>
  <c r="X8618" i="1"/>
  <c r="Y8618" i="1"/>
  <c r="V8619" i="1"/>
  <c r="W8619" i="1"/>
  <c r="X8619" i="1"/>
  <c r="Y8619" i="1"/>
  <c r="V8620" i="1"/>
  <c r="W8620" i="1"/>
  <c r="X8620" i="1"/>
  <c r="Y8620" i="1"/>
  <c r="V8621" i="1"/>
  <c r="W8621" i="1"/>
  <c r="X8621" i="1"/>
  <c r="Y8621" i="1"/>
  <c r="V8622" i="1"/>
  <c r="W8622" i="1"/>
  <c r="X8622" i="1"/>
  <c r="Y8622" i="1"/>
  <c r="V8623" i="1"/>
  <c r="W8623" i="1"/>
  <c r="X8623" i="1"/>
  <c r="Y8623" i="1"/>
  <c r="V8624" i="1"/>
  <c r="W8624" i="1"/>
  <c r="X8624" i="1"/>
  <c r="Y8624" i="1"/>
  <c r="V8625" i="1"/>
  <c r="W8625" i="1"/>
  <c r="X8625" i="1"/>
  <c r="Y8625" i="1"/>
  <c r="V8626" i="1"/>
  <c r="W8626" i="1"/>
  <c r="X8626" i="1"/>
  <c r="Y8626" i="1"/>
  <c r="V8627" i="1"/>
  <c r="W8627" i="1"/>
  <c r="X8627" i="1"/>
  <c r="Y8627" i="1"/>
  <c r="V8628" i="1"/>
  <c r="W8628" i="1"/>
  <c r="X8628" i="1"/>
  <c r="Y8628" i="1"/>
  <c r="V8629" i="1"/>
  <c r="W8629" i="1"/>
  <c r="X8629" i="1"/>
  <c r="Y8629" i="1"/>
  <c r="V8630" i="1"/>
  <c r="W8630" i="1"/>
  <c r="X8630" i="1"/>
  <c r="Y8630" i="1"/>
  <c r="V8631" i="1"/>
  <c r="W8631" i="1"/>
  <c r="X8631" i="1"/>
  <c r="Y8631" i="1"/>
  <c r="V8632" i="1"/>
  <c r="W8632" i="1"/>
  <c r="X8632" i="1"/>
  <c r="Y8632" i="1"/>
  <c r="V8633" i="1"/>
  <c r="W8633" i="1"/>
  <c r="X8633" i="1"/>
  <c r="Y8633" i="1"/>
  <c r="V8634" i="1"/>
  <c r="W8634" i="1"/>
  <c r="X8634" i="1"/>
  <c r="Y8634" i="1"/>
  <c r="V8635" i="1"/>
  <c r="W8635" i="1"/>
  <c r="X8635" i="1"/>
  <c r="Y8635" i="1"/>
  <c r="V8636" i="1"/>
  <c r="W8636" i="1"/>
  <c r="X8636" i="1"/>
  <c r="Y8636" i="1"/>
  <c r="V8637" i="1"/>
  <c r="W8637" i="1"/>
  <c r="X8637" i="1"/>
  <c r="Y8637" i="1"/>
  <c r="V8638" i="1"/>
  <c r="W8638" i="1"/>
  <c r="X8638" i="1"/>
  <c r="Y8638" i="1"/>
  <c r="V8639" i="1"/>
  <c r="W8639" i="1"/>
  <c r="X8639" i="1"/>
  <c r="Y8639" i="1"/>
  <c r="V8640" i="1"/>
  <c r="W8640" i="1"/>
  <c r="X8640" i="1"/>
  <c r="Y8640" i="1"/>
  <c r="V8641" i="1"/>
  <c r="W8641" i="1"/>
  <c r="X8641" i="1"/>
  <c r="Y8641" i="1"/>
  <c r="V8642" i="1"/>
  <c r="W8642" i="1"/>
  <c r="X8642" i="1"/>
  <c r="Y8642" i="1"/>
  <c r="V8643" i="1"/>
  <c r="W8643" i="1"/>
  <c r="X8643" i="1"/>
  <c r="Y8643" i="1"/>
  <c r="V8644" i="1"/>
  <c r="W8644" i="1"/>
  <c r="X8644" i="1"/>
  <c r="Y8644" i="1"/>
  <c r="V8645" i="1"/>
  <c r="W8645" i="1"/>
  <c r="X8645" i="1"/>
  <c r="Y8645" i="1"/>
  <c r="V8646" i="1"/>
  <c r="W8646" i="1"/>
  <c r="X8646" i="1"/>
  <c r="Y8646" i="1"/>
  <c r="V8647" i="1"/>
  <c r="W8647" i="1"/>
  <c r="X8647" i="1"/>
  <c r="Y8647" i="1"/>
  <c r="V8648" i="1"/>
  <c r="W8648" i="1"/>
  <c r="X8648" i="1"/>
  <c r="Y8648" i="1"/>
  <c r="V8649" i="1"/>
  <c r="W8649" i="1"/>
  <c r="X8649" i="1"/>
  <c r="Y8649" i="1"/>
  <c r="V8650" i="1"/>
  <c r="W8650" i="1"/>
  <c r="X8650" i="1"/>
  <c r="Y8650" i="1"/>
  <c r="V8651" i="1"/>
  <c r="W8651" i="1"/>
  <c r="X8651" i="1"/>
  <c r="Y8651" i="1"/>
  <c r="V8652" i="1"/>
  <c r="W8652" i="1"/>
  <c r="X8652" i="1"/>
  <c r="Y8652" i="1"/>
  <c r="V8653" i="1"/>
  <c r="W8653" i="1"/>
  <c r="X8653" i="1"/>
  <c r="Y8653" i="1"/>
  <c r="V8654" i="1"/>
  <c r="W8654" i="1"/>
  <c r="X8654" i="1"/>
  <c r="Y8654" i="1"/>
  <c r="V8655" i="1"/>
  <c r="W8655" i="1"/>
  <c r="X8655" i="1"/>
  <c r="Y8655" i="1"/>
  <c r="V8656" i="1"/>
  <c r="W8656" i="1"/>
  <c r="X8656" i="1"/>
  <c r="Y8656" i="1"/>
  <c r="V8657" i="1"/>
  <c r="W8657" i="1"/>
  <c r="X8657" i="1"/>
  <c r="Y8657" i="1"/>
  <c r="V8658" i="1"/>
  <c r="W8658" i="1"/>
  <c r="X8658" i="1"/>
  <c r="Y8658" i="1"/>
  <c r="V8659" i="1"/>
  <c r="W8659" i="1"/>
  <c r="X8659" i="1"/>
  <c r="Y8659" i="1"/>
  <c r="V8660" i="1"/>
  <c r="W8660" i="1"/>
  <c r="X8660" i="1"/>
  <c r="Y8660" i="1"/>
  <c r="V8661" i="1"/>
  <c r="W8661" i="1"/>
  <c r="X8661" i="1"/>
  <c r="Y8661" i="1"/>
  <c r="V8662" i="1"/>
  <c r="W8662" i="1"/>
  <c r="X8662" i="1"/>
  <c r="Y8662" i="1"/>
  <c r="V8663" i="1"/>
  <c r="W8663" i="1"/>
  <c r="X8663" i="1"/>
  <c r="Y8663" i="1"/>
  <c r="V8664" i="1"/>
  <c r="W8664" i="1"/>
  <c r="X8664" i="1"/>
  <c r="Y8664" i="1"/>
  <c r="V8665" i="1"/>
  <c r="W8665" i="1"/>
  <c r="X8665" i="1"/>
  <c r="Y8665" i="1"/>
  <c r="V8666" i="1"/>
  <c r="W8666" i="1"/>
  <c r="X8666" i="1"/>
  <c r="Y8666" i="1"/>
  <c r="V8667" i="1"/>
  <c r="W8667" i="1"/>
  <c r="X8667" i="1"/>
  <c r="Y8667" i="1"/>
  <c r="V8668" i="1"/>
  <c r="W8668" i="1"/>
  <c r="X8668" i="1"/>
  <c r="Y8668" i="1"/>
  <c r="V8669" i="1"/>
  <c r="W8669" i="1"/>
  <c r="X8669" i="1"/>
  <c r="Y8669" i="1"/>
  <c r="V8670" i="1"/>
  <c r="W8670" i="1"/>
  <c r="X8670" i="1"/>
  <c r="Y8670" i="1"/>
  <c r="V8671" i="1"/>
  <c r="W8671" i="1"/>
  <c r="X8671" i="1"/>
  <c r="Y8671" i="1"/>
  <c r="V8672" i="1"/>
  <c r="W8672" i="1"/>
  <c r="X8672" i="1"/>
  <c r="Y8672" i="1"/>
  <c r="V8673" i="1"/>
  <c r="W8673" i="1"/>
  <c r="X8673" i="1"/>
  <c r="Y8673" i="1"/>
  <c r="V8674" i="1"/>
  <c r="W8674" i="1"/>
  <c r="X8674" i="1"/>
  <c r="Y8674" i="1"/>
  <c r="V8675" i="1"/>
  <c r="W8675" i="1"/>
  <c r="X8675" i="1"/>
  <c r="Y8675" i="1"/>
  <c r="V8676" i="1"/>
  <c r="W8676" i="1"/>
  <c r="X8676" i="1"/>
  <c r="Y8676" i="1"/>
  <c r="V8677" i="1"/>
  <c r="W8677" i="1"/>
  <c r="X8677" i="1"/>
  <c r="Y8677" i="1"/>
  <c r="V8678" i="1"/>
  <c r="W8678" i="1"/>
  <c r="X8678" i="1"/>
  <c r="Y8678" i="1"/>
  <c r="V8679" i="1"/>
  <c r="W8679" i="1"/>
  <c r="X8679" i="1"/>
  <c r="Y8679" i="1"/>
  <c r="V8680" i="1"/>
  <c r="W8680" i="1"/>
  <c r="X8680" i="1"/>
  <c r="Y8680" i="1"/>
  <c r="V8681" i="1"/>
  <c r="W8681" i="1"/>
  <c r="X8681" i="1"/>
  <c r="Y8681" i="1"/>
  <c r="V8682" i="1"/>
  <c r="W8682" i="1"/>
  <c r="X8682" i="1"/>
  <c r="Y8682" i="1"/>
  <c r="V8683" i="1"/>
  <c r="W8683" i="1"/>
  <c r="X8683" i="1"/>
  <c r="Y8683" i="1"/>
  <c r="V8684" i="1"/>
  <c r="W8684" i="1"/>
  <c r="X8684" i="1"/>
  <c r="Y8684" i="1"/>
  <c r="V8685" i="1"/>
  <c r="W8685" i="1"/>
  <c r="X8685" i="1"/>
  <c r="Y8685" i="1"/>
  <c r="V8686" i="1"/>
  <c r="W8686" i="1"/>
  <c r="X8686" i="1"/>
  <c r="Y8686" i="1"/>
  <c r="V8687" i="1"/>
  <c r="W8687" i="1"/>
  <c r="X8687" i="1"/>
  <c r="Y8687" i="1"/>
  <c r="V8688" i="1"/>
  <c r="W8688" i="1"/>
  <c r="X8688" i="1"/>
  <c r="Y8688" i="1"/>
  <c r="V8689" i="1"/>
  <c r="W8689" i="1"/>
  <c r="X8689" i="1"/>
  <c r="Y8689" i="1"/>
  <c r="V8690" i="1"/>
  <c r="W8690" i="1"/>
  <c r="X8690" i="1"/>
  <c r="Y8690" i="1"/>
  <c r="V8691" i="1"/>
  <c r="W8691" i="1"/>
  <c r="X8691" i="1"/>
  <c r="Y8691" i="1"/>
  <c r="V8692" i="1"/>
  <c r="W8692" i="1"/>
  <c r="X8692" i="1"/>
  <c r="Y8692" i="1"/>
  <c r="V8693" i="1"/>
  <c r="W8693" i="1"/>
  <c r="X8693" i="1"/>
  <c r="Y8693" i="1"/>
  <c r="V8694" i="1"/>
  <c r="W8694" i="1"/>
  <c r="X8694" i="1"/>
  <c r="Y8694" i="1"/>
  <c r="V8695" i="1"/>
  <c r="W8695" i="1"/>
  <c r="X8695" i="1"/>
  <c r="Y8695" i="1"/>
  <c r="V8696" i="1"/>
  <c r="W8696" i="1"/>
  <c r="X8696" i="1"/>
  <c r="Y8696" i="1"/>
  <c r="V8697" i="1"/>
  <c r="W8697" i="1"/>
  <c r="X8697" i="1"/>
  <c r="Y8697" i="1"/>
  <c r="V8698" i="1"/>
  <c r="W8698" i="1"/>
  <c r="X8698" i="1"/>
  <c r="Y8698" i="1"/>
  <c r="V8699" i="1"/>
  <c r="W8699" i="1"/>
  <c r="X8699" i="1"/>
  <c r="Y8699" i="1"/>
  <c r="V8700" i="1"/>
  <c r="W8700" i="1"/>
  <c r="X8700" i="1"/>
  <c r="Y8700" i="1"/>
  <c r="V8701" i="1"/>
  <c r="W8701" i="1"/>
  <c r="X8701" i="1"/>
  <c r="Y8701" i="1"/>
  <c r="V8702" i="1"/>
  <c r="W8702" i="1"/>
  <c r="X8702" i="1"/>
  <c r="Y8702" i="1"/>
  <c r="V8703" i="1"/>
  <c r="W8703" i="1"/>
  <c r="X8703" i="1"/>
  <c r="Y8703" i="1"/>
  <c r="V8704" i="1"/>
  <c r="W8704" i="1"/>
  <c r="X8704" i="1"/>
  <c r="Y8704" i="1"/>
  <c r="V8705" i="1"/>
  <c r="W8705" i="1"/>
  <c r="X8705" i="1"/>
  <c r="Y8705" i="1"/>
  <c r="V8706" i="1"/>
  <c r="W8706" i="1"/>
  <c r="X8706" i="1"/>
  <c r="Y8706" i="1"/>
  <c r="V8707" i="1"/>
  <c r="W8707" i="1"/>
  <c r="X8707" i="1"/>
  <c r="Y8707" i="1"/>
  <c r="V8708" i="1"/>
  <c r="W8708" i="1"/>
  <c r="X8708" i="1"/>
  <c r="Y8708" i="1"/>
  <c r="V8709" i="1"/>
  <c r="W8709" i="1"/>
  <c r="X8709" i="1"/>
  <c r="Y8709" i="1"/>
  <c r="V8710" i="1"/>
  <c r="W8710" i="1"/>
  <c r="X8710" i="1"/>
  <c r="Y8710" i="1"/>
  <c r="V8711" i="1"/>
  <c r="W8711" i="1"/>
  <c r="X8711" i="1"/>
  <c r="Y8711" i="1"/>
  <c r="V8712" i="1"/>
  <c r="W8712" i="1"/>
  <c r="X8712" i="1"/>
  <c r="Y8712" i="1"/>
  <c r="V8713" i="1"/>
  <c r="W8713" i="1"/>
  <c r="X8713" i="1"/>
  <c r="Y8713" i="1"/>
  <c r="V8714" i="1"/>
  <c r="W8714" i="1"/>
  <c r="X8714" i="1"/>
  <c r="Y8714" i="1"/>
  <c r="V8715" i="1"/>
  <c r="W8715" i="1"/>
  <c r="X8715" i="1"/>
  <c r="Y8715" i="1"/>
  <c r="V8716" i="1"/>
  <c r="W8716" i="1"/>
  <c r="X8716" i="1"/>
  <c r="Y8716" i="1"/>
  <c r="V8717" i="1"/>
  <c r="W8717" i="1"/>
  <c r="X8717" i="1"/>
  <c r="Y8717" i="1"/>
  <c r="V8718" i="1"/>
  <c r="W8718" i="1"/>
  <c r="X8718" i="1"/>
  <c r="Y8718" i="1"/>
  <c r="V8719" i="1"/>
  <c r="W8719" i="1"/>
  <c r="X8719" i="1"/>
  <c r="Y8719" i="1"/>
  <c r="V8720" i="1"/>
  <c r="W8720" i="1"/>
  <c r="X8720" i="1"/>
  <c r="Y8720" i="1"/>
  <c r="V8721" i="1"/>
  <c r="W8721" i="1"/>
  <c r="X8721" i="1"/>
  <c r="Y8721" i="1"/>
  <c r="V8722" i="1"/>
  <c r="W8722" i="1"/>
  <c r="X8722" i="1"/>
  <c r="Y8722" i="1"/>
  <c r="V8723" i="1"/>
  <c r="W8723" i="1"/>
  <c r="X8723" i="1"/>
  <c r="Y8723" i="1"/>
  <c r="V8724" i="1"/>
  <c r="W8724" i="1"/>
  <c r="X8724" i="1"/>
  <c r="Y8724" i="1"/>
  <c r="V8725" i="1"/>
  <c r="W8725" i="1"/>
  <c r="X8725" i="1"/>
  <c r="Y8725" i="1"/>
  <c r="V8726" i="1"/>
  <c r="W8726" i="1"/>
  <c r="X8726" i="1"/>
  <c r="Y8726" i="1"/>
  <c r="V8727" i="1"/>
  <c r="W8727" i="1"/>
  <c r="X8727" i="1"/>
  <c r="Y8727" i="1"/>
  <c r="V8728" i="1"/>
  <c r="W8728" i="1"/>
  <c r="X8728" i="1"/>
  <c r="Y8728" i="1"/>
  <c r="V8729" i="1"/>
  <c r="W8729" i="1"/>
  <c r="X8729" i="1"/>
  <c r="Y8729" i="1"/>
  <c r="V8730" i="1"/>
  <c r="W8730" i="1"/>
  <c r="X8730" i="1"/>
  <c r="Y8730" i="1"/>
  <c r="V8731" i="1"/>
  <c r="W8731" i="1"/>
  <c r="X8731" i="1"/>
  <c r="Y8731" i="1"/>
  <c r="V8732" i="1"/>
  <c r="W8732" i="1"/>
  <c r="X8732" i="1"/>
  <c r="Y8732" i="1"/>
  <c r="V8733" i="1"/>
  <c r="W8733" i="1"/>
  <c r="X8733" i="1"/>
  <c r="Y8733" i="1"/>
  <c r="V8734" i="1"/>
  <c r="W8734" i="1"/>
  <c r="X8734" i="1"/>
  <c r="Y8734" i="1"/>
  <c r="V8735" i="1"/>
  <c r="W8735" i="1"/>
  <c r="X8735" i="1"/>
  <c r="Y8735" i="1"/>
  <c r="V8736" i="1"/>
  <c r="W8736" i="1"/>
  <c r="X8736" i="1"/>
  <c r="Y8736" i="1"/>
  <c r="V8737" i="1"/>
  <c r="W8737" i="1"/>
  <c r="X8737" i="1"/>
  <c r="Y8737" i="1"/>
  <c r="V8738" i="1"/>
  <c r="W8738" i="1"/>
  <c r="X8738" i="1"/>
  <c r="Y8738" i="1"/>
  <c r="V8739" i="1"/>
  <c r="W8739" i="1"/>
  <c r="X8739" i="1"/>
  <c r="Y8739" i="1"/>
  <c r="V8740" i="1"/>
  <c r="W8740" i="1"/>
  <c r="X8740" i="1"/>
  <c r="Y8740" i="1"/>
  <c r="V8741" i="1"/>
  <c r="W8741" i="1"/>
  <c r="X8741" i="1"/>
  <c r="Y8741" i="1"/>
  <c r="V8742" i="1"/>
  <c r="W8742" i="1"/>
  <c r="X8742" i="1"/>
  <c r="Y8742" i="1"/>
  <c r="V8743" i="1"/>
  <c r="W8743" i="1"/>
  <c r="X8743" i="1"/>
  <c r="Y8743" i="1"/>
  <c r="V8744" i="1"/>
  <c r="W8744" i="1"/>
  <c r="X8744" i="1"/>
  <c r="Y8744" i="1"/>
  <c r="V8745" i="1"/>
  <c r="W8745" i="1"/>
  <c r="X8745" i="1"/>
  <c r="Y8745" i="1"/>
  <c r="V8746" i="1"/>
  <c r="W8746" i="1"/>
  <c r="X8746" i="1"/>
  <c r="Y8746" i="1"/>
  <c r="V8747" i="1"/>
  <c r="W8747" i="1"/>
  <c r="X8747" i="1"/>
  <c r="Y8747" i="1"/>
  <c r="V8748" i="1"/>
  <c r="W8748" i="1"/>
  <c r="X8748" i="1"/>
  <c r="Y8748" i="1"/>
  <c r="V8749" i="1"/>
  <c r="W8749" i="1"/>
  <c r="X8749" i="1"/>
  <c r="Y8749" i="1"/>
  <c r="V8750" i="1"/>
  <c r="W8750" i="1"/>
  <c r="X8750" i="1"/>
  <c r="Y8750" i="1"/>
  <c r="V8751" i="1"/>
  <c r="W8751" i="1"/>
  <c r="X8751" i="1"/>
  <c r="Y8751" i="1"/>
  <c r="V8752" i="1"/>
  <c r="W8752" i="1"/>
  <c r="X8752" i="1"/>
  <c r="Y8752" i="1"/>
  <c r="V8753" i="1"/>
  <c r="W8753" i="1"/>
  <c r="X8753" i="1"/>
  <c r="Y8753" i="1"/>
  <c r="V8754" i="1"/>
  <c r="W8754" i="1"/>
  <c r="X8754" i="1"/>
  <c r="Y8754" i="1"/>
  <c r="V8755" i="1"/>
  <c r="W8755" i="1"/>
  <c r="X8755" i="1"/>
  <c r="Y8755" i="1"/>
  <c r="V8756" i="1"/>
  <c r="W8756" i="1"/>
  <c r="X8756" i="1"/>
  <c r="Y8756" i="1"/>
  <c r="V8757" i="1"/>
  <c r="W8757" i="1"/>
  <c r="X8757" i="1"/>
  <c r="Y8757" i="1"/>
  <c r="V8758" i="1"/>
  <c r="W8758" i="1"/>
  <c r="X8758" i="1"/>
  <c r="Y8758" i="1"/>
  <c r="V8759" i="1"/>
  <c r="W8759" i="1"/>
  <c r="X8759" i="1"/>
  <c r="Y8759" i="1"/>
  <c r="V8760" i="1"/>
  <c r="W8760" i="1"/>
  <c r="X8760" i="1"/>
  <c r="Y8760" i="1"/>
  <c r="V8761" i="1"/>
  <c r="W8761" i="1"/>
  <c r="X8761" i="1"/>
  <c r="Y8761" i="1"/>
  <c r="V8762" i="1"/>
  <c r="W8762" i="1"/>
  <c r="X8762" i="1"/>
  <c r="Y8762" i="1"/>
  <c r="V8763" i="1"/>
  <c r="W8763" i="1"/>
  <c r="X8763" i="1"/>
  <c r="Y8763" i="1"/>
  <c r="V8764" i="1"/>
  <c r="W8764" i="1"/>
  <c r="X8764" i="1"/>
  <c r="Y8764" i="1"/>
  <c r="V8765" i="1"/>
  <c r="W8765" i="1"/>
  <c r="X8765" i="1"/>
  <c r="Y8765" i="1"/>
  <c r="V8766" i="1"/>
  <c r="W8766" i="1"/>
  <c r="X8766" i="1"/>
  <c r="Y8766" i="1"/>
  <c r="V8767" i="1"/>
  <c r="W8767" i="1"/>
  <c r="X8767" i="1"/>
  <c r="Y8767" i="1"/>
  <c r="V8768" i="1"/>
  <c r="W8768" i="1"/>
  <c r="X8768" i="1"/>
  <c r="Y8768" i="1"/>
  <c r="V8769" i="1"/>
  <c r="W8769" i="1"/>
  <c r="X8769" i="1"/>
  <c r="Y8769" i="1"/>
  <c r="V8770" i="1"/>
  <c r="W8770" i="1"/>
  <c r="X8770" i="1"/>
  <c r="Y8770" i="1"/>
  <c r="V8771" i="1"/>
  <c r="W8771" i="1"/>
  <c r="X8771" i="1"/>
  <c r="Y8771" i="1"/>
  <c r="V8772" i="1"/>
  <c r="W8772" i="1"/>
  <c r="X8772" i="1"/>
  <c r="Y8772" i="1"/>
  <c r="V8773" i="1"/>
  <c r="W8773" i="1"/>
  <c r="X8773" i="1"/>
  <c r="Y8773" i="1"/>
  <c r="V8774" i="1"/>
  <c r="W8774" i="1"/>
  <c r="X8774" i="1"/>
  <c r="Y8774" i="1"/>
  <c r="V8775" i="1"/>
  <c r="W8775" i="1"/>
  <c r="X8775" i="1"/>
  <c r="Y8775" i="1"/>
  <c r="V8776" i="1"/>
  <c r="W8776" i="1"/>
  <c r="X8776" i="1"/>
  <c r="Y8776" i="1"/>
  <c r="V8777" i="1"/>
  <c r="W8777" i="1"/>
  <c r="X8777" i="1"/>
  <c r="Y8777" i="1"/>
  <c r="V8778" i="1"/>
  <c r="W8778" i="1"/>
  <c r="X8778" i="1"/>
  <c r="Y8778" i="1"/>
  <c r="V8779" i="1"/>
  <c r="W8779" i="1"/>
  <c r="X8779" i="1"/>
  <c r="Y8779" i="1"/>
  <c r="V8780" i="1"/>
  <c r="W8780" i="1"/>
  <c r="X8780" i="1"/>
  <c r="Y8780" i="1"/>
  <c r="V8781" i="1"/>
  <c r="W8781" i="1"/>
  <c r="X8781" i="1"/>
  <c r="Y8781" i="1"/>
  <c r="V8782" i="1"/>
  <c r="W8782" i="1"/>
  <c r="X8782" i="1"/>
  <c r="Y8782" i="1"/>
  <c r="V8783" i="1"/>
  <c r="W8783" i="1"/>
  <c r="X8783" i="1"/>
  <c r="Y8783" i="1"/>
  <c r="V8784" i="1"/>
  <c r="W8784" i="1"/>
  <c r="X8784" i="1"/>
  <c r="Y8784" i="1"/>
  <c r="V8785" i="1"/>
  <c r="W8785" i="1"/>
  <c r="X8785" i="1"/>
  <c r="Y8785" i="1"/>
  <c r="V8786" i="1"/>
  <c r="W8786" i="1"/>
  <c r="X8786" i="1"/>
  <c r="Y8786" i="1"/>
  <c r="V8787" i="1"/>
  <c r="W8787" i="1"/>
  <c r="X8787" i="1"/>
  <c r="Y8787" i="1"/>
  <c r="V8788" i="1"/>
  <c r="W8788" i="1"/>
  <c r="X8788" i="1"/>
  <c r="Y8788" i="1"/>
  <c r="V8789" i="1"/>
  <c r="W8789" i="1"/>
  <c r="X8789" i="1"/>
  <c r="Y8789" i="1"/>
  <c r="V8790" i="1"/>
  <c r="W8790" i="1"/>
  <c r="X8790" i="1"/>
  <c r="Y8790" i="1"/>
  <c r="V8791" i="1"/>
  <c r="W8791" i="1"/>
  <c r="X8791" i="1"/>
  <c r="Y8791" i="1"/>
  <c r="V8792" i="1"/>
  <c r="W8792" i="1"/>
  <c r="X8792" i="1"/>
  <c r="Y8792" i="1"/>
  <c r="V8793" i="1"/>
  <c r="W8793" i="1"/>
  <c r="X8793" i="1"/>
  <c r="Y8793" i="1"/>
  <c r="V8794" i="1"/>
  <c r="W8794" i="1"/>
  <c r="X8794" i="1"/>
  <c r="Y8794" i="1"/>
  <c r="V8795" i="1"/>
  <c r="W8795" i="1"/>
  <c r="X8795" i="1"/>
  <c r="Y8795" i="1"/>
  <c r="V8796" i="1"/>
  <c r="W8796" i="1"/>
  <c r="X8796" i="1"/>
  <c r="Y8796" i="1"/>
  <c r="V8797" i="1"/>
  <c r="W8797" i="1"/>
  <c r="X8797" i="1"/>
  <c r="Y8797" i="1"/>
  <c r="V8798" i="1"/>
  <c r="W8798" i="1"/>
  <c r="X8798" i="1"/>
  <c r="Y8798" i="1"/>
  <c r="V8799" i="1"/>
  <c r="W8799" i="1"/>
  <c r="X8799" i="1"/>
  <c r="Y8799" i="1"/>
  <c r="V8800" i="1"/>
  <c r="W8800" i="1"/>
  <c r="X8800" i="1"/>
  <c r="Y8800" i="1"/>
  <c r="V8801" i="1"/>
  <c r="W8801" i="1"/>
  <c r="X8801" i="1"/>
  <c r="Y8801" i="1"/>
  <c r="V8802" i="1"/>
  <c r="W8802" i="1"/>
  <c r="X8802" i="1"/>
  <c r="Y8802" i="1"/>
  <c r="V8803" i="1"/>
  <c r="W8803" i="1"/>
  <c r="X8803" i="1"/>
  <c r="Y8803" i="1"/>
  <c r="V8804" i="1"/>
  <c r="W8804" i="1"/>
  <c r="X8804" i="1"/>
  <c r="Y8804" i="1"/>
  <c r="V8805" i="1"/>
  <c r="W8805" i="1"/>
  <c r="X8805" i="1"/>
  <c r="Y8805" i="1"/>
  <c r="V8806" i="1"/>
  <c r="W8806" i="1"/>
  <c r="X8806" i="1"/>
  <c r="Y8806" i="1"/>
  <c r="V8807" i="1"/>
  <c r="W8807" i="1"/>
  <c r="X8807" i="1"/>
  <c r="Y8807" i="1"/>
  <c r="V8808" i="1"/>
  <c r="W8808" i="1"/>
  <c r="X8808" i="1"/>
  <c r="Y8808" i="1"/>
  <c r="V8809" i="1"/>
  <c r="W8809" i="1"/>
  <c r="X8809" i="1"/>
  <c r="Y8809" i="1"/>
  <c r="V8810" i="1"/>
  <c r="W8810" i="1"/>
  <c r="X8810" i="1"/>
  <c r="Y8810" i="1"/>
  <c r="V8811" i="1"/>
  <c r="W8811" i="1"/>
  <c r="X8811" i="1"/>
  <c r="Y8811" i="1"/>
  <c r="V8812" i="1"/>
  <c r="W8812" i="1"/>
  <c r="X8812" i="1"/>
  <c r="Y8812" i="1"/>
  <c r="V8813" i="1"/>
  <c r="W8813" i="1"/>
  <c r="X8813" i="1"/>
  <c r="Y8813" i="1"/>
  <c r="V8814" i="1"/>
  <c r="W8814" i="1"/>
  <c r="X8814" i="1"/>
  <c r="Y8814" i="1"/>
  <c r="V8815" i="1"/>
  <c r="W8815" i="1"/>
  <c r="X8815" i="1"/>
  <c r="Y8815" i="1"/>
  <c r="V8816" i="1"/>
  <c r="W8816" i="1"/>
  <c r="X8816" i="1"/>
  <c r="Y8816" i="1"/>
  <c r="V8817" i="1"/>
  <c r="W8817" i="1"/>
  <c r="X8817" i="1"/>
  <c r="Y8817" i="1"/>
  <c r="V8818" i="1"/>
  <c r="W8818" i="1"/>
  <c r="X8818" i="1"/>
  <c r="Y8818" i="1"/>
  <c r="V8819" i="1"/>
  <c r="W8819" i="1"/>
  <c r="X8819" i="1"/>
  <c r="Y8819" i="1"/>
  <c r="V8820" i="1"/>
  <c r="W8820" i="1"/>
  <c r="X8820" i="1"/>
  <c r="Y8820" i="1"/>
  <c r="V8821" i="1"/>
  <c r="W8821" i="1"/>
  <c r="X8821" i="1"/>
  <c r="Y8821" i="1"/>
  <c r="V8822" i="1"/>
  <c r="W8822" i="1"/>
  <c r="X8822" i="1"/>
  <c r="Y8822" i="1"/>
  <c r="V8823" i="1"/>
  <c r="W8823" i="1"/>
  <c r="X8823" i="1"/>
  <c r="Y8823" i="1"/>
  <c r="V8824" i="1"/>
  <c r="W8824" i="1"/>
  <c r="X8824" i="1"/>
  <c r="Y8824" i="1"/>
  <c r="V8825" i="1"/>
  <c r="W8825" i="1"/>
  <c r="X8825" i="1"/>
  <c r="Y8825" i="1"/>
  <c r="V8826" i="1"/>
  <c r="W8826" i="1"/>
  <c r="X8826" i="1"/>
  <c r="Y8826" i="1"/>
  <c r="V8827" i="1"/>
  <c r="W8827" i="1"/>
  <c r="X8827" i="1"/>
  <c r="Y8827" i="1"/>
  <c r="V8828" i="1"/>
  <c r="W8828" i="1"/>
  <c r="X8828" i="1"/>
  <c r="Y8828" i="1"/>
  <c r="V8829" i="1"/>
  <c r="W8829" i="1"/>
  <c r="X8829" i="1"/>
  <c r="Y8829" i="1"/>
  <c r="V8830" i="1"/>
  <c r="W8830" i="1"/>
  <c r="X8830" i="1"/>
  <c r="Y8830" i="1"/>
  <c r="V8831" i="1"/>
  <c r="W8831" i="1"/>
  <c r="X8831" i="1"/>
  <c r="Y8831" i="1"/>
  <c r="V8832" i="1"/>
  <c r="W8832" i="1"/>
  <c r="X8832" i="1"/>
  <c r="Y8832" i="1"/>
  <c r="V8833" i="1"/>
  <c r="W8833" i="1"/>
  <c r="X8833" i="1"/>
  <c r="Y8833" i="1"/>
  <c r="V8834" i="1"/>
  <c r="W8834" i="1"/>
  <c r="X8834" i="1"/>
  <c r="Y8834" i="1"/>
  <c r="V8835" i="1"/>
  <c r="W8835" i="1"/>
  <c r="X8835" i="1"/>
  <c r="Y8835" i="1"/>
  <c r="V8836" i="1"/>
  <c r="W8836" i="1"/>
  <c r="X8836" i="1"/>
  <c r="Y8836" i="1"/>
  <c r="V8837" i="1"/>
  <c r="W8837" i="1"/>
  <c r="X8837" i="1"/>
  <c r="Y8837" i="1"/>
  <c r="V8838" i="1"/>
  <c r="W8838" i="1"/>
  <c r="X8838" i="1"/>
  <c r="Y8838" i="1"/>
  <c r="V8839" i="1"/>
  <c r="W8839" i="1"/>
  <c r="X8839" i="1"/>
  <c r="Y8839" i="1"/>
  <c r="V8840" i="1"/>
  <c r="W8840" i="1"/>
  <c r="X8840" i="1"/>
  <c r="Y8840" i="1"/>
  <c r="V8841" i="1"/>
  <c r="W8841" i="1"/>
  <c r="X8841" i="1"/>
  <c r="Y8841" i="1"/>
  <c r="V8842" i="1"/>
  <c r="W8842" i="1"/>
  <c r="X8842" i="1"/>
  <c r="Y8842" i="1"/>
  <c r="V8843" i="1"/>
  <c r="W8843" i="1"/>
  <c r="X8843" i="1"/>
  <c r="Y8843" i="1"/>
  <c r="V8844" i="1"/>
  <c r="W8844" i="1"/>
  <c r="X8844" i="1"/>
  <c r="Y8844" i="1"/>
  <c r="V8845" i="1"/>
  <c r="W8845" i="1"/>
  <c r="X8845" i="1"/>
  <c r="Y8845" i="1"/>
  <c r="V8846" i="1"/>
  <c r="W8846" i="1"/>
  <c r="X8846" i="1"/>
  <c r="Y8846" i="1"/>
  <c r="V8847" i="1"/>
  <c r="W8847" i="1"/>
  <c r="X8847" i="1"/>
  <c r="Y8847" i="1"/>
  <c r="V8848" i="1"/>
  <c r="W8848" i="1"/>
  <c r="X8848" i="1"/>
  <c r="Y8848" i="1"/>
  <c r="V8849" i="1"/>
  <c r="W8849" i="1"/>
  <c r="X8849" i="1"/>
  <c r="Y8849" i="1"/>
  <c r="V8850" i="1"/>
  <c r="W8850" i="1"/>
  <c r="X8850" i="1"/>
  <c r="Y8850" i="1"/>
  <c r="V8851" i="1"/>
  <c r="W8851" i="1"/>
  <c r="X8851" i="1"/>
  <c r="Y8851" i="1"/>
  <c r="V8852" i="1"/>
  <c r="W8852" i="1"/>
  <c r="X8852" i="1"/>
  <c r="Y8852" i="1"/>
  <c r="V8853" i="1"/>
  <c r="W8853" i="1"/>
  <c r="X8853" i="1"/>
  <c r="Y8853" i="1"/>
  <c r="V8854" i="1"/>
  <c r="W8854" i="1"/>
  <c r="X8854" i="1"/>
  <c r="Y8854" i="1"/>
  <c r="V8855" i="1"/>
  <c r="W8855" i="1"/>
  <c r="X8855" i="1"/>
  <c r="Y8855" i="1"/>
  <c r="V8856" i="1"/>
  <c r="W8856" i="1"/>
  <c r="X8856" i="1"/>
  <c r="Y8856" i="1"/>
  <c r="V8857" i="1"/>
  <c r="W8857" i="1"/>
  <c r="X8857" i="1"/>
  <c r="Y8857" i="1"/>
  <c r="V8858" i="1"/>
  <c r="W8858" i="1"/>
  <c r="X8858" i="1"/>
  <c r="Y8858" i="1"/>
  <c r="V8859" i="1"/>
  <c r="W8859" i="1"/>
  <c r="X8859" i="1"/>
  <c r="Y8859" i="1"/>
  <c r="V8860" i="1"/>
  <c r="W8860" i="1"/>
  <c r="X8860" i="1"/>
  <c r="Y8860" i="1"/>
  <c r="V8861" i="1"/>
  <c r="W8861" i="1"/>
  <c r="X8861" i="1"/>
  <c r="Y8861" i="1"/>
  <c r="V8862" i="1"/>
  <c r="W8862" i="1"/>
  <c r="X8862" i="1"/>
  <c r="Y8862" i="1"/>
  <c r="V8863" i="1"/>
  <c r="W8863" i="1"/>
  <c r="X8863" i="1"/>
  <c r="Y8863" i="1"/>
  <c r="V8864" i="1"/>
  <c r="W8864" i="1"/>
  <c r="X8864" i="1"/>
  <c r="Y8864" i="1"/>
  <c r="V8865" i="1"/>
  <c r="W8865" i="1"/>
  <c r="X8865" i="1"/>
  <c r="Y8865" i="1"/>
  <c r="V8866" i="1"/>
  <c r="W8866" i="1"/>
  <c r="X8866" i="1"/>
  <c r="Y8866" i="1"/>
  <c r="V8867" i="1"/>
  <c r="W8867" i="1"/>
  <c r="X8867" i="1"/>
  <c r="Y8867" i="1"/>
  <c r="V8868" i="1"/>
  <c r="W8868" i="1"/>
  <c r="X8868" i="1"/>
  <c r="Y8868" i="1"/>
  <c r="V8869" i="1"/>
  <c r="W8869" i="1"/>
  <c r="X8869" i="1"/>
  <c r="Y8869" i="1"/>
  <c r="V8870" i="1"/>
  <c r="W8870" i="1"/>
  <c r="X8870" i="1"/>
  <c r="Y8870" i="1"/>
  <c r="V8871" i="1"/>
  <c r="W8871" i="1"/>
  <c r="X8871" i="1"/>
  <c r="Y8871" i="1"/>
  <c r="V8872" i="1"/>
  <c r="W8872" i="1"/>
  <c r="X8872" i="1"/>
  <c r="Y8872" i="1"/>
  <c r="V8873" i="1"/>
  <c r="W8873" i="1"/>
  <c r="X8873" i="1"/>
  <c r="Y8873" i="1"/>
  <c r="V8874" i="1"/>
  <c r="W8874" i="1"/>
  <c r="X8874" i="1"/>
  <c r="Y8874" i="1"/>
  <c r="V8875" i="1"/>
  <c r="W8875" i="1"/>
  <c r="X8875" i="1"/>
  <c r="Y8875" i="1"/>
  <c r="V8876" i="1"/>
  <c r="W8876" i="1"/>
  <c r="X8876" i="1"/>
  <c r="Y8876" i="1"/>
  <c r="V8877" i="1"/>
  <c r="W8877" i="1"/>
  <c r="X8877" i="1"/>
  <c r="Y8877" i="1"/>
  <c r="V8878" i="1"/>
  <c r="W8878" i="1"/>
  <c r="X8878" i="1"/>
  <c r="Y8878" i="1"/>
  <c r="V8879" i="1"/>
  <c r="W8879" i="1"/>
  <c r="X8879" i="1"/>
  <c r="Y8879" i="1"/>
  <c r="V8880" i="1"/>
  <c r="W8880" i="1"/>
  <c r="X8880" i="1"/>
  <c r="Y8880" i="1"/>
  <c r="V8881" i="1"/>
  <c r="W8881" i="1"/>
  <c r="X8881" i="1"/>
  <c r="Y8881" i="1"/>
  <c r="V8882" i="1"/>
  <c r="W8882" i="1"/>
  <c r="X8882" i="1"/>
  <c r="Y8882" i="1"/>
  <c r="V8883" i="1"/>
  <c r="W8883" i="1"/>
  <c r="X8883" i="1"/>
  <c r="Y8883" i="1"/>
  <c r="V8884" i="1"/>
  <c r="W8884" i="1"/>
  <c r="X8884" i="1"/>
  <c r="Y8884" i="1"/>
  <c r="V8885" i="1"/>
  <c r="W8885" i="1"/>
  <c r="X8885" i="1"/>
  <c r="Y8885" i="1"/>
  <c r="V8886" i="1"/>
  <c r="W8886" i="1"/>
  <c r="X8886" i="1"/>
  <c r="Y8886" i="1"/>
  <c r="V8887" i="1"/>
  <c r="W8887" i="1"/>
  <c r="X8887" i="1"/>
  <c r="Y8887" i="1"/>
  <c r="V8888" i="1"/>
  <c r="W8888" i="1"/>
  <c r="X8888" i="1"/>
  <c r="Y8888" i="1"/>
  <c r="V8889" i="1"/>
  <c r="W8889" i="1"/>
  <c r="X8889" i="1"/>
  <c r="Y8889" i="1"/>
  <c r="V8890" i="1"/>
  <c r="W8890" i="1"/>
  <c r="X8890" i="1"/>
  <c r="Y8890" i="1"/>
  <c r="V8891" i="1"/>
  <c r="W8891" i="1"/>
  <c r="X8891" i="1"/>
  <c r="Y8891" i="1"/>
  <c r="V8892" i="1"/>
  <c r="W8892" i="1"/>
  <c r="X8892" i="1"/>
  <c r="Y8892" i="1"/>
  <c r="V8893" i="1"/>
  <c r="W8893" i="1"/>
  <c r="X8893" i="1"/>
  <c r="Y8893" i="1"/>
  <c r="V8894" i="1"/>
  <c r="W8894" i="1"/>
  <c r="X8894" i="1"/>
  <c r="Y8894" i="1"/>
  <c r="V8895" i="1"/>
  <c r="W8895" i="1"/>
  <c r="X8895" i="1"/>
  <c r="Y8895" i="1"/>
  <c r="V8896" i="1"/>
  <c r="W8896" i="1"/>
  <c r="X8896" i="1"/>
  <c r="Y8896" i="1"/>
  <c r="V8897" i="1"/>
  <c r="W8897" i="1"/>
  <c r="X8897" i="1"/>
  <c r="Y8897" i="1"/>
  <c r="V8898" i="1"/>
  <c r="W8898" i="1"/>
  <c r="X8898" i="1"/>
  <c r="Y8898" i="1"/>
  <c r="V8899" i="1"/>
  <c r="W8899" i="1"/>
  <c r="X8899" i="1"/>
  <c r="Y8899" i="1"/>
  <c r="V8900" i="1"/>
  <c r="W8900" i="1"/>
  <c r="X8900" i="1"/>
  <c r="Y8900" i="1"/>
  <c r="V8901" i="1"/>
  <c r="W8901" i="1"/>
  <c r="X8901" i="1"/>
  <c r="Y8901" i="1"/>
  <c r="V8902" i="1"/>
  <c r="W8902" i="1"/>
  <c r="X8902" i="1"/>
  <c r="Y8902" i="1"/>
  <c r="V8903" i="1"/>
  <c r="W8903" i="1"/>
  <c r="X8903" i="1"/>
  <c r="Y8903" i="1"/>
  <c r="V8904" i="1"/>
  <c r="W8904" i="1"/>
  <c r="X8904" i="1"/>
  <c r="Y8904" i="1"/>
  <c r="V8905" i="1"/>
  <c r="W8905" i="1"/>
  <c r="X8905" i="1"/>
  <c r="Y8905" i="1"/>
  <c r="V8906" i="1"/>
  <c r="W8906" i="1"/>
  <c r="X8906" i="1"/>
  <c r="Y8906" i="1"/>
  <c r="V8907" i="1"/>
  <c r="W8907" i="1"/>
  <c r="X8907" i="1"/>
  <c r="Y8907" i="1"/>
  <c r="V8908" i="1"/>
  <c r="W8908" i="1"/>
  <c r="X8908" i="1"/>
  <c r="Y8908" i="1"/>
  <c r="V8909" i="1"/>
  <c r="W8909" i="1"/>
  <c r="X8909" i="1"/>
  <c r="Y8909" i="1"/>
  <c r="V8910" i="1"/>
  <c r="W8910" i="1"/>
  <c r="X8910" i="1"/>
  <c r="Y8910" i="1"/>
  <c r="V8911" i="1"/>
  <c r="W8911" i="1"/>
  <c r="X8911" i="1"/>
  <c r="Y8911" i="1"/>
  <c r="V8912" i="1"/>
  <c r="W8912" i="1"/>
  <c r="X8912" i="1"/>
  <c r="Y8912" i="1"/>
  <c r="V8913" i="1"/>
  <c r="W8913" i="1"/>
  <c r="X8913" i="1"/>
  <c r="Y8913" i="1"/>
  <c r="V8914" i="1"/>
  <c r="W8914" i="1"/>
  <c r="X8914" i="1"/>
  <c r="Y8914" i="1"/>
  <c r="V8915" i="1"/>
  <c r="W8915" i="1"/>
  <c r="X8915" i="1"/>
  <c r="Y8915" i="1"/>
  <c r="V8916" i="1"/>
  <c r="W8916" i="1"/>
  <c r="X8916" i="1"/>
  <c r="Y8916" i="1"/>
  <c r="V8917" i="1"/>
  <c r="W8917" i="1"/>
  <c r="X8917" i="1"/>
  <c r="Y8917" i="1"/>
  <c r="V8918" i="1"/>
  <c r="W8918" i="1"/>
  <c r="X8918" i="1"/>
  <c r="Y8918" i="1"/>
  <c r="V8919" i="1"/>
  <c r="W8919" i="1"/>
  <c r="X8919" i="1"/>
  <c r="Y8919" i="1"/>
  <c r="V8920" i="1"/>
  <c r="W8920" i="1"/>
  <c r="X8920" i="1"/>
  <c r="Y8920" i="1"/>
  <c r="V8921" i="1"/>
  <c r="W8921" i="1"/>
  <c r="X8921" i="1"/>
  <c r="Y8921" i="1"/>
  <c r="V8922" i="1"/>
  <c r="W8922" i="1"/>
  <c r="X8922" i="1"/>
  <c r="Y8922" i="1"/>
  <c r="V8923" i="1"/>
  <c r="W8923" i="1"/>
  <c r="X8923" i="1"/>
  <c r="Y8923" i="1"/>
  <c r="V8924" i="1"/>
  <c r="W8924" i="1"/>
  <c r="X8924" i="1"/>
  <c r="Y8924" i="1"/>
  <c r="V8925" i="1"/>
  <c r="W8925" i="1"/>
  <c r="X8925" i="1"/>
  <c r="Y8925" i="1"/>
  <c r="V8926" i="1"/>
  <c r="W8926" i="1"/>
  <c r="X8926" i="1"/>
  <c r="Y8926" i="1"/>
  <c r="V8927" i="1"/>
  <c r="W8927" i="1"/>
  <c r="X8927" i="1"/>
  <c r="Y8927" i="1"/>
  <c r="V8928" i="1"/>
  <c r="W8928" i="1"/>
  <c r="X8928" i="1"/>
  <c r="Y8928" i="1"/>
  <c r="V8929" i="1"/>
  <c r="W8929" i="1"/>
  <c r="X8929" i="1"/>
  <c r="Y8929" i="1"/>
  <c r="V8930" i="1"/>
  <c r="W8930" i="1"/>
  <c r="X8930" i="1"/>
  <c r="Y8930" i="1"/>
  <c r="V8931" i="1"/>
  <c r="W8931" i="1"/>
  <c r="X8931" i="1"/>
  <c r="Y8931" i="1"/>
  <c r="V8932" i="1"/>
  <c r="W8932" i="1"/>
  <c r="X8932" i="1"/>
  <c r="Y8932" i="1"/>
  <c r="V8933" i="1"/>
  <c r="W8933" i="1"/>
  <c r="X8933" i="1"/>
  <c r="Y8933" i="1"/>
  <c r="V8934" i="1"/>
  <c r="W8934" i="1"/>
  <c r="X8934" i="1"/>
  <c r="Y8934" i="1"/>
  <c r="V8935" i="1"/>
  <c r="W8935" i="1"/>
  <c r="X8935" i="1"/>
  <c r="Y8935" i="1"/>
  <c r="V8936" i="1"/>
  <c r="W8936" i="1"/>
  <c r="X8936" i="1"/>
  <c r="Y8936" i="1"/>
  <c r="V8937" i="1"/>
  <c r="W8937" i="1"/>
  <c r="X8937" i="1"/>
  <c r="Y8937" i="1"/>
  <c r="V8938" i="1"/>
  <c r="W8938" i="1"/>
  <c r="X8938" i="1"/>
  <c r="Y8938" i="1"/>
  <c r="V8939" i="1"/>
  <c r="W8939" i="1"/>
  <c r="X8939" i="1"/>
  <c r="Y8939" i="1"/>
  <c r="V8940" i="1"/>
  <c r="W8940" i="1"/>
  <c r="X8940" i="1"/>
  <c r="Y8940" i="1"/>
  <c r="V8941" i="1"/>
  <c r="W8941" i="1"/>
  <c r="X8941" i="1"/>
  <c r="Y8941" i="1"/>
  <c r="V8942" i="1"/>
  <c r="W8942" i="1"/>
  <c r="X8942" i="1"/>
  <c r="Y8942" i="1"/>
  <c r="V8943" i="1"/>
  <c r="W8943" i="1"/>
  <c r="X8943" i="1"/>
  <c r="Y8943" i="1"/>
  <c r="V8944" i="1"/>
  <c r="W8944" i="1"/>
  <c r="X8944" i="1"/>
  <c r="Y8944" i="1"/>
  <c r="V8945" i="1"/>
  <c r="W8945" i="1"/>
  <c r="X8945" i="1"/>
  <c r="Y8945" i="1"/>
  <c r="V8946" i="1"/>
  <c r="W8946" i="1"/>
  <c r="X8946" i="1"/>
  <c r="Y8946" i="1"/>
  <c r="V8947" i="1"/>
  <c r="W8947" i="1"/>
  <c r="X8947" i="1"/>
  <c r="Y8947" i="1"/>
  <c r="V8948" i="1"/>
  <c r="W8948" i="1"/>
  <c r="X8948" i="1"/>
  <c r="Y8948" i="1"/>
  <c r="V8949" i="1"/>
  <c r="W8949" i="1"/>
  <c r="X8949" i="1"/>
  <c r="Y8949" i="1"/>
  <c r="V8950" i="1"/>
  <c r="W8950" i="1"/>
  <c r="X8950" i="1"/>
  <c r="Y8950" i="1"/>
  <c r="V8951" i="1"/>
  <c r="W8951" i="1"/>
  <c r="X8951" i="1"/>
  <c r="Y8951" i="1"/>
  <c r="V8952" i="1"/>
  <c r="W8952" i="1"/>
  <c r="X8952" i="1"/>
  <c r="Y8952" i="1"/>
  <c r="V8953" i="1"/>
  <c r="W8953" i="1"/>
  <c r="X8953" i="1"/>
  <c r="Y8953" i="1"/>
  <c r="V8954" i="1"/>
  <c r="W8954" i="1"/>
  <c r="X8954" i="1"/>
  <c r="Y8954" i="1"/>
  <c r="V8955" i="1"/>
  <c r="W8955" i="1"/>
  <c r="X8955" i="1"/>
  <c r="Y8955" i="1"/>
  <c r="V8956" i="1"/>
  <c r="W8956" i="1"/>
  <c r="X8956" i="1"/>
  <c r="Y8956" i="1"/>
  <c r="V8957" i="1"/>
  <c r="W8957" i="1"/>
  <c r="X8957" i="1"/>
  <c r="Y8957" i="1"/>
  <c r="V8958" i="1"/>
  <c r="W8958" i="1"/>
  <c r="X8958" i="1"/>
  <c r="Y8958" i="1"/>
  <c r="V8959" i="1"/>
  <c r="W8959" i="1"/>
  <c r="X8959" i="1"/>
  <c r="Y8959" i="1"/>
  <c r="V8960" i="1"/>
  <c r="W8960" i="1"/>
  <c r="X8960" i="1"/>
  <c r="Y8960" i="1"/>
  <c r="V8961" i="1"/>
  <c r="W8961" i="1"/>
  <c r="X8961" i="1"/>
  <c r="Y8961" i="1"/>
  <c r="V8962" i="1"/>
  <c r="W8962" i="1"/>
  <c r="X8962" i="1"/>
  <c r="Y8962" i="1"/>
  <c r="V8963" i="1"/>
  <c r="W8963" i="1"/>
  <c r="X8963" i="1"/>
  <c r="Y8963" i="1"/>
  <c r="V8964" i="1"/>
  <c r="W8964" i="1"/>
  <c r="X8964" i="1"/>
  <c r="Y8964" i="1"/>
  <c r="V8965" i="1"/>
  <c r="W8965" i="1"/>
  <c r="X8965" i="1"/>
  <c r="Y8965" i="1"/>
  <c r="V8966" i="1"/>
  <c r="W8966" i="1"/>
  <c r="X8966" i="1"/>
  <c r="Y8966" i="1"/>
  <c r="V8967" i="1"/>
  <c r="W8967" i="1"/>
  <c r="X8967" i="1"/>
  <c r="Y8967" i="1"/>
  <c r="V8968" i="1"/>
  <c r="W8968" i="1"/>
  <c r="X8968" i="1"/>
  <c r="Y8968" i="1"/>
  <c r="V8969" i="1"/>
  <c r="W8969" i="1"/>
  <c r="X8969" i="1"/>
  <c r="Y8969" i="1"/>
  <c r="V8970" i="1"/>
  <c r="W8970" i="1"/>
  <c r="X8970" i="1"/>
  <c r="Y8970" i="1"/>
  <c r="V8971" i="1"/>
  <c r="W8971" i="1"/>
  <c r="X8971" i="1"/>
  <c r="Y8971" i="1"/>
  <c r="V8972" i="1"/>
  <c r="W8972" i="1"/>
  <c r="X8972" i="1"/>
  <c r="Y8972" i="1"/>
  <c r="V8973" i="1"/>
  <c r="W8973" i="1"/>
  <c r="X8973" i="1"/>
  <c r="Y8973" i="1"/>
  <c r="V8974" i="1"/>
  <c r="W8974" i="1"/>
  <c r="X8974" i="1"/>
  <c r="Y8974" i="1"/>
  <c r="V8975" i="1"/>
  <c r="W8975" i="1"/>
  <c r="X8975" i="1"/>
  <c r="Y8975" i="1"/>
  <c r="V8976" i="1"/>
  <c r="W8976" i="1"/>
  <c r="X8976" i="1"/>
  <c r="Y8976" i="1"/>
  <c r="V8977" i="1"/>
  <c r="W8977" i="1"/>
  <c r="X8977" i="1"/>
  <c r="Y8977" i="1"/>
  <c r="V8978" i="1"/>
  <c r="W8978" i="1"/>
  <c r="X8978" i="1"/>
  <c r="Y8978" i="1"/>
  <c r="V8979" i="1"/>
  <c r="W8979" i="1"/>
  <c r="X8979" i="1"/>
  <c r="Y8979" i="1"/>
  <c r="V8980" i="1"/>
  <c r="W8980" i="1"/>
  <c r="X8980" i="1"/>
  <c r="Y8980" i="1"/>
  <c r="V8981" i="1"/>
  <c r="W8981" i="1"/>
  <c r="X8981" i="1"/>
  <c r="Y8981" i="1"/>
  <c r="V8982" i="1"/>
  <c r="W8982" i="1"/>
  <c r="X8982" i="1"/>
  <c r="Y8982" i="1"/>
  <c r="V8983" i="1"/>
  <c r="W8983" i="1"/>
  <c r="X8983" i="1"/>
  <c r="Y8983" i="1"/>
  <c r="V8984" i="1"/>
  <c r="W8984" i="1"/>
  <c r="X8984" i="1"/>
  <c r="Y8984" i="1"/>
  <c r="V8985" i="1"/>
  <c r="W8985" i="1"/>
  <c r="X8985" i="1"/>
  <c r="Y8985" i="1"/>
  <c r="V8986" i="1"/>
  <c r="W8986" i="1"/>
  <c r="X8986" i="1"/>
  <c r="Y8986" i="1"/>
  <c r="V8987" i="1"/>
  <c r="W8987" i="1"/>
  <c r="X8987" i="1"/>
  <c r="Y8987" i="1"/>
  <c r="V8988" i="1"/>
  <c r="W8988" i="1"/>
  <c r="X8988" i="1"/>
  <c r="Y8988" i="1"/>
  <c r="V8989" i="1"/>
  <c r="W8989" i="1"/>
  <c r="X8989" i="1"/>
  <c r="Y8989" i="1"/>
  <c r="V8990" i="1"/>
  <c r="W8990" i="1"/>
  <c r="X8990" i="1"/>
  <c r="Y8990" i="1"/>
  <c r="V8991" i="1"/>
  <c r="W8991" i="1"/>
  <c r="X8991" i="1"/>
  <c r="Y8991" i="1"/>
  <c r="V8992" i="1"/>
  <c r="W8992" i="1"/>
  <c r="X8992" i="1"/>
  <c r="Y8992" i="1"/>
  <c r="V8993" i="1"/>
  <c r="W8993" i="1"/>
  <c r="X8993" i="1"/>
  <c r="Y8993" i="1"/>
  <c r="V8994" i="1"/>
  <c r="W8994" i="1"/>
  <c r="X8994" i="1"/>
  <c r="Y8994" i="1"/>
  <c r="V8995" i="1"/>
  <c r="W8995" i="1"/>
  <c r="X8995" i="1"/>
  <c r="Y8995" i="1"/>
  <c r="V8996" i="1"/>
  <c r="W8996" i="1"/>
  <c r="X8996" i="1"/>
  <c r="Y8996" i="1"/>
  <c r="V8997" i="1"/>
  <c r="W8997" i="1"/>
  <c r="X8997" i="1"/>
  <c r="Y8997" i="1"/>
  <c r="V8998" i="1"/>
  <c r="W8998" i="1"/>
  <c r="X8998" i="1"/>
  <c r="Y8998" i="1"/>
  <c r="V8999" i="1"/>
  <c r="W8999" i="1"/>
  <c r="X8999" i="1"/>
  <c r="Y8999" i="1"/>
  <c r="V9000" i="1"/>
  <c r="W9000" i="1"/>
  <c r="X9000" i="1"/>
  <c r="Y9000" i="1"/>
  <c r="V9001" i="1"/>
  <c r="W9001" i="1"/>
  <c r="X9001" i="1"/>
  <c r="Y9001" i="1"/>
  <c r="V9002" i="1"/>
  <c r="W9002" i="1"/>
  <c r="X9002" i="1"/>
  <c r="Y9002" i="1"/>
  <c r="V9003" i="1"/>
  <c r="W9003" i="1"/>
  <c r="X9003" i="1"/>
  <c r="Y9003" i="1"/>
  <c r="V9004" i="1"/>
  <c r="W9004" i="1"/>
  <c r="X9004" i="1"/>
  <c r="Y9004" i="1"/>
  <c r="V9005" i="1"/>
  <c r="W9005" i="1"/>
  <c r="X9005" i="1"/>
  <c r="Y9005" i="1"/>
  <c r="V9006" i="1"/>
  <c r="W9006" i="1"/>
  <c r="X9006" i="1"/>
  <c r="Y9006" i="1"/>
  <c r="V9007" i="1"/>
  <c r="W9007" i="1"/>
  <c r="X9007" i="1"/>
  <c r="Y9007" i="1"/>
  <c r="V9008" i="1"/>
  <c r="W9008" i="1"/>
  <c r="X9008" i="1"/>
  <c r="Y9008" i="1"/>
  <c r="V9009" i="1"/>
  <c r="W9009" i="1"/>
  <c r="X9009" i="1"/>
  <c r="Y9009" i="1"/>
  <c r="V9010" i="1"/>
  <c r="W9010" i="1"/>
  <c r="X9010" i="1"/>
  <c r="Y9010" i="1"/>
  <c r="V9011" i="1"/>
  <c r="W9011" i="1"/>
  <c r="X9011" i="1"/>
  <c r="Y9011" i="1"/>
  <c r="V9012" i="1"/>
  <c r="W9012" i="1"/>
  <c r="X9012" i="1"/>
  <c r="Y9012" i="1"/>
  <c r="V9013" i="1"/>
  <c r="W9013" i="1"/>
  <c r="X9013" i="1"/>
  <c r="Y9013" i="1"/>
  <c r="V9014" i="1"/>
  <c r="W9014" i="1"/>
  <c r="X9014" i="1"/>
  <c r="Y9014" i="1"/>
  <c r="V9015" i="1"/>
  <c r="W9015" i="1"/>
  <c r="X9015" i="1"/>
  <c r="Y9015" i="1"/>
  <c r="V9016" i="1"/>
  <c r="W9016" i="1"/>
  <c r="X9016" i="1"/>
  <c r="Y9016" i="1"/>
  <c r="V9017" i="1"/>
  <c r="W9017" i="1"/>
  <c r="X9017" i="1"/>
  <c r="Y9017" i="1"/>
  <c r="V9018" i="1"/>
  <c r="W9018" i="1"/>
  <c r="X9018" i="1"/>
  <c r="Y9018" i="1"/>
  <c r="V9019" i="1"/>
  <c r="W9019" i="1"/>
  <c r="X9019" i="1"/>
  <c r="Y9019" i="1"/>
  <c r="V9020" i="1"/>
  <c r="W9020" i="1"/>
  <c r="X9020" i="1"/>
  <c r="Y9020" i="1"/>
  <c r="V9021" i="1"/>
  <c r="W9021" i="1"/>
  <c r="X9021" i="1"/>
  <c r="Y9021" i="1"/>
  <c r="V9022" i="1"/>
  <c r="W9022" i="1"/>
  <c r="X9022" i="1"/>
  <c r="Y9022" i="1"/>
  <c r="V9023" i="1"/>
  <c r="W9023" i="1"/>
  <c r="X9023" i="1"/>
  <c r="Y9023" i="1"/>
  <c r="V9024" i="1"/>
  <c r="W9024" i="1"/>
  <c r="X9024" i="1"/>
  <c r="Y9024" i="1"/>
  <c r="V9025" i="1"/>
  <c r="W9025" i="1"/>
  <c r="X9025" i="1"/>
  <c r="Y9025" i="1"/>
  <c r="V9026" i="1"/>
  <c r="W9026" i="1"/>
  <c r="X9026" i="1"/>
  <c r="Y9026" i="1"/>
  <c r="V9027" i="1"/>
  <c r="W9027" i="1"/>
  <c r="X9027" i="1"/>
  <c r="Y9027" i="1"/>
  <c r="V9028" i="1"/>
  <c r="W9028" i="1"/>
  <c r="X9028" i="1"/>
  <c r="Y9028" i="1"/>
  <c r="V9029" i="1"/>
  <c r="W9029" i="1"/>
  <c r="X9029" i="1"/>
  <c r="Y9029" i="1"/>
  <c r="V9030" i="1"/>
  <c r="W9030" i="1"/>
  <c r="X9030" i="1"/>
  <c r="Y9030" i="1"/>
  <c r="V9031" i="1"/>
  <c r="W9031" i="1"/>
  <c r="X9031" i="1"/>
  <c r="Y9031" i="1"/>
  <c r="V9032" i="1"/>
  <c r="W9032" i="1"/>
  <c r="X9032" i="1"/>
  <c r="Y9032" i="1"/>
  <c r="V9033" i="1"/>
  <c r="W9033" i="1"/>
  <c r="X9033" i="1"/>
  <c r="Y9033" i="1"/>
  <c r="V9034" i="1"/>
  <c r="W9034" i="1"/>
  <c r="X9034" i="1"/>
  <c r="Y9034" i="1"/>
  <c r="V9035" i="1"/>
  <c r="W9035" i="1"/>
  <c r="X9035" i="1"/>
  <c r="Y9035" i="1"/>
  <c r="V9036" i="1"/>
  <c r="W9036" i="1"/>
  <c r="X9036" i="1"/>
  <c r="Y9036" i="1"/>
  <c r="V9037" i="1"/>
  <c r="W9037" i="1"/>
  <c r="X9037" i="1"/>
  <c r="Y9037" i="1"/>
  <c r="V9038" i="1"/>
  <c r="W9038" i="1"/>
  <c r="X9038" i="1"/>
  <c r="Y9038" i="1"/>
  <c r="V9039" i="1"/>
  <c r="W9039" i="1"/>
  <c r="X9039" i="1"/>
  <c r="Y9039" i="1"/>
  <c r="V9040" i="1"/>
  <c r="W9040" i="1"/>
  <c r="X9040" i="1"/>
  <c r="Y9040" i="1"/>
  <c r="V9041" i="1"/>
  <c r="W9041" i="1"/>
  <c r="X9041" i="1"/>
  <c r="Y9041" i="1"/>
  <c r="V9042" i="1"/>
  <c r="W9042" i="1"/>
  <c r="X9042" i="1"/>
  <c r="Y9042" i="1"/>
  <c r="V9043" i="1"/>
  <c r="W9043" i="1"/>
  <c r="X9043" i="1"/>
  <c r="Y9043" i="1"/>
  <c r="V9044" i="1"/>
  <c r="W9044" i="1"/>
  <c r="X9044" i="1"/>
  <c r="Y9044" i="1"/>
  <c r="V9045" i="1"/>
  <c r="W9045" i="1"/>
  <c r="X9045" i="1"/>
  <c r="Y9045" i="1"/>
  <c r="V9046" i="1"/>
  <c r="W9046" i="1"/>
  <c r="X9046" i="1"/>
  <c r="Y9046" i="1"/>
  <c r="V9047" i="1"/>
  <c r="W9047" i="1"/>
  <c r="X9047" i="1"/>
  <c r="Y9047" i="1"/>
  <c r="V9048" i="1"/>
  <c r="W9048" i="1"/>
  <c r="X9048" i="1"/>
  <c r="Y9048" i="1"/>
  <c r="V9049" i="1"/>
  <c r="W9049" i="1"/>
  <c r="X9049" i="1"/>
  <c r="Y9049" i="1"/>
  <c r="V9050" i="1"/>
  <c r="W9050" i="1"/>
  <c r="X9050" i="1"/>
  <c r="Y9050" i="1"/>
  <c r="V9051" i="1"/>
  <c r="W9051" i="1"/>
  <c r="X9051" i="1"/>
  <c r="Y9051" i="1"/>
  <c r="V9052" i="1"/>
  <c r="W9052" i="1"/>
  <c r="X9052" i="1"/>
  <c r="Y9052" i="1"/>
  <c r="V9053" i="1"/>
  <c r="W9053" i="1"/>
  <c r="X9053" i="1"/>
  <c r="Y9053" i="1"/>
  <c r="V9054" i="1"/>
  <c r="W9054" i="1"/>
  <c r="X9054" i="1"/>
  <c r="Y9054" i="1"/>
  <c r="V9055" i="1"/>
  <c r="W9055" i="1"/>
  <c r="X9055" i="1"/>
  <c r="Y9055" i="1"/>
  <c r="V9056" i="1"/>
  <c r="W9056" i="1"/>
  <c r="X9056" i="1"/>
  <c r="Y9056" i="1"/>
  <c r="V9057" i="1"/>
  <c r="W9057" i="1"/>
  <c r="X9057" i="1"/>
  <c r="Y9057" i="1"/>
  <c r="V9058" i="1"/>
  <c r="W9058" i="1"/>
  <c r="X9058" i="1"/>
  <c r="Y9058" i="1"/>
  <c r="V9059" i="1"/>
  <c r="W9059" i="1"/>
  <c r="X9059" i="1"/>
  <c r="Y9059" i="1"/>
  <c r="V9060" i="1"/>
  <c r="W9060" i="1"/>
  <c r="X9060" i="1"/>
  <c r="Y9060" i="1"/>
  <c r="V9061" i="1"/>
  <c r="W9061" i="1"/>
  <c r="X9061" i="1"/>
  <c r="Y9061" i="1"/>
  <c r="V9062" i="1"/>
  <c r="W9062" i="1"/>
  <c r="X9062" i="1"/>
  <c r="Y9062" i="1"/>
  <c r="V9063" i="1"/>
  <c r="W9063" i="1"/>
  <c r="X9063" i="1"/>
  <c r="Y9063" i="1"/>
  <c r="V9064" i="1"/>
  <c r="W9064" i="1"/>
  <c r="X9064" i="1"/>
  <c r="Y9064" i="1"/>
  <c r="V9065" i="1"/>
  <c r="W9065" i="1"/>
  <c r="X9065" i="1"/>
  <c r="Y9065" i="1"/>
  <c r="V9066" i="1"/>
  <c r="W9066" i="1"/>
  <c r="X9066" i="1"/>
  <c r="Y9066" i="1"/>
  <c r="V9067" i="1"/>
  <c r="W9067" i="1"/>
  <c r="X9067" i="1"/>
  <c r="Y9067" i="1"/>
  <c r="V9068" i="1"/>
  <c r="W9068" i="1"/>
  <c r="X9068" i="1"/>
  <c r="Y9068" i="1"/>
  <c r="V9069" i="1"/>
  <c r="W9069" i="1"/>
  <c r="X9069" i="1"/>
  <c r="Y9069" i="1"/>
  <c r="V9070" i="1"/>
  <c r="W9070" i="1"/>
  <c r="X9070" i="1"/>
  <c r="Y9070" i="1"/>
  <c r="V9071" i="1"/>
  <c r="W9071" i="1"/>
  <c r="X9071" i="1"/>
  <c r="Y9071" i="1"/>
  <c r="V9072" i="1"/>
  <c r="W9072" i="1"/>
  <c r="X9072" i="1"/>
  <c r="Y9072" i="1"/>
  <c r="V9073" i="1"/>
  <c r="W9073" i="1"/>
  <c r="X9073" i="1"/>
  <c r="Y9073" i="1"/>
  <c r="V9074" i="1"/>
  <c r="W9074" i="1"/>
  <c r="X9074" i="1"/>
  <c r="Y9074" i="1"/>
  <c r="V9075" i="1"/>
  <c r="W9075" i="1"/>
  <c r="X9075" i="1"/>
  <c r="Y9075" i="1"/>
  <c r="V9076" i="1"/>
  <c r="W9076" i="1"/>
  <c r="X9076" i="1"/>
  <c r="Y9076" i="1"/>
  <c r="V9077" i="1"/>
  <c r="W9077" i="1"/>
  <c r="X9077" i="1"/>
  <c r="Y9077" i="1"/>
  <c r="V9078" i="1"/>
  <c r="W9078" i="1"/>
  <c r="X9078" i="1"/>
  <c r="Y9078" i="1"/>
  <c r="V9079" i="1"/>
  <c r="W9079" i="1"/>
  <c r="X9079" i="1"/>
  <c r="Y9079" i="1"/>
  <c r="V9080" i="1"/>
  <c r="W9080" i="1"/>
  <c r="X9080" i="1"/>
  <c r="Y9080" i="1"/>
  <c r="V9081" i="1"/>
  <c r="W9081" i="1"/>
  <c r="X9081" i="1"/>
  <c r="Y9081" i="1"/>
  <c r="V9082" i="1"/>
  <c r="W9082" i="1"/>
  <c r="X9082" i="1"/>
  <c r="Y9082" i="1"/>
  <c r="V9083" i="1"/>
  <c r="W9083" i="1"/>
  <c r="X9083" i="1"/>
  <c r="Y9083" i="1"/>
  <c r="V9084" i="1"/>
  <c r="W9084" i="1"/>
  <c r="X9084" i="1"/>
  <c r="Y9084" i="1"/>
  <c r="V9085" i="1"/>
  <c r="W9085" i="1"/>
  <c r="X9085" i="1"/>
  <c r="Y9085" i="1"/>
  <c r="V9086" i="1"/>
  <c r="W9086" i="1"/>
  <c r="X9086" i="1"/>
  <c r="Y9086" i="1"/>
  <c r="V9087" i="1"/>
  <c r="W9087" i="1"/>
  <c r="X9087" i="1"/>
  <c r="Y9087" i="1"/>
  <c r="V9088" i="1"/>
  <c r="W9088" i="1"/>
  <c r="X9088" i="1"/>
  <c r="Y9088" i="1"/>
  <c r="V9089" i="1"/>
  <c r="W9089" i="1"/>
  <c r="X9089" i="1"/>
  <c r="Y9089" i="1"/>
  <c r="V9090" i="1"/>
  <c r="W9090" i="1"/>
  <c r="X9090" i="1"/>
  <c r="Y9090" i="1"/>
  <c r="V9091" i="1"/>
  <c r="W9091" i="1"/>
  <c r="X9091" i="1"/>
  <c r="Y9091" i="1"/>
  <c r="V9092" i="1"/>
  <c r="W9092" i="1"/>
  <c r="X9092" i="1"/>
  <c r="Y9092" i="1"/>
  <c r="V9093" i="1"/>
  <c r="W9093" i="1"/>
  <c r="X9093" i="1"/>
  <c r="Y9093" i="1"/>
  <c r="V9094" i="1"/>
  <c r="W9094" i="1"/>
  <c r="X9094" i="1"/>
  <c r="Y9094" i="1"/>
  <c r="V9095" i="1"/>
  <c r="W9095" i="1"/>
  <c r="X9095" i="1"/>
  <c r="Y9095" i="1"/>
  <c r="V9096" i="1"/>
  <c r="W9096" i="1"/>
  <c r="X9096" i="1"/>
  <c r="Y9096" i="1"/>
  <c r="V9097" i="1"/>
  <c r="W9097" i="1"/>
  <c r="X9097" i="1"/>
  <c r="Y9097" i="1"/>
  <c r="V9098" i="1"/>
  <c r="W9098" i="1"/>
  <c r="X9098" i="1"/>
  <c r="Y9098" i="1"/>
  <c r="V9099" i="1"/>
  <c r="W9099" i="1"/>
  <c r="X9099" i="1"/>
  <c r="Y9099" i="1"/>
  <c r="V9100" i="1"/>
  <c r="W9100" i="1"/>
  <c r="X9100" i="1"/>
  <c r="Y9100" i="1"/>
  <c r="V9101" i="1"/>
  <c r="W9101" i="1"/>
  <c r="X9101" i="1"/>
  <c r="Y9101" i="1"/>
  <c r="V9102" i="1"/>
  <c r="W9102" i="1"/>
  <c r="X9102" i="1"/>
  <c r="Y9102" i="1"/>
  <c r="V9103" i="1"/>
  <c r="W9103" i="1"/>
  <c r="X9103" i="1"/>
  <c r="Y9103" i="1"/>
  <c r="V9104" i="1"/>
  <c r="W9104" i="1"/>
  <c r="X9104" i="1"/>
  <c r="Y9104" i="1"/>
  <c r="V9105" i="1"/>
  <c r="W9105" i="1"/>
  <c r="X9105" i="1"/>
  <c r="Y9105" i="1"/>
  <c r="V9106" i="1"/>
  <c r="W9106" i="1"/>
  <c r="X9106" i="1"/>
  <c r="Y9106" i="1"/>
  <c r="V9107" i="1"/>
  <c r="W9107" i="1"/>
  <c r="X9107" i="1"/>
  <c r="Y9107" i="1"/>
  <c r="V9108" i="1"/>
  <c r="W9108" i="1"/>
  <c r="X9108" i="1"/>
  <c r="Y9108" i="1"/>
  <c r="V9109" i="1"/>
  <c r="W9109" i="1"/>
  <c r="X9109" i="1"/>
  <c r="Y9109" i="1"/>
  <c r="V9110" i="1"/>
  <c r="W9110" i="1"/>
  <c r="X9110" i="1"/>
  <c r="Y9110" i="1"/>
  <c r="V9111" i="1"/>
  <c r="W9111" i="1"/>
  <c r="X9111" i="1"/>
  <c r="Y9111" i="1"/>
  <c r="V9112" i="1"/>
  <c r="W9112" i="1"/>
  <c r="X9112" i="1"/>
  <c r="Y9112" i="1"/>
  <c r="V9113" i="1"/>
  <c r="W9113" i="1"/>
  <c r="X9113" i="1"/>
  <c r="Y9113" i="1"/>
  <c r="V9114" i="1"/>
  <c r="W9114" i="1"/>
  <c r="X9114" i="1"/>
  <c r="Y9114" i="1"/>
  <c r="V9115" i="1"/>
  <c r="W9115" i="1"/>
  <c r="X9115" i="1"/>
  <c r="Y9115" i="1"/>
  <c r="V9116" i="1"/>
  <c r="W9116" i="1"/>
  <c r="X9116" i="1"/>
  <c r="Y9116" i="1"/>
  <c r="V9117" i="1"/>
  <c r="W9117" i="1"/>
  <c r="X9117" i="1"/>
  <c r="Y9117" i="1"/>
  <c r="V9118" i="1"/>
  <c r="W9118" i="1"/>
  <c r="X9118" i="1"/>
  <c r="Y9118" i="1"/>
  <c r="V9119" i="1"/>
  <c r="W9119" i="1"/>
  <c r="X9119" i="1"/>
  <c r="Y9119" i="1"/>
  <c r="V9120" i="1"/>
  <c r="W9120" i="1"/>
  <c r="X9120" i="1"/>
  <c r="Y9120" i="1"/>
  <c r="V9121" i="1"/>
  <c r="W9121" i="1"/>
  <c r="X9121" i="1"/>
  <c r="Y9121" i="1"/>
  <c r="V9122" i="1"/>
  <c r="W9122" i="1"/>
  <c r="X9122" i="1"/>
  <c r="Y9122" i="1"/>
  <c r="V9123" i="1"/>
  <c r="W9123" i="1"/>
  <c r="X9123" i="1"/>
  <c r="Y9123" i="1"/>
  <c r="V9124" i="1"/>
  <c r="W9124" i="1"/>
  <c r="X9124" i="1"/>
  <c r="Y9124" i="1"/>
  <c r="V9125" i="1"/>
  <c r="W9125" i="1"/>
  <c r="X9125" i="1"/>
  <c r="Y9125" i="1"/>
  <c r="V9126" i="1"/>
  <c r="W9126" i="1"/>
  <c r="X9126" i="1"/>
  <c r="Y9126" i="1"/>
  <c r="V9127" i="1"/>
  <c r="W9127" i="1"/>
  <c r="X9127" i="1"/>
  <c r="Y9127" i="1"/>
  <c r="V9128" i="1"/>
  <c r="W9128" i="1"/>
  <c r="X9128" i="1"/>
  <c r="Y9128" i="1"/>
  <c r="V9129" i="1"/>
  <c r="W9129" i="1"/>
  <c r="X9129" i="1"/>
  <c r="Y9129" i="1"/>
  <c r="V9130" i="1"/>
  <c r="W9130" i="1"/>
  <c r="X9130" i="1"/>
  <c r="Y9130" i="1"/>
  <c r="V9131" i="1"/>
  <c r="W9131" i="1"/>
  <c r="X9131" i="1"/>
  <c r="Y9131" i="1"/>
  <c r="V9132" i="1"/>
  <c r="W9132" i="1"/>
  <c r="X9132" i="1"/>
  <c r="Y9132" i="1"/>
  <c r="V9133" i="1"/>
  <c r="W9133" i="1"/>
  <c r="X9133" i="1"/>
  <c r="Y9133" i="1"/>
  <c r="V9134" i="1"/>
  <c r="W9134" i="1"/>
  <c r="X9134" i="1"/>
  <c r="Y9134" i="1"/>
  <c r="V9135" i="1"/>
  <c r="W9135" i="1"/>
  <c r="X9135" i="1"/>
  <c r="Y9135" i="1"/>
  <c r="V9136" i="1"/>
  <c r="W9136" i="1"/>
  <c r="X9136" i="1"/>
  <c r="Y9136" i="1"/>
  <c r="V9137" i="1"/>
  <c r="W9137" i="1"/>
  <c r="X9137" i="1"/>
  <c r="Y9137" i="1"/>
  <c r="V9138" i="1"/>
  <c r="W9138" i="1"/>
  <c r="X9138" i="1"/>
  <c r="Y9138" i="1"/>
  <c r="V9139" i="1"/>
  <c r="W9139" i="1"/>
  <c r="X9139" i="1"/>
  <c r="Y9139" i="1"/>
  <c r="V9140" i="1"/>
  <c r="W9140" i="1"/>
  <c r="X9140" i="1"/>
  <c r="Y9140" i="1"/>
  <c r="V9141" i="1"/>
  <c r="W9141" i="1"/>
  <c r="X9141" i="1"/>
  <c r="Y9141" i="1"/>
  <c r="V9142" i="1"/>
  <c r="W9142" i="1"/>
  <c r="X9142" i="1"/>
  <c r="Y9142" i="1"/>
  <c r="V9143" i="1"/>
  <c r="W9143" i="1"/>
  <c r="X9143" i="1"/>
  <c r="Y9143" i="1"/>
  <c r="V9144" i="1"/>
  <c r="W9144" i="1"/>
  <c r="X9144" i="1"/>
  <c r="Y9144" i="1"/>
  <c r="V9145" i="1"/>
  <c r="W9145" i="1"/>
  <c r="X9145" i="1"/>
  <c r="Y9145" i="1"/>
  <c r="V9146" i="1"/>
  <c r="W9146" i="1"/>
  <c r="X9146" i="1"/>
  <c r="Y9146" i="1"/>
  <c r="V9147" i="1"/>
  <c r="W9147" i="1"/>
  <c r="X9147" i="1"/>
  <c r="Y9147" i="1"/>
  <c r="V9148" i="1"/>
  <c r="W9148" i="1"/>
  <c r="X9148" i="1"/>
  <c r="Y9148" i="1"/>
  <c r="V9149" i="1"/>
  <c r="W9149" i="1"/>
  <c r="X9149" i="1"/>
  <c r="Y9149" i="1"/>
  <c r="V9150" i="1"/>
  <c r="W9150" i="1"/>
  <c r="X9150" i="1"/>
  <c r="Y9150" i="1"/>
  <c r="V9151" i="1"/>
  <c r="W9151" i="1"/>
  <c r="X9151" i="1"/>
  <c r="Y9151" i="1"/>
  <c r="V9152" i="1"/>
  <c r="W9152" i="1"/>
  <c r="X9152" i="1"/>
  <c r="Y9152" i="1"/>
  <c r="V9153" i="1"/>
  <c r="W9153" i="1"/>
  <c r="X9153" i="1"/>
  <c r="Y9153" i="1"/>
  <c r="V9154" i="1"/>
  <c r="W9154" i="1"/>
  <c r="X9154" i="1"/>
  <c r="Y9154" i="1"/>
  <c r="V9155" i="1"/>
  <c r="W9155" i="1"/>
  <c r="X9155" i="1"/>
  <c r="Y9155" i="1"/>
  <c r="V9156" i="1"/>
  <c r="W9156" i="1"/>
  <c r="X9156" i="1"/>
  <c r="Y9156" i="1"/>
  <c r="V9157" i="1"/>
  <c r="W9157" i="1"/>
  <c r="X9157" i="1"/>
  <c r="Y9157" i="1"/>
  <c r="V9158" i="1"/>
  <c r="W9158" i="1"/>
  <c r="X9158" i="1"/>
  <c r="Y9158" i="1"/>
  <c r="V9159" i="1"/>
  <c r="W9159" i="1"/>
  <c r="X9159" i="1"/>
  <c r="Y9159" i="1"/>
  <c r="V9160" i="1"/>
  <c r="W9160" i="1"/>
  <c r="X9160" i="1"/>
  <c r="Y9160" i="1"/>
  <c r="V9161" i="1"/>
  <c r="W9161" i="1"/>
  <c r="X9161" i="1"/>
  <c r="Y9161" i="1"/>
  <c r="V9162" i="1"/>
  <c r="W9162" i="1"/>
  <c r="X9162" i="1"/>
  <c r="Y9162" i="1"/>
  <c r="V9163" i="1"/>
  <c r="W9163" i="1"/>
  <c r="X9163" i="1"/>
  <c r="Y9163" i="1"/>
  <c r="V9164" i="1"/>
  <c r="W9164" i="1"/>
  <c r="X9164" i="1"/>
  <c r="Y9164" i="1"/>
  <c r="V9165" i="1"/>
  <c r="W9165" i="1"/>
  <c r="X9165" i="1"/>
  <c r="Y9165" i="1"/>
  <c r="V9166" i="1"/>
  <c r="W9166" i="1"/>
  <c r="X9166" i="1"/>
  <c r="Y9166" i="1"/>
  <c r="V9167" i="1"/>
  <c r="W9167" i="1"/>
  <c r="X9167" i="1"/>
  <c r="Y9167" i="1"/>
  <c r="V9168" i="1"/>
  <c r="W9168" i="1"/>
  <c r="X9168" i="1"/>
  <c r="Y9168" i="1"/>
  <c r="V9169" i="1"/>
  <c r="W9169" i="1"/>
  <c r="X9169" i="1"/>
  <c r="Y9169" i="1"/>
  <c r="V9170" i="1"/>
  <c r="W9170" i="1"/>
  <c r="X9170" i="1"/>
  <c r="Y9170" i="1"/>
  <c r="V9171" i="1"/>
  <c r="W9171" i="1"/>
  <c r="X9171" i="1"/>
  <c r="Y9171" i="1"/>
  <c r="V9172" i="1"/>
  <c r="W9172" i="1"/>
  <c r="X9172" i="1"/>
  <c r="Y9172" i="1"/>
  <c r="V9173" i="1"/>
  <c r="W9173" i="1"/>
  <c r="X9173" i="1"/>
  <c r="Y9173" i="1"/>
  <c r="V9174" i="1"/>
  <c r="W9174" i="1"/>
  <c r="X9174" i="1"/>
  <c r="Y9174" i="1"/>
  <c r="V9175" i="1"/>
  <c r="W9175" i="1"/>
  <c r="X9175" i="1"/>
  <c r="Y9175" i="1"/>
  <c r="V9176" i="1"/>
  <c r="W9176" i="1"/>
  <c r="X9176" i="1"/>
  <c r="Y9176" i="1"/>
  <c r="V9177" i="1"/>
  <c r="W9177" i="1"/>
  <c r="X9177" i="1"/>
  <c r="Y9177" i="1"/>
  <c r="V9178" i="1"/>
  <c r="W9178" i="1"/>
  <c r="X9178" i="1"/>
  <c r="Y9178" i="1"/>
  <c r="V9179" i="1"/>
  <c r="W9179" i="1"/>
  <c r="X9179" i="1"/>
  <c r="Y9179" i="1"/>
  <c r="V9180" i="1"/>
  <c r="W9180" i="1"/>
  <c r="X9180" i="1"/>
  <c r="Y9180" i="1"/>
  <c r="V9181" i="1"/>
  <c r="W9181" i="1"/>
  <c r="X9181" i="1"/>
  <c r="Y9181" i="1"/>
  <c r="V9182" i="1"/>
  <c r="W9182" i="1"/>
  <c r="X9182" i="1"/>
  <c r="Y9182" i="1"/>
  <c r="V9183" i="1"/>
  <c r="W9183" i="1"/>
  <c r="X9183" i="1"/>
  <c r="Y9183" i="1"/>
  <c r="V9184" i="1"/>
  <c r="W9184" i="1"/>
  <c r="X9184" i="1"/>
  <c r="Y9184" i="1"/>
  <c r="V9185" i="1"/>
  <c r="W9185" i="1"/>
  <c r="X9185" i="1"/>
  <c r="Y9185" i="1"/>
  <c r="V9186" i="1"/>
  <c r="W9186" i="1"/>
  <c r="X9186" i="1"/>
  <c r="Y9186" i="1"/>
  <c r="V9187" i="1"/>
  <c r="W9187" i="1"/>
  <c r="X9187" i="1"/>
  <c r="Y9187" i="1"/>
  <c r="V9188" i="1"/>
  <c r="W9188" i="1"/>
  <c r="X9188" i="1"/>
  <c r="Y9188" i="1"/>
  <c r="V9189" i="1"/>
  <c r="W9189" i="1"/>
  <c r="X9189" i="1"/>
  <c r="Y9189" i="1"/>
  <c r="V9190" i="1"/>
  <c r="W9190" i="1"/>
  <c r="X9190" i="1"/>
  <c r="Y9190" i="1"/>
  <c r="V9191" i="1"/>
  <c r="W9191" i="1"/>
  <c r="X9191" i="1"/>
  <c r="Y9191" i="1"/>
  <c r="V9192" i="1"/>
  <c r="W9192" i="1"/>
  <c r="X9192" i="1"/>
  <c r="Y9192" i="1"/>
  <c r="V9193" i="1"/>
  <c r="W9193" i="1"/>
  <c r="X9193" i="1"/>
  <c r="Y9193" i="1"/>
  <c r="V9194" i="1"/>
  <c r="W9194" i="1"/>
  <c r="X9194" i="1"/>
  <c r="Y9194" i="1"/>
  <c r="V9195" i="1"/>
  <c r="W9195" i="1"/>
  <c r="X9195" i="1"/>
  <c r="Y9195" i="1"/>
  <c r="V9196" i="1"/>
  <c r="W9196" i="1"/>
  <c r="X9196" i="1"/>
  <c r="Y9196" i="1"/>
  <c r="V9197" i="1"/>
  <c r="W9197" i="1"/>
  <c r="X9197" i="1"/>
  <c r="Y9197" i="1"/>
  <c r="V9198" i="1"/>
  <c r="W9198" i="1"/>
  <c r="X9198" i="1"/>
  <c r="Y9198" i="1"/>
  <c r="V9199" i="1"/>
  <c r="W9199" i="1"/>
  <c r="X9199" i="1"/>
  <c r="Y9199" i="1"/>
  <c r="V9200" i="1"/>
  <c r="W9200" i="1"/>
  <c r="X9200" i="1"/>
  <c r="Y9200" i="1"/>
  <c r="V9201" i="1"/>
  <c r="W9201" i="1"/>
  <c r="X9201" i="1"/>
  <c r="Y9201" i="1"/>
  <c r="V9202" i="1"/>
  <c r="W9202" i="1"/>
  <c r="X9202" i="1"/>
  <c r="Y9202" i="1"/>
  <c r="V9203" i="1"/>
  <c r="W9203" i="1"/>
  <c r="X9203" i="1"/>
  <c r="Y9203" i="1"/>
  <c r="V9204" i="1"/>
  <c r="W9204" i="1"/>
  <c r="X9204" i="1"/>
  <c r="Y9204" i="1"/>
  <c r="V9205" i="1"/>
  <c r="W9205" i="1"/>
  <c r="X9205" i="1"/>
  <c r="Y9205" i="1"/>
  <c r="V9206" i="1"/>
  <c r="W9206" i="1"/>
  <c r="X9206" i="1"/>
  <c r="Y9206" i="1"/>
  <c r="V9207" i="1"/>
  <c r="W9207" i="1"/>
  <c r="X9207" i="1"/>
  <c r="Y9207" i="1"/>
  <c r="V9208" i="1"/>
  <c r="W9208" i="1"/>
  <c r="X9208" i="1"/>
  <c r="Y9208" i="1"/>
  <c r="V9209" i="1"/>
  <c r="W9209" i="1"/>
  <c r="X9209" i="1"/>
  <c r="Y9209" i="1"/>
  <c r="V9210" i="1"/>
  <c r="W9210" i="1"/>
  <c r="X9210" i="1"/>
  <c r="Y9210" i="1"/>
  <c r="V9211" i="1"/>
  <c r="W9211" i="1"/>
  <c r="X9211" i="1"/>
  <c r="Y9211" i="1"/>
  <c r="V9212" i="1"/>
  <c r="W9212" i="1"/>
  <c r="X9212" i="1"/>
  <c r="Y9212" i="1"/>
  <c r="V9213" i="1"/>
  <c r="W9213" i="1"/>
  <c r="X9213" i="1"/>
  <c r="Y9213" i="1"/>
  <c r="V9214" i="1"/>
  <c r="W9214" i="1"/>
  <c r="X9214" i="1"/>
  <c r="Y9214" i="1"/>
  <c r="V9215" i="1"/>
  <c r="W9215" i="1"/>
  <c r="X9215" i="1"/>
  <c r="Y9215" i="1"/>
  <c r="V9216" i="1"/>
  <c r="W9216" i="1"/>
  <c r="X9216" i="1"/>
  <c r="Y9216" i="1"/>
  <c r="V9217" i="1"/>
  <c r="W9217" i="1"/>
  <c r="X9217" i="1"/>
  <c r="Y9217" i="1"/>
  <c r="V9218" i="1"/>
  <c r="W9218" i="1"/>
  <c r="X9218" i="1"/>
  <c r="Y9218" i="1"/>
  <c r="V9219" i="1"/>
  <c r="W9219" i="1"/>
  <c r="X9219" i="1"/>
  <c r="Y9219" i="1"/>
  <c r="V9220" i="1"/>
  <c r="W9220" i="1"/>
  <c r="X9220" i="1"/>
  <c r="Y9220" i="1"/>
  <c r="V9221" i="1"/>
  <c r="W9221" i="1"/>
  <c r="X9221" i="1"/>
  <c r="Y9221" i="1"/>
  <c r="V9222" i="1"/>
  <c r="W9222" i="1"/>
  <c r="X9222" i="1"/>
  <c r="Y9222" i="1"/>
  <c r="V9223" i="1"/>
  <c r="W9223" i="1"/>
  <c r="X9223" i="1"/>
  <c r="Y9223" i="1"/>
  <c r="V9224" i="1"/>
  <c r="W9224" i="1"/>
  <c r="X9224" i="1"/>
  <c r="Y9224" i="1"/>
  <c r="V9225" i="1"/>
  <c r="W9225" i="1"/>
  <c r="X9225" i="1"/>
  <c r="Y9225" i="1"/>
  <c r="V9226" i="1"/>
  <c r="W9226" i="1"/>
  <c r="X9226" i="1"/>
  <c r="Y9226" i="1"/>
  <c r="V9227" i="1"/>
  <c r="W9227" i="1"/>
  <c r="X9227" i="1"/>
  <c r="Y9227" i="1"/>
  <c r="V9228" i="1"/>
  <c r="W9228" i="1"/>
  <c r="X9228" i="1"/>
  <c r="Y9228" i="1"/>
  <c r="V9229" i="1"/>
  <c r="W9229" i="1"/>
  <c r="X9229" i="1"/>
  <c r="Y9229" i="1"/>
  <c r="V9230" i="1"/>
  <c r="W9230" i="1"/>
  <c r="X9230" i="1"/>
  <c r="Y9230" i="1"/>
  <c r="V9231" i="1"/>
  <c r="W9231" i="1"/>
  <c r="X9231" i="1"/>
  <c r="Y9231" i="1"/>
  <c r="V9232" i="1"/>
  <c r="W9232" i="1"/>
  <c r="X9232" i="1"/>
  <c r="Y9232" i="1"/>
  <c r="V9233" i="1"/>
  <c r="W9233" i="1"/>
  <c r="X9233" i="1"/>
  <c r="Y9233" i="1"/>
  <c r="V9234" i="1"/>
  <c r="W9234" i="1"/>
  <c r="X9234" i="1"/>
  <c r="Y9234" i="1"/>
  <c r="V9235" i="1"/>
  <c r="W9235" i="1"/>
  <c r="X9235" i="1"/>
  <c r="Y9235" i="1"/>
  <c r="V9236" i="1"/>
  <c r="W9236" i="1"/>
  <c r="X9236" i="1"/>
  <c r="Y9236" i="1"/>
  <c r="V9237" i="1"/>
  <c r="W9237" i="1"/>
  <c r="X9237" i="1"/>
  <c r="Y9237" i="1"/>
  <c r="V9238" i="1"/>
  <c r="W9238" i="1"/>
  <c r="X9238" i="1"/>
  <c r="Y9238" i="1"/>
  <c r="V9239" i="1"/>
  <c r="W9239" i="1"/>
  <c r="X9239" i="1"/>
  <c r="Y9239" i="1"/>
  <c r="V9240" i="1"/>
  <c r="W9240" i="1"/>
  <c r="X9240" i="1"/>
  <c r="Y9240" i="1"/>
  <c r="V9241" i="1"/>
  <c r="W9241" i="1"/>
  <c r="X9241" i="1"/>
  <c r="Y9241" i="1"/>
  <c r="V9242" i="1"/>
  <c r="W9242" i="1"/>
  <c r="X9242" i="1"/>
  <c r="Y9242" i="1"/>
  <c r="V9243" i="1"/>
  <c r="W9243" i="1"/>
  <c r="X9243" i="1"/>
  <c r="Y9243" i="1"/>
  <c r="V9244" i="1"/>
  <c r="W9244" i="1"/>
  <c r="X9244" i="1"/>
  <c r="Y9244" i="1"/>
  <c r="V9245" i="1"/>
  <c r="W9245" i="1"/>
  <c r="X9245" i="1"/>
  <c r="Y9245" i="1"/>
  <c r="V9246" i="1"/>
  <c r="W9246" i="1"/>
  <c r="X9246" i="1"/>
  <c r="Y9246" i="1"/>
  <c r="V9247" i="1"/>
  <c r="W9247" i="1"/>
  <c r="X9247" i="1"/>
  <c r="Y9247" i="1"/>
  <c r="V9248" i="1"/>
  <c r="W9248" i="1"/>
  <c r="X9248" i="1"/>
  <c r="Y9248" i="1"/>
  <c r="V9249" i="1"/>
  <c r="W9249" i="1"/>
  <c r="X9249" i="1"/>
  <c r="Y9249" i="1"/>
  <c r="V9250" i="1"/>
  <c r="W9250" i="1"/>
  <c r="X9250" i="1"/>
  <c r="Y9250" i="1"/>
  <c r="V9251" i="1"/>
  <c r="W9251" i="1"/>
  <c r="X9251" i="1"/>
  <c r="Y9251" i="1"/>
  <c r="V9252" i="1"/>
  <c r="W9252" i="1"/>
  <c r="X9252" i="1"/>
  <c r="Y9252" i="1"/>
  <c r="V9253" i="1"/>
  <c r="W9253" i="1"/>
  <c r="X9253" i="1"/>
  <c r="Y9253" i="1"/>
  <c r="V9254" i="1"/>
  <c r="W9254" i="1"/>
  <c r="X9254" i="1"/>
  <c r="Y9254" i="1"/>
  <c r="V9255" i="1"/>
  <c r="W9255" i="1"/>
  <c r="X9255" i="1"/>
  <c r="Y9255" i="1"/>
  <c r="V9256" i="1"/>
  <c r="W9256" i="1"/>
  <c r="X9256" i="1"/>
  <c r="Y9256" i="1"/>
  <c r="V9257" i="1"/>
  <c r="W9257" i="1"/>
  <c r="X9257" i="1"/>
  <c r="Y9257" i="1"/>
  <c r="V9258" i="1"/>
  <c r="W9258" i="1"/>
  <c r="X9258" i="1"/>
  <c r="Y9258" i="1"/>
  <c r="V9259" i="1"/>
  <c r="W9259" i="1"/>
  <c r="X9259" i="1"/>
  <c r="Y9259" i="1"/>
  <c r="V9260" i="1"/>
  <c r="W9260" i="1"/>
  <c r="X9260" i="1"/>
  <c r="Y9260" i="1"/>
  <c r="V9261" i="1"/>
  <c r="W9261" i="1"/>
  <c r="X9261" i="1"/>
  <c r="Y9261" i="1"/>
  <c r="V9262" i="1"/>
  <c r="W9262" i="1"/>
  <c r="X9262" i="1"/>
  <c r="Y9262" i="1"/>
  <c r="V9263" i="1"/>
  <c r="W9263" i="1"/>
  <c r="X9263" i="1"/>
  <c r="Y9263" i="1"/>
  <c r="V9264" i="1"/>
  <c r="W9264" i="1"/>
  <c r="X9264" i="1"/>
  <c r="Y9264" i="1"/>
  <c r="V9265" i="1"/>
  <c r="W9265" i="1"/>
  <c r="X9265" i="1"/>
  <c r="Y9265" i="1"/>
  <c r="V9266" i="1"/>
  <c r="W9266" i="1"/>
  <c r="X9266" i="1"/>
  <c r="Y9266" i="1"/>
  <c r="V9267" i="1"/>
  <c r="W9267" i="1"/>
  <c r="X9267" i="1"/>
  <c r="Y9267" i="1"/>
  <c r="V9268" i="1"/>
  <c r="W9268" i="1"/>
  <c r="X9268" i="1"/>
  <c r="Y9268" i="1"/>
  <c r="V9269" i="1"/>
  <c r="W9269" i="1"/>
  <c r="X9269" i="1"/>
  <c r="Y9269" i="1"/>
  <c r="V9270" i="1"/>
  <c r="W9270" i="1"/>
  <c r="X9270" i="1"/>
  <c r="Y9270" i="1"/>
  <c r="V9271" i="1"/>
  <c r="W9271" i="1"/>
  <c r="X9271" i="1"/>
  <c r="Y9271" i="1"/>
  <c r="V9272" i="1"/>
  <c r="W9272" i="1"/>
  <c r="X9272" i="1"/>
  <c r="Y9272" i="1"/>
  <c r="V9273" i="1"/>
  <c r="W9273" i="1"/>
  <c r="X9273" i="1"/>
  <c r="Y9273" i="1"/>
  <c r="V9274" i="1"/>
  <c r="W9274" i="1"/>
  <c r="X9274" i="1"/>
  <c r="Y9274" i="1"/>
  <c r="V9275" i="1"/>
  <c r="W9275" i="1"/>
  <c r="X9275" i="1"/>
  <c r="Y9275" i="1"/>
  <c r="V9276" i="1"/>
  <c r="W9276" i="1"/>
  <c r="X9276" i="1"/>
  <c r="Y9276" i="1"/>
  <c r="V9277" i="1"/>
  <c r="W9277" i="1"/>
  <c r="X9277" i="1"/>
  <c r="Y9277" i="1"/>
  <c r="V9278" i="1"/>
  <c r="W9278" i="1"/>
  <c r="X9278" i="1"/>
  <c r="Y9278" i="1"/>
  <c r="V9279" i="1"/>
  <c r="W9279" i="1"/>
  <c r="X9279" i="1"/>
  <c r="Y9279" i="1"/>
  <c r="V9280" i="1"/>
  <c r="W9280" i="1"/>
  <c r="X9280" i="1"/>
  <c r="Y9280" i="1"/>
  <c r="V9281" i="1"/>
  <c r="W9281" i="1"/>
  <c r="X9281" i="1"/>
  <c r="Y9281" i="1"/>
  <c r="V9282" i="1"/>
  <c r="W9282" i="1"/>
  <c r="X9282" i="1"/>
  <c r="Y9282" i="1"/>
  <c r="V9283" i="1"/>
  <c r="W9283" i="1"/>
  <c r="X9283" i="1"/>
  <c r="Y9283" i="1"/>
  <c r="V9284" i="1"/>
  <c r="W9284" i="1"/>
  <c r="X9284" i="1"/>
  <c r="Y9284" i="1"/>
  <c r="V9285" i="1"/>
  <c r="W9285" i="1"/>
  <c r="X9285" i="1"/>
  <c r="Y9285" i="1"/>
  <c r="V9286" i="1"/>
  <c r="W9286" i="1"/>
  <c r="X9286" i="1"/>
  <c r="Y9286" i="1"/>
  <c r="V9287" i="1"/>
  <c r="W9287" i="1"/>
  <c r="X9287" i="1"/>
  <c r="Y9287" i="1"/>
  <c r="V9288" i="1"/>
  <c r="W9288" i="1"/>
  <c r="X9288" i="1"/>
  <c r="Y9288" i="1"/>
  <c r="V9289" i="1"/>
  <c r="W9289" i="1"/>
  <c r="X9289" i="1"/>
  <c r="Y9289" i="1"/>
  <c r="V9290" i="1"/>
  <c r="W9290" i="1"/>
  <c r="X9290" i="1"/>
  <c r="Y9290" i="1"/>
  <c r="V9291" i="1"/>
  <c r="W9291" i="1"/>
  <c r="X9291" i="1"/>
  <c r="Y9291" i="1"/>
  <c r="V9292" i="1"/>
  <c r="W9292" i="1"/>
  <c r="X9292" i="1"/>
  <c r="Y9292" i="1"/>
  <c r="V9293" i="1"/>
  <c r="W9293" i="1"/>
  <c r="X9293" i="1"/>
  <c r="Y9293" i="1"/>
  <c r="V9294" i="1"/>
  <c r="W9294" i="1"/>
  <c r="X9294" i="1"/>
  <c r="Y9294" i="1"/>
  <c r="V9295" i="1"/>
  <c r="W9295" i="1"/>
  <c r="X9295" i="1"/>
  <c r="Y9295" i="1"/>
  <c r="V9296" i="1"/>
  <c r="W9296" i="1"/>
  <c r="X9296" i="1"/>
  <c r="Y9296" i="1"/>
  <c r="V9297" i="1"/>
  <c r="W9297" i="1"/>
  <c r="X9297" i="1"/>
  <c r="Y9297" i="1"/>
  <c r="V9298" i="1"/>
  <c r="W9298" i="1"/>
  <c r="X9298" i="1"/>
  <c r="Y9298" i="1"/>
  <c r="V9299" i="1"/>
  <c r="W9299" i="1"/>
  <c r="X9299" i="1"/>
  <c r="Y9299" i="1"/>
  <c r="V9300" i="1"/>
  <c r="W9300" i="1"/>
  <c r="X9300" i="1"/>
  <c r="Y9300" i="1"/>
  <c r="V9301" i="1"/>
  <c r="W9301" i="1"/>
  <c r="X9301" i="1"/>
  <c r="Y9301" i="1"/>
  <c r="V9302" i="1"/>
  <c r="W9302" i="1"/>
  <c r="X9302" i="1"/>
  <c r="Y9302" i="1"/>
  <c r="V9303" i="1"/>
  <c r="W9303" i="1"/>
  <c r="X9303" i="1"/>
  <c r="Y9303" i="1"/>
  <c r="V9304" i="1"/>
  <c r="W9304" i="1"/>
  <c r="X9304" i="1"/>
  <c r="Y9304" i="1"/>
  <c r="V9305" i="1"/>
  <c r="W9305" i="1"/>
  <c r="X9305" i="1"/>
  <c r="Y9305" i="1"/>
  <c r="V9306" i="1"/>
  <c r="W9306" i="1"/>
  <c r="X9306" i="1"/>
  <c r="Y9306" i="1"/>
  <c r="V9307" i="1"/>
  <c r="W9307" i="1"/>
  <c r="X9307" i="1"/>
  <c r="Y9307" i="1"/>
  <c r="V9308" i="1"/>
  <c r="W9308" i="1"/>
  <c r="X9308" i="1"/>
  <c r="Y9308" i="1"/>
  <c r="V9309" i="1"/>
  <c r="W9309" i="1"/>
  <c r="X9309" i="1"/>
  <c r="Y9309" i="1"/>
  <c r="V9310" i="1"/>
  <c r="W9310" i="1"/>
  <c r="X9310" i="1"/>
  <c r="Y9310" i="1"/>
  <c r="V9311" i="1"/>
  <c r="W9311" i="1"/>
  <c r="X9311" i="1"/>
  <c r="Y9311" i="1"/>
  <c r="V9312" i="1"/>
  <c r="W9312" i="1"/>
  <c r="X9312" i="1"/>
  <c r="Y9312" i="1"/>
  <c r="V9313" i="1"/>
  <c r="W9313" i="1"/>
  <c r="X9313" i="1"/>
  <c r="Y9313" i="1"/>
  <c r="V9314" i="1"/>
  <c r="W9314" i="1"/>
  <c r="X9314" i="1"/>
  <c r="Y9314" i="1"/>
  <c r="V9315" i="1"/>
  <c r="W9315" i="1"/>
  <c r="X9315" i="1"/>
  <c r="Y9315" i="1"/>
  <c r="V9316" i="1"/>
  <c r="W9316" i="1"/>
  <c r="X9316" i="1"/>
  <c r="Y9316" i="1"/>
  <c r="V9317" i="1"/>
  <c r="W9317" i="1"/>
  <c r="X9317" i="1"/>
  <c r="Y9317" i="1"/>
  <c r="V9318" i="1"/>
  <c r="W9318" i="1"/>
  <c r="X9318" i="1"/>
  <c r="Y9318" i="1"/>
  <c r="V9319" i="1"/>
  <c r="W9319" i="1"/>
  <c r="X9319" i="1"/>
  <c r="Y9319" i="1"/>
  <c r="V9320" i="1"/>
  <c r="W9320" i="1"/>
  <c r="X9320" i="1"/>
  <c r="Y9320" i="1"/>
  <c r="V9321" i="1"/>
  <c r="W9321" i="1"/>
  <c r="X9321" i="1"/>
  <c r="Y9321" i="1"/>
  <c r="V9322" i="1"/>
  <c r="W9322" i="1"/>
  <c r="X9322" i="1"/>
  <c r="Y9322" i="1"/>
  <c r="V9323" i="1"/>
  <c r="W9323" i="1"/>
  <c r="X9323" i="1"/>
  <c r="Y9323" i="1"/>
  <c r="V9324" i="1"/>
  <c r="W9324" i="1"/>
  <c r="X9324" i="1"/>
  <c r="Y9324" i="1"/>
  <c r="V9325" i="1"/>
  <c r="W9325" i="1"/>
  <c r="X9325" i="1"/>
  <c r="Y9325" i="1"/>
  <c r="V9326" i="1"/>
  <c r="W9326" i="1"/>
  <c r="X9326" i="1"/>
  <c r="Y9326" i="1"/>
  <c r="V9327" i="1"/>
  <c r="W9327" i="1"/>
  <c r="X9327" i="1"/>
  <c r="Y9327" i="1"/>
  <c r="V9328" i="1"/>
  <c r="W9328" i="1"/>
  <c r="X9328" i="1"/>
  <c r="Y9328" i="1"/>
  <c r="V9329" i="1"/>
  <c r="W9329" i="1"/>
  <c r="X9329" i="1"/>
  <c r="Y9329" i="1"/>
  <c r="V9330" i="1"/>
  <c r="W9330" i="1"/>
  <c r="X9330" i="1"/>
  <c r="Y9330" i="1"/>
  <c r="V9331" i="1"/>
  <c r="W9331" i="1"/>
  <c r="X9331" i="1"/>
  <c r="Y9331" i="1"/>
  <c r="V9332" i="1"/>
  <c r="W9332" i="1"/>
  <c r="X9332" i="1"/>
  <c r="Y9332" i="1"/>
  <c r="V9333" i="1"/>
  <c r="W9333" i="1"/>
  <c r="X9333" i="1"/>
  <c r="Y9333" i="1"/>
  <c r="V9334" i="1"/>
  <c r="W9334" i="1"/>
  <c r="X9334" i="1"/>
  <c r="Y9334" i="1"/>
  <c r="V9335" i="1"/>
  <c r="W9335" i="1"/>
  <c r="X9335" i="1"/>
  <c r="Y9335" i="1"/>
  <c r="V9336" i="1"/>
  <c r="W9336" i="1"/>
  <c r="X9336" i="1"/>
  <c r="Y9336" i="1"/>
  <c r="V9337" i="1"/>
  <c r="W9337" i="1"/>
  <c r="X9337" i="1"/>
  <c r="Y9337" i="1"/>
  <c r="V9338" i="1"/>
  <c r="W9338" i="1"/>
  <c r="X9338" i="1"/>
  <c r="Y9338" i="1"/>
  <c r="V9339" i="1"/>
  <c r="W9339" i="1"/>
  <c r="X9339" i="1"/>
  <c r="Y9339" i="1"/>
  <c r="V9340" i="1"/>
  <c r="W9340" i="1"/>
  <c r="X9340" i="1"/>
  <c r="Y9340" i="1"/>
  <c r="V9341" i="1"/>
  <c r="W9341" i="1"/>
  <c r="X9341" i="1"/>
  <c r="Y9341" i="1"/>
  <c r="V9342" i="1"/>
  <c r="W9342" i="1"/>
  <c r="X9342" i="1"/>
  <c r="Y9342" i="1"/>
  <c r="V9343" i="1"/>
  <c r="W9343" i="1"/>
  <c r="X9343" i="1"/>
  <c r="Y9343" i="1"/>
  <c r="V9344" i="1"/>
  <c r="W9344" i="1"/>
  <c r="X9344" i="1"/>
  <c r="Y9344" i="1"/>
  <c r="V9345" i="1"/>
  <c r="W9345" i="1"/>
  <c r="X9345" i="1"/>
  <c r="Y9345" i="1"/>
  <c r="V9346" i="1"/>
  <c r="W9346" i="1"/>
  <c r="X9346" i="1"/>
  <c r="Y9346" i="1"/>
  <c r="V9347" i="1"/>
  <c r="W9347" i="1"/>
  <c r="X9347" i="1"/>
  <c r="Y9347" i="1"/>
  <c r="V9348" i="1"/>
  <c r="W9348" i="1"/>
  <c r="X9348" i="1"/>
  <c r="Y9348" i="1"/>
  <c r="V9349" i="1"/>
  <c r="W9349" i="1"/>
  <c r="X9349" i="1"/>
  <c r="Y9349" i="1"/>
  <c r="V9350" i="1"/>
  <c r="W9350" i="1"/>
  <c r="X9350" i="1"/>
  <c r="Y9350" i="1"/>
  <c r="V9351" i="1"/>
  <c r="W9351" i="1"/>
  <c r="X9351" i="1"/>
  <c r="Y9351" i="1"/>
  <c r="V9352" i="1"/>
  <c r="W9352" i="1"/>
  <c r="X9352" i="1"/>
  <c r="Y9352" i="1"/>
  <c r="V9353" i="1"/>
  <c r="W9353" i="1"/>
  <c r="X9353" i="1"/>
  <c r="Y9353" i="1"/>
  <c r="V9354" i="1"/>
  <c r="W9354" i="1"/>
  <c r="X9354" i="1"/>
  <c r="Y9354" i="1"/>
  <c r="V9355" i="1"/>
  <c r="W9355" i="1"/>
  <c r="X9355" i="1"/>
  <c r="Y9355" i="1"/>
  <c r="V9356" i="1"/>
  <c r="W9356" i="1"/>
  <c r="X9356" i="1"/>
  <c r="Y9356" i="1"/>
  <c r="V9357" i="1"/>
  <c r="W9357" i="1"/>
  <c r="X9357" i="1"/>
  <c r="Y9357" i="1"/>
  <c r="V9358" i="1"/>
  <c r="W9358" i="1"/>
  <c r="X9358" i="1"/>
  <c r="Y9358" i="1"/>
  <c r="V9359" i="1"/>
  <c r="W9359" i="1"/>
  <c r="X9359" i="1"/>
  <c r="Y9359" i="1"/>
  <c r="V9360" i="1"/>
  <c r="W9360" i="1"/>
  <c r="X9360" i="1"/>
  <c r="Y9360" i="1"/>
  <c r="V9361" i="1"/>
  <c r="W9361" i="1"/>
  <c r="X9361" i="1"/>
  <c r="Y9361" i="1"/>
  <c r="V9362" i="1"/>
  <c r="W9362" i="1"/>
  <c r="X9362" i="1"/>
  <c r="Y9362" i="1"/>
  <c r="V9363" i="1"/>
  <c r="W9363" i="1"/>
  <c r="X9363" i="1"/>
  <c r="Y9363" i="1"/>
  <c r="V9364" i="1"/>
  <c r="W9364" i="1"/>
  <c r="X9364" i="1"/>
  <c r="Y9364" i="1"/>
  <c r="V9365" i="1"/>
  <c r="W9365" i="1"/>
  <c r="X9365" i="1"/>
  <c r="Y9365" i="1"/>
  <c r="V9366" i="1"/>
  <c r="W9366" i="1"/>
  <c r="X9366" i="1"/>
  <c r="Y9366" i="1"/>
  <c r="V9367" i="1"/>
  <c r="W9367" i="1"/>
  <c r="X9367" i="1"/>
  <c r="Y9367" i="1"/>
  <c r="V9368" i="1"/>
  <c r="W9368" i="1"/>
  <c r="X9368" i="1"/>
  <c r="Y9368" i="1"/>
  <c r="V9369" i="1"/>
  <c r="W9369" i="1"/>
  <c r="X9369" i="1"/>
  <c r="Y9369" i="1"/>
  <c r="V9370" i="1"/>
  <c r="W9370" i="1"/>
  <c r="X9370" i="1"/>
  <c r="Y9370" i="1"/>
  <c r="V9371" i="1"/>
  <c r="W9371" i="1"/>
  <c r="X9371" i="1"/>
  <c r="Y9371" i="1"/>
  <c r="V9372" i="1"/>
  <c r="W9372" i="1"/>
  <c r="X9372" i="1"/>
  <c r="Y9372" i="1"/>
  <c r="V9373" i="1"/>
  <c r="W9373" i="1"/>
  <c r="X9373" i="1"/>
  <c r="Y9373" i="1"/>
  <c r="V9374" i="1"/>
  <c r="W9374" i="1"/>
  <c r="X9374" i="1"/>
  <c r="Y9374" i="1"/>
  <c r="V9375" i="1"/>
  <c r="W9375" i="1"/>
  <c r="X9375" i="1"/>
  <c r="Y9375" i="1"/>
  <c r="V9376" i="1"/>
  <c r="W9376" i="1"/>
  <c r="X9376" i="1"/>
  <c r="Y9376" i="1"/>
  <c r="V9377" i="1"/>
  <c r="W9377" i="1"/>
  <c r="X9377" i="1"/>
  <c r="Y9377" i="1"/>
  <c r="V9378" i="1"/>
  <c r="W9378" i="1"/>
  <c r="X9378" i="1"/>
  <c r="Y9378" i="1"/>
  <c r="V9379" i="1"/>
  <c r="W9379" i="1"/>
  <c r="X9379" i="1"/>
  <c r="Y9379" i="1"/>
  <c r="V9380" i="1"/>
  <c r="W9380" i="1"/>
  <c r="X9380" i="1"/>
  <c r="Y9380" i="1"/>
  <c r="V9381" i="1"/>
  <c r="W9381" i="1"/>
  <c r="X9381" i="1"/>
  <c r="Y9381" i="1"/>
  <c r="V9382" i="1"/>
  <c r="W9382" i="1"/>
  <c r="X9382" i="1"/>
  <c r="Y9382" i="1"/>
  <c r="V9383" i="1"/>
  <c r="W9383" i="1"/>
  <c r="X9383" i="1"/>
  <c r="Y9383" i="1"/>
  <c r="V9384" i="1"/>
  <c r="W9384" i="1"/>
  <c r="X9384" i="1"/>
  <c r="Y9384" i="1"/>
  <c r="V9385" i="1"/>
  <c r="W9385" i="1"/>
  <c r="X9385" i="1"/>
  <c r="Y9385" i="1"/>
  <c r="V9386" i="1"/>
  <c r="W9386" i="1"/>
  <c r="X9386" i="1"/>
  <c r="Y9386" i="1"/>
  <c r="V9387" i="1"/>
  <c r="W9387" i="1"/>
  <c r="X9387" i="1"/>
  <c r="Y9387" i="1"/>
  <c r="V9388" i="1"/>
  <c r="W9388" i="1"/>
  <c r="X9388" i="1"/>
  <c r="Y9388" i="1"/>
  <c r="V9389" i="1"/>
  <c r="W9389" i="1"/>
  <c r="X9389" i="1"/>
  <c r="Y9389" i="1"/>
  <c r="V9390" i="1"/>
  <c r="W9390" i="1"/>
  <c r="X9390" i="1"/>
  <c r="Y9390" i="1"/>
  <c r="V9391" i="1"/>
  <c r="W9391" i="1"/>
  <c r="X9391" i="1"/>
  <c r="Y9391" i="1"/>
  <c r="V9392" i="1"/>
  <c r="W9392" i="1"/>
  <c r="X9392" i="1"/>
  <c r="Y9392" i="1"/>
  <c r="V9393" i="1"/>
  <c r="W9393" i="1"/>
  <c r="X9393" i="1"/>
  <c r="Y9393" i="1"/>
  <c r="V9394" i="1"/>
  <c r="W9394" i="1"/>
  <c r="X9394" i="1"/>
  <c r="Y9394" i="1"/>
  <c r="V9395" i="1"/>
  <c r="W9395" i="1"/>
  <c r="X9395" i="1"/>
  <c r="Y9395" i="1"/>
  <c r="V9396" i="1"/>
  <c r="W9396" i="1"/>
  <c r="X9396" i="1"/>
  <c r="Y9396" i="1"/>
  <c r="V9397" i="1"/>
  <c r="W9397" i="1"/>
  <c r="X9397" i="1"/>
  <c r="Y9397" i="1"/>
  <c r="V9398" i="1"/>
  <c r="W9398" i="1"/>
  <c r="X9398" i="1"/>
  <c r="Y9398" i="1"/>
  <c r="V9399" i="1"/>
  <c r="W9399" i="1"/>
  <c r="X9399" i="1"/>
  <c r="Y9399" i="1"/>
  <c r="V9400" i="1"/>
  <c r="W9400" i="1"/>
  <c r="X9400" i="1"/>
  <c r="Y9400" i="1"/>
  <c r="V9401" i="1"/>
  <c r="W9401" i="1"/>
  <c r="X9401" i="1"/>
  <c r="Y9401" i="1"/>
  <c r="V9402" i="1"/>
  <c r="W9402" i="1"/>
  <c r="X9402" i="1"/>
  <c r="Y9402" i="1"/>
  <c r="V9403" i="1"/>
  <c r="W9403" i="1"/>
  <c r="X9403" i="1"/>
  <c r="Y9403" i="1"/>
  <c r="V9404" i="1"/>
  <c r="W9404" i="1"/>
  <c r="X9404" i="1"/>
  <c r="Y9404" i="1"/>
  <c r="V9405" i="1"/>
  <c r="W9405" i="1"/>
  <c r="X9405" i="1"/>
  <c r="Y9405" i="1"/>
  <c r="V9406" i="1"/>
  <c r="W9406" i="1"/>
  <c r="X9406" i="1"/>
  <c r="Y9406" i="1"/>
  <c r="V9407" i="1"/>
  <c r="W9407" i="1"/>
  <c r="X9407" i="1"/>
  <c r="Y9407" i="1"/>
  <c r="V9408" i="1"/>
  <c r="W9408" i="1"/>
  <c r="X9408" i="1"/>
  <c r="Y9408" i="1"/>
  <c r="V9409" i="1"/>
  <c r="W9409" i="1"/>
  <c r="X9409" i="1"/>
  <c r="Y9409" i="1"/>
  <c r="V9410" i="1"/>
  <c r="W9410" i="1"/>
  <c r="X9410" i="1"/>
  <c r="Y9410" i="1"/>
  <c r="V9411" i="1"/>
  <c r="W9411" i="1"/>
  <c r="X9411" i="1"/>
  <c r="Y9411" i="1"/>
  <c r="V9412" i="1"/>
  <c r="W9412" i="1"/>
  <c r="X9412" i="1"/>
  <c r="Y9412" i="1"/>
  <c r="V9413" i="1"/>
  <c r="W9413" i="1"/>
  <c r="X9413" i="1"/>
  <c r="Y9413" i="1"/>
  <c r="V9414" i="1"/>
  <c r="W9414" i="1"/>
  <c r="X9414" i="1"/>
  <c r="Y9414" i="1"/>
  <c r="V9415" i="1"/>
  <c r="W9415" i="1"/>
  <c r="X9415" i="1"/>
  <c r="Y9415" i="1"/>
  <c r="V9416" i="1"/>
  <c r="W9416" i="1"/>
  <c r="X9416" i="1"/>
  <c r="Y9416" i="1"/>
  <c r="V9417" i="1"/>
  <c r="W9417" i="1"/>
  <c r="X9417" i="1"/>
  <c r="Y9417" i="1"/>
  <c r="V9418" i="1"/>
  <c r="W9418" i="1"/>
  <c r="X9418" i="1"/>
  <c r="Y9418" i="1"/>
  <c r="V9419" i="1"/>
  <c r="W9419" i="1"/>
  <c r="X9419" i="1"/>
  <c r="Y9419" i="1"/>
  <c r="V9420" i="1"/>
  <c r="W9420" i="1"/>
  <c r="X9420" i="1"/>
  <c r="Y9420" i="1"/>
  <c r="V9421" i="1"/>
  <c r="W9421" i="1"/>
  <c r="X9421" i="1"/>
  <c r="Y9421" i="1"/>
  <c r="V9422" i="1"/>
  <c r="W9422" i="1"/>
  <c r="X9422" i="1"/>
  <c r="Y9422" i="1"/>
  <c r="V9423" i="1"/>
  <c r="W9423" i="1"/>
  <c r="X9423" i="1"/>
  <c r="Y9423" i="1"/>
  <c r="V9424" i="1"/>
  <c r="W9424" i="1"/>
  <c r="X9424" i="1"/>
  <c r="Y9424" i="1"/>
  <c r="V9425" i="1"/>
  <c r="W9425" i="1"/>
  <c r="X9425" i="1"/>
  <c r="Y9425" i="1"/>
  <c r="V9426" i="1"/>
  <c r="W9426" i="1"/>
  <c r="X9426" i="1"/>
  <c r="Y9426" i="1"/>
  <c r="V9427" i="1"/>
  <c r="W9427" i="1"/>
  <c r="X9427" i="1"/>
  <c r="Y9427" i="1"/>
  <c r="V9428" i="1"/>
  <c r="W9428" i="1"/>
  <c r="X9428" i="1"/>
  <c r="Y9428" i="1"/>
  <c r="V9429" i="1"/>
  <c r="W9429" i="1"/>
  <c r="X9429" i="1"/>
  <c r="Y9429" i="1"/>
  <c r="V9430" i="1"/>
  <c r="W9430" i="1"/>
  <c r="X9430" i="1"/>
  <c r="Y9430" i="1"/>
  <c r="V9431" i="1"/>
  <c r="W9431" i="1"/>
  <c r="X9431" i="1"/>
  <c r="Y9431" i="1"/>
  <c r="V9432" i="1"/>
  <c r="W9432" i="1"/>
  <c r="X9432" i="1"/>
  <c r="Y9432" i="1"/>
  <c r="V9433" i="1"/>
  <c r="W9433" i="1"/>
  <c r="X9433" i="1"/>
  <c r="Y9433" i="1"/>
  <c r="V9434" i="1"/>
  <c r="W9434" i="1"/>
  <c r="X9434" i="1"/>
  <c r="Y9434" i="1"/>
  <c r="V9435" i="1"/>
  <c r="W9435" i="1"/>
  <c r="X9435" i="1"/>
  <c r="Y9435" i="1"/>
  <c r="V9436" i="1"/>
  <c r="W9436" i="1"/>
  <c r="X9436" i="1"/>
  <c r="Y9436" i="1"/>
  <c r="V9437" i="1"/>
  <c r="W9437" i="1"/>
  <c r="X9437" i="1"/>
  <c r="Y9437" i="1"/>
  <c r="V9438" i="1"/>
  <c r="W9438" i="1"/>
  <c r="X9438" i="1"/>
  <c r="Y9438" i="1"/>
  <c r="V9439" i="1"/>
  <c r="W9439" i="1"/>
  <c r="X9439" i="1"/>
  <c r="Y9439" i="1"/>
  <c r="V9440" i="1"/>
  <c r="W9440" i="1"/>
  <c r="X9440" i="1"/>
  <c r="Y9440" i="1"/>
  <c r="V9441" i="1"/>
  <c r="W9441" i="1"/>
  <c r="X9441" i="1"/>
  <c r="Y9441" i="1"/>
  <c r="V9442" i="1"/>
  <c r="W9442" i="1"/>
  <c r="X9442" i="1"/>
  <c r="Y9442" i="1"/>
  <c r="V9443" i="1"/>
  <c r="W9443" i="1"/>
  <c r="X9443" i="1"/>
  <c r="Y9443" i="1"/>
  <c r="V9444" i="1"/>
  <c r="W9444" i="1"/>
  <c r="X9444" i="1"/>
  <c r="Y9444" i="1"/>
  <c r="V9445" i="1"/>
  <c r="W9445" i="1"/>
  <c r="X9445" i="1"/>
  <c r="Y9445" i="1"/>
  <c r="V9446" i="1"/>
  <c r="W9446" i="1"/>
  <c r="X9446" i="1"/>
  <c r="Y9446" i="1"/>
  <c r="V9447" i="1"/>
  <c r="W9447" i="1"/>
  <c r="X9447" i="1"/>
  <c r="Y9447" i="1"/>
  <c r="V9448" i="1"/>
  <c r="W9448" i="1"/>
  <c r="X9448" i="1"/>
  <c r="Y9448" i="1"/>
  <c r="V9449" i="1"/>
  <c r="W9449" i="1"/>
  <c r="X9449" i="1"/>
  <c r="Y9449" i="1"/>
  <c r="V9450" i="1"/>
  <c r="W9450" i="1"/>
  <c r="X9450" i="1"/>
  <c r="Y9450" i="1"/>
  <c r="V9451" i="1"/>
  <c r="W9451" i="1"/>
  <c r="X9451" i="1"/>
  <c r="Y9451" i="1"/>
  <c r="V9452" i="1"/>
  <c r="W9452" i="1"/>
  <c r="X9452" i="1"/>
  <c r="Y9452" i="1"/>
  <c r="V9453" i="1"/>
  <c r="W9453" i="1"/>
  <c r="X9453" i="1"/>
  <c r="Y9453" i="1"/>
  <c r="V9454" i="1"/>
  <c r="W9454" i="1"/>
  <c r="X9454" i="1"/>
  <c r="Y9454" i="1"/>
  <c r="V9455" i="1"/>
  <c r="W9455" i="1"/>
  <c r="X9455" i="1"/>
  <c r="Y9455" i="1"/>
  <c r="V9456" i="1"/>
  <c r="W9456" i="1"/>
  <c r="X9456" i="1"/>
  <c r="Y9456" i="1"/>
  <c r="V9457" i="1"/>
  <c r="W9457" i="1"/>
  <c r="X9457" i="1"/>
  <c r="Y9457" i="1"/>
  <c r="V9458" i="1"/>
  <c r="W9458" i="1"/>
  <c r="X9458" i="1"/>
  <c r="Y9458" i="1"/>
  <c r="V9459" i="1"/>
  <c r="W9459" i="1"/>
  <c r="X9459" i="1"/>
  <c r="Y9459" i="1"/>
  <c r="V9460" i="1"/>
  <c r="W9460" i="1"/>
  <c r="X9460" i="1"/>
  <c r="Y9460" i="1"/>
  <c r="V9461" i="1"/>
  <c r="W9461" i="1"/>
  <c r="X9461" i="1"/>
  <c r="Y9461" i="1"/>
  <c r="V9462" i="1"/>
  <c r="W9462" i="1"/>
  <c r="X9462" i="1"/>
  <c r="Y9462" i="1"/>
  <c r="V9463" i="1"/>
  <c r="W9463" i="1"/>
  <c r="X9463" i="1"/>
  <c r="Y9463" i="1"/>
  <c r="V9464" i="1"/>
  <c r="W9464" i="1"/>
  <c r="X9464" i="1"/>
  <c r="Y9464" i="1"/>
  <c r="V9465" i="1"/>
  <c r="W9465" i="1"/>
  <c r="X9465" i="1"/>
  <c r="Y9465" i="1"/>
  <c r="V9466" i="1"/>
  <c r="W9466" i="1"/>
  <c r="X9466" i="1"/>
  <c r="Y9466" i="1"/>
  <c r="V9467" i="1"/>
  <c r="W9467" i="1"/>
  <c r="X9467" i="1"/>
  <c r="Y9467" i="1"/>
  <c r="V9468" i="1"/>
  <c r="W9468" i="1"/>
  <c r="X9468" i="1"/>
  <c r="Y9468" i="1"/>
  <c r="V9469" i="1"/>
  <c r="W9469" i="1"/>
  <c r="X9469" i="1"/>
  <c r="Y9469" i="1"/>
  <c r="V9470" i="1"/>
  <c r="W9470" i="1"/>
  <c r="X9470" i="1"/>
  <c r="Y9470" i="1"/>
  <c r="V9471" i="1"/>
  <c r="W9471" i="1"/>
  <c r="X9471" i="1"/>
  <c r="Y9471" i="1"/>
  <c r="V9472" i="1"/>
  <c r="W9472" i="1"/>
  <c r="X9472" i="1"/>
  <c r="Y9472" i="1"/>
  <c r="V9473" i="1"/>
  <c r="W9473" i="1"/>
  <c r="X9473" i="1"/>
  <c r="Y9473" i="1"/>
  <c r="V9474" i="1"/>
  <c r="W9474" i="1"/>
  <c r="X9474" i="1"/>
  <c r="Y9474" i="1"/>
  <c r="V9475" i="1"/>
  <c r="W9475" i="1"/>
  <c r="X9475" i="1"/>
  <c r="Y9475" i="1"/>
  <c r="V9476" i="1"/>
  <c r="W9476" i="1"/>
  <c r="X9476" i="1"/>
  <c r="Y9476" i="1"/>
  <c r="V9477" i="1"/>
  <c r="W9477" i="1"/>
  <c r="X9477" i="1"/>
  <c r="Y9477" i="1"/>
  <c r="V9478" i="1"/>
  <c r="W9478" i="1"/>
  <c r="X9478" i="1"/>
  <c r="Y9478" i="1"/>
  <c r="V9479" i="1"/>
  <c r="W9479" i="1"/>
  <c r="X9479" i="1"/>
  <c r="Y9479" i="1"/>
  <c r="V9480" i="1"/>
  <c r="W9480" i="1"/>
  <c r="X9480" i="1"/>
  <c r="Y9480" i="1"/>
  <c r="V9481" i="1"/>
  <c r="W9481" i="1"/>
  <c r="X9481" i="1"/>
  <c r="Y9481" i="1"/>
  <c r="V9482" i="1"/>
  <c r="W9482" i="1"/>
  <c r="X9482" i="1"/>
  <c r="Y9482" i="1"/>
  <c r="V9483" i="1"/>
  <c r="W9483" i="1"/>
  <c r="X9483" i="1"/>
  <c r="Y9483" i="1"/>
  <c r="V9484" i="1"/>
  <c r="W9484" i="1"/>
  <c r="X9484" i="1"/>
  <c r="Y9484" i="1"/>
  <c r="V9485" i="1"/>
  <c r="W9485" i="1"/>
  <c r="X9485" i="1"/>
  <c r="Y9485" i="1"/>
  <c r="V9486" i="1"/>
  <c r="W9486" i="1"/>
  <c r="X9486" i="1"/>
  <c r="Y9486" i="1"/>
  <c r="V9487" i="1"/>
  <c r="W9487" i="1"/>
  <c r="X9487" i="1"/>
  <c r="Y9487" i="1"/>
  <c r="V9488" i="1"/>
  <c r="W9488" i="1"/>
  <c r="X9488" i="1"/>
  <c r="Y9488" i="1"/>
  <c r="V9489" i="1"/>
  <c r="W9489" i="1"/>
  <c r="X9489" i="1"/>
  <c r="Y9489" i="1"/>
  <c r="V9490" i="1"/>
  <c r="W9490" i="1"/>
  <c r="X9490" i="1"/>
  <c r="Y9490" i="1"/>
  <c r="V9491" i="1"/>
  <c r="W9491" i="1"/>
  <c r="X9491" i="1"/>
  <c r="Y9491" i="1"/>
  <c r="V9492" i="1"/>
  <c r="W9492" i="1"/>
  <c r="X9492" i="1"/>
  <c r="Y9492" i="1"/>
  <c r="V9493" i="1"/>
  <c r="W9493" i="1"/>
  <c r="X9493" i="1"/>
  <c r="Y9493" i="1"/>
  <c r="V9494" i="1"/>
  <c r="W9494" i="1"/>
  <c r="X9494" i="1"/>
  <c r="Y9494" i="1"/>
  <c r="V9495" i="1"/>
  <c r="W9495" i="1"/>
  <c r="X9495" i="1"/>
  <c r="Y9495" i="1"/>
  <c r="V9496" i="1"/>
  <c r="W9496" i="1"/>
  <c r="X9496" i="1"/>
  <c r="Y9496" i="1"/>
  <c r="V9497" i="1"/>
  <c r="W9497" i="1"/>
  <c r="X9497" i="1"/>
  <c r="Y9497" i="1"/>
  <c r="V9498" i="1"/>
  <c r="W9498" i="1"/>
  <c r="X9498" i="1"/>
  <c r="Y9498" i="1"/>
  <c r="V9499" i="1"/>
  <c r="W9499" i="1"/>
  <c r="X9499" i="1"/>
  <c r="Y9499" i="1"/>
  <c r="V9500" i="1"/>
  <c r="W9500" i="1"/>
  <c r="X9500" i="1"/>
  <c r="Y9500" i="1"/>
  <c r="V9501" i="1"/>
  <c r="W9501" i="1"/>
  <c r="X9501" i="1"/>
  <c r="Y9501" i="1"/>
  <c r="V9502" i="1"/>
  <c r="W9502" i="1"/>
  <c r="X9502" i="1"/>
  <c r="Y9502" i="1"/>
  <c r="V9503" i="1"/>
  <c r="W9503" i="1"/>
  <c r="X9503" i="1"/>
  <c r="Y9503" i="1"/>
  <c r="V9504" i="1"/>
  <c r="W9504" i="1"/>
  <c r="X9504" i="1"/>
  <c r="Y9504" i="1"/>
  <c r="V9505" i="1"/>
  <c r="W9505" i="1"/>
  <c r="X9505" i="1"/>
  <c r="Y9505" i="1"/>
  <c r="V9506" i="1"/>
  <c r="W9506" i="1"/>
  <c r="X9506" i="1"/>
  <c r="Y9506" i="1"/>
  <c r="V9507" i="1"/>
  <c r="W9507" i="1"/>
  <c r="X9507" i="1"/>
  <c r="Y9507" i="1"/>
  <c r="V9508" i="1"/>
  <c r="W9508" i="1"/>
  <c r="X9508" i="1"/>
  <c r="Y9508" i="1"/>
  <c r="V9509" i="1"/>
  <c r="W9509" i="1"/>
  <c r="X9509" i="1"/>
  <c r="Y9509" i="1"/>
  <c r="V9510" i="1"/>
  <c r="W9510" i="1"/>
  <c r="X9510" i="1"/>
  <c r="Y9510" i="1"/>
  <c r="V9511" i="1"/>
  <c r="W9511" i="1"/>
  <c r="X9511" i="1"/>
  <c r="Y9511" i="1"/>
  <c r="V9512" i="1"/>
  <c r="W9512" i="1"/>
  <c r="X9512" i="1"/>
  <c r="Y9512" i="1"/>
  <c r="V9513" i="1"/>
  <c r="W9513" i="1"/>
  <c r="X9513" i="1"/>
  <c r="Y9513" i="1"/>
  <c r="V9514" i="1"/>
  <c r="W9514" i="1"/>
  <c r="X9514" i="1"/>
  <c r="Y9514" i="1"/>
  <c r="V9515" i="1"/>
  <c r="W9515" i="1"/>
  <c r="X9515" i="1"/>
  <c r="Y9515" i="1"/>
  <c r="V9516" i="1"/>
  <c r="W9516" i="1"/>
  <c r="X9516" i="1"/>
  <c r="Y9516" i="1"/>
  <c r="V9517" i="1"/>
  <c r="W9517" i="1"/>
  <c r="X9517" i="1"/>
  <c r="Y9517" i="1"/>
  <c r="V9518" i="1"/>
  <c r="W9518" i="1"/>
  <c r="X9518" i="1"/>
  <c r="Y9518" i="1"/>
  <c r="V9519" i="1"/>
  <c r="W9519" i="1"/>
  <c r="X9519" i="1"/>
  <c r="Y9519" i="1"/>
  <c r="V9520" i="1"/>
  <c r="W9520" i="1"/>
  <c r="X9520" i="1"/>
  <c r="Y9520" i="1"/>
  <c r="V9521" i="1"/>
  <c r="W9521" i="1"/>
  <c r="X9521" i="1"/>
  <c r="Y9521" i="1"/>
  <c r="V9522" i="1"/>
  <c r="W9522" i="1"/>
  <c r="X9522" i="1"/>
  <c r="Y9522" i="1"/>
  <c r="V9523" i="1"/>
  <c r="W9523" i="1"/>
  <c r="X9523" i="1"/>
  <c r="Y9523" i="1"/>
  <c r="V9524" i="1"/>
  <c r="W9524" i="1"/>
  <c r="X9524" i="1"/>
  <c r="Y9524" i="1"/>
  <c r="V9525" i="1"/>
  <c r="W9525" i="1"/>
  <c r="X9525" i="1"/>
  <c r="Y9525" i="1"/>
  <c r="V9526" i="1"/>
  <c r="W9526" i="1"/>
  <c r="X9526" i="1"/>
  <c r="Y9526" i="1"/>
  <c r="V9527" i="1"/>
  <c r="W9527" i="1"/>
  <c r="X9527" i="1"/>
  <c r="Y9527" i="1"/>
  <c r="V9528" i="1"/>
  <c r="W9528" i="1"/>
  <c r="X9528" i="1"/>
  <c r="Y9528" i="1"/>
  <c r="V9529" i="1"/>
  <c r="W9529" i="1"/>
  <c r="X9529" i="1"/>
  <c r="Y9529" i="1"/>
  <c r="V9530" i="1"/>
  <c r="W9530" i="1"/>
  <c r="X9530" i="1"/>
  <c r="Y9530" i="1"/>
  <c r="V9531" i="1"/>
  <c r="W9531" i="1"/>
  <c r="X9531" i="1"/>
  <c r="Y9531" i="1"/>
  <c r="V9532" i="1"/>
  <c r="W9532" i="1"/>
  <c r="X9532" i="1"/>
  <c r="Y9532" i="1"/>
  <c r="V9533" i="1"/>
  <c r="W9533" i="1"/>
  <c r="X9533" i="1"/>
  <c r="Y9533" i="1"/>
  <c r="V9534" i="1"/>
  <c r="W9534" i="1"/>
  <c r="X9534" i="1"/>
  <c r="Y9534" i="1"/>
  <c r="V9535" i="1"/>
  <c r="W9535" i="1"/>
  <c r="X9535" i="1"/>
  <c r="Y9535" i="1"/>
  <c r="V9536" i="1"/>
  <c r="W9536" i="1"/>
  <c r="X9536" i="1"/>
  <c r="Y9536" i="1"/>
  <c r="V9537" i="1"/>
  <c r="W9537" i="1"/>
  <c r="X9537" i="1"/>
  <c r="Y9537" i="1"/>
  <c r="V9538" i="1"/>
  <c r="W9538" i="1"/>
  <c r="X9538" i="1"/>
  <c r="Y9538" i="1"/>
  <c r="V9539" i="1"/>
  <c r="W9539" i="1"/>
  <c r="X9539" i="1"/>
  <c r="Y9539" i="1"/>
  <c r="V9540" i="1"/>
  <c r="W9540" i="1"/>
  <c r="X9540" i="1"/>
  <c r="Y9540" i="1"/>
  <c r="V9541" i="1"/>
  <c r="W9541" i="1"/>
  <c r="X9541" i="1"/>
  <c r="Y9541" i="1"/>
  <c r="V9542" i="1"/>
  <c r="W9542" i="1"/>
  <c r="X9542" i="1"/>
  <c r="Y9542" i="1"/>
  <c r="V9543" i="1"/>
  <c r="W9543" i="1"/>
  <c r="X9543" i="1"/>
  <c r="Y9543" i="1"/>
  <c r="V9544" i="1"/>
  <c r="W9544" i="1"/>
  <c r="X9544" i="1"/>
  <c r="Y9544" i="1"/>
  <c r="V9545" i="1"/>
  <c r="W9545" i="1"/>
  <c r="X9545" i="1"/>
  <c r="Y9545" i="1"/>
  <c r="V9546" i="1"/>
  <c r="W9546" i="1"/>
  <c r="X9546" i="1"/>
  <c r="Y9546" i="1"/>
  <c r="V9547" i="1"/>
  <c r="W9547" i="1"/>
  <c r="X9547" i="1"/>
  <c r="Y9547" i="1"/>
  <c r="V9548" i="1"/>
  <c r="W9548" i="1"/>
  <c r="X9548" i="1"/>
  <c r="Y9548" i="1"/>
  <c r="V9549" i="1"/>
  <c r="W9549" i="1"/>
  <c r="X9549" i="1"/>
  <c r="Y9549" i="1"/>
  <c r="V9550" i="1"/>
  <c r="W9550" i="1"/>
  <c r="X9550" i="1"/>
  <c r="Y9550" i="1"/>
  <c r="V9551" i="1"/>
  <c r="W9551" i="1"/>
  <c r="X9551" i="1"/>
  <c r="Y9551" i="1"/>
  <c r="V9552" i="1"/>
  <c r="W9552" i="1"/>
  <c r="X9552" i="1"/>
  <c r="Y9552" i="1"/>
  <c r="V9553" i="1"/>
  <c r="W9553" i="1"/>
  <c r="X9553" i="1"/>
  <c r="Y9553" i="1"/>
  <c r="V9554" i="1"/>
  <c r="W9554" i="1"/>
  <c r="X9554" i="1"/>
  <c r="Y9554" i="1"/>
  <c r="V9555" i="1"/>
  <c r="W9555" i="1"/>
  <c r="X9555" i="1"/>
  <c r="Y9555" i="1"/>
  <c r="V9556" i="1"/>
  <c r="W9556" i="1"/>
  <c r="X9556" i="1"/>
  <c r="Y9556" i="1"/>
  <c r="V9557" i="1"/>
  <c r="W9557" i="1"/>
  <c r="X9557" i="1"/>
  <c r="Y9557" i="1"/>
  <c r="V9558" i="1"/>
  <c r="W9558" i="1"/>
  <c r="X9558" i="1"/>
  <c r="Y9558" i="1"/>
  <c r="V9559" i="1"/>
  <c r="W9559" i="1"/>
  <c r="X9559" i="1"/>
  <c r="Y9559" i="1"/>
  <c r="V9560" i="1"/>
  <c r="W9560" i="1"/>
  <c r="X9560" i="1"/>
  <c r="Y9560" i="1"/>
  <c r="V9561" i="1"/>
  <c r="W9561" i="1"/>
  <c r="X9561" i="1"/>
  <c r="Y9561" i="1"/>
  <c r="V9562" i="1"/>
  <c r="W9562" i="1"/>
  <c r="X9562" i="1"/>
  <c r="Y9562" i="1"/>
  <c r="V9563" i="1"/>
  <c r="W9563" i="1"/>
  <c r="X9563" i="1"/>
  <c r="Y9563" i="1"/>
  <c r="V9564" i="1"/>
  <c r="W9564" i="1"/>
  <c r="X9564" i="1"/>
  <c r="Y9564" i="1"/>
  <c r="V9565" i="1"/>
  <c r="W9565" i="1"/>
  <c r="X9565" i="1"/>
  <c r="Y9565" i="1"/>
  <c r="V9566" i="1"/>
  <c r="W9566" i="1"/>
  <c r="X9566" i="1"/>
  <c r="Y9566" i="1"/>
  <c r="V9567" i="1"/>
  <c r="W9567" i="1"/>
  <c r="X9567" i="1"/>
  <c r="Y9567" i="1"/>
  <c r="V9568" i="1"/>
  <c r="W9568" i="1"/>
  <c r="X9568" i="1"/>
  <c r="Y9568" i="1"/>
  <c r="V9569" i="1"/>
  <c r="W9569" i="1"/>
  <c r="X9569" i="1"/>
  <c r="Y9569" i="1"/>
  <c r="V9570" i="1"/>
  <c r="W9570" i="1"/>
  <c r="X9570" i="1"/>
  <c r="Y9570" i="1"/>
  <c r="V9571" i="1"/>
  <c r="W9571" i="1"/>
  <c r="X9571" i="1"/>
  <c r="Y9571" i="1"/>
  <c r="V9572" i="1"/>
  <c r="W9572" i="1"/>
  <c r="X9572" i="1"/>
  <c r="Y9572" i="1"/>
  <c r="V9573" i="1"/>
  <c r="W9573" i="1"/>
  <c r="X9573" i="1"/>
  <c r="Y9573" i="1"/>
  <c r="V9574" i="1"/>
  <c r="W9574" i="1"/>
  <c r="X9574" i="1"/>
  <c r="Y9574" i="1"/>
  <c r="V9575" i="1"/>
  <c r="W9575" i="1"/>
  <c r="X9575" i="1"/>
  <c r="Y9575" i="1"/>
  <c r="V9576" i="1"/>
  <c r="W9576" i="1"/>
  <c r="X9576" i="1"/>
  <c r="Y9576" i="1"/>
  <c r="V9577" i="1"/>
  <c r="W9577" i="1"/>
  <c r="X9577" i="1"/>
  <c r="Y9577" i="1"/>
  <c r="V9578" i="1"/>
  <c r="W9578" i="1"/>
  <c r="X9578" i="1"/>
  <c r="Y9578" i="1"/>
  <c r="V9579" i="1"/>
  <c r="W9579" i="1"/>
  <c r="X9579" i="1"/>
  <c r="Y9579" i="1"/>
  <c r="V9580" i="1"/>
  <c r="W9580" i="1"/>
  <c r="X9580" i="1"/>
  <c r="Y9580" i="1"/>
  <c r="V9581" i="1"/>
  <c r="W9581" i="1"/>
  <c r="X9581" i="1"/>
  <c r="Y9581" i="1"/>
  <c r="V9582" i="1"/>
  <c r="W9582" i="1"/>
  <c r="X9582" i="1"/>
  <c r="Y9582" i="1"/>
  <c r="V9583" i="1"/>
  <c r="W9583" i="1"/>
  <c r="X9583" i="1"/>
  <c r="Y9583" i="1"/>
  <c r="V9584" i="1"/>
  <c r="W9584" i="1"/>
  <c r="X9584" i="1"/>
  <c r="Y9584" i="1"/>
  <c r="V9585" i="1"/>
  <c r="W9585" i="1"/>
  <c r="X9585" i="1"/>
  <c r="Y9585" i="1"/>
  <c r="V9586" i="1"/>
  <c r="W9586" i="1"/>
  <c r="X9586" i="1"/>
  <c r="Y9586" i="1"/>
  <c r="V9587" i="1"/>
  <c r="W9587" i="1"/>
  <c r="X9587" i="1"/>
  <c r="Y9587" i="1"/>
  <c r="V9588" i="1"/>
  <c r="W9588" i="1"/>
  <c r="X9588" i="1"/>
  <c r="Y9588" i="1"/>
  <c r="V9589" i="1"/>
  <c r="W9589" i="1"/>
  <c r="X9589" i="1"/>
  <c r="Y9589" i="1"/>
  <c r="V9590" i="1"/>
  <c r="W9590" i="1"/>
  <c r="X9590" i="1"/>
  <c r="Y9590" i="1"/>
  <c r="V9591" i="1"/>
  <c r="W9591" i="1"/>
  <c r="X9591" i="1"/>
  <c r="Y9591" i="1"/>
  <c r="V9592" i="1"/>
  <c r="W9592" i="1"/>
  <c r="X9592" i="1"/>
  <c r="Y9592" i="1"/>
  <c r="V9593" i="1"/>
  <c r="W9593" i="1"/>
  <c r="X9593" i="1"/>
  <c r="Y9593" i="1"/>
  <c r="V9594" i="1"/>
  <c r="W9594" i="1"/>
  <c r="X9594" i="1"/>
  <c r="Y9594" i="1"/>
  <c r="V9595" i="1"/>
  <c r="W9595" i="1"/>
  <c r="X9595" i="1"/>
  <c r="Y9595" i="1"/>
  <c r="V9596" i="1"/>
  <c r="W9596" i="1"/>
  <c r="X9596" i="1"/>
  <c r="Y9596" i="1"/>
  <c r="V9597" i="1"/>
  <c r="W9597" i="1"/>
  <c r="X9597" i="1"/>
  <c r="Y9597" i="1"/>
  <c r="V9598" i="1"/>
  <c r="W9598" i="1"/>
  <c r="X9598" i="1"/>
  <c r="Y9598" i="1"/>
  <c r="V9599" i="1"/>
  <c r="W9599" i="1"/>
  <c r="X9599" i="1"/>
  <c r="Y9599" i="1"/>
  <c r="V9600" i="1"/>
  <c r="W9600" i="1"/>
  <c r="X9600" i="1"/>
  <c r="Y9600" i="1"/>
  <c r="V9601" i="1"/>
  <c r="W9601" i="1"/>
  <c r="X9601" i="1"/>
  <c r="Y9601" i="1"/>
  <c r="V9602" i="1"/>
  <c r="W9602" i="1"/>
  <c r="X9602" i="1"/>
  <c r="Y9602" i="1"/>
  <c r="V9603" i="1"/>
  <c r="W9603" i="1"/>
  <c r="X9603" i="1"/>
  <c r="Y9603" i="1"/>
  <c r="V9604" i="1"/>
  <c r="W9604" i="1"/>
  <c r="X9604" i="1"/>
  <c r="Y9604" i="1"/>
  <c r="V9605" i="1"/>
  <c r="W9605" i="1"/>
  <c r="X9605" i="1"/>
  <c r="Y9605" i="1"/>
  <c r="V9606" i="1"/>
  <c r="W9606" i="1"/>
  <c r="X9606" i="1"/>
  <c r="Y9606" i="1"/>
  <c r="V9607" i="1"/>
  <c r="W9607" i="1"/>
  <c r="X9607" i="1"/>
  <c r="Y9607" i="1"/>
  <c r="V9608" i="1"/>
  <c r="W9608" i="1"/>
  <c r="X9608" i="1"/>
  <c r="Y9608" i="1"/>
  <c r="V9609" i="1"/>
  <c r="W9609" i="1"/>
  <c r="X9609" i="1"/>
  <c r="Y9609" i="1"/>
  <c r="V9610" i="1"/>
  <c r="W9610" i="1"/>
  <c r="X9610" i="1"/>
  <c r="Y9610" i="1"/>
  <c r="V9611" i="1"/>
  <c r="W9611" i="1"/>
  <c r="X9611" i="1"/>
  <c r="Y9611" i="1"/>
  <c r="V9612" i="1"/>
  <c r="W9612" i="1"/>
  <c r="X9612" i="1"/>
  <c r="Y9612" i="1"/>
  <c r="V9613" i="1"/>
  <c r="W9613" i="1"/>
  <c r="X9613" i="1"/>
  <c r="Y9613" i="1"/>
  <c r="V9614" i="1"/>
  <c r="W9614" i="1"/>
  <c r="X9614" i="1"/>
  <c r="Y9614" i="1"/>
  <c r="V9615" i="1"/>
  <c r="W9615" i="1"/>
  <c r="X9615" i="1"/>
  <c r="Y9615" i="1"/>
  <c r="V9616" i="1"/>
  <c r="W9616" i="1"/>
  <c r="X9616" i="1"/>
  <c r="Y9616" i="1"/>
  <c r="V9617" i="1"/>
  <c r="W9617" i="1"/>
  <c r="X9617" i="1"/>
  <c r="Y9617" i="1"/>
  <c r="V9618" i="1"/>
  <c r="W9618" i="1"/>
  <c r="X9618" i="1"/>
  <c r="Y9618" i="1"/>
  <c r="V9619" i="1"/>
  <c r="W9619" i="1"/>
  <c r="X9619" i="1"/>
  <c r="Y9619" i="1"/>
  <c r="V9620" i="1"/>
  <c r="W9620" i="1"/>
  <c r="X9620" i="1"/>
  <c r="Y9620" i="1"/>
  <c r="V9621" i="1"/>
  <c r="W9621" i="1"/>
  <c r="X9621" i="1"/>
  <c r="Y9621" i="1"/>
  <c r="V9622" i="1"/>
  <c r="W9622" i="1"/>
  <c r="X9622" i="1"/>
  <c r="Y9622" i="1"/>
  <c r="V9623" i="1"/>
  <c r="W9623" i="1"/>
  <c r="X9623" i="1"/>
  <c r="Y9623" i="1"/>
  <c r="V9624" i="1"/>
  <c r="W9624" i="1"/>
  <c r="X9624" i="1"/>
  <c r="Y9624" i="1"/>
  <c r="V9625" i="1"/>
  <c r="W9625" i="1"/>
  <c r="X9625" i="1"/>
  <c r="Y9625" i="1"/>
  <c r="V9626" i="1"/>
  <c r="W9626" i="1"/>
  <c r="X9626" i="1"/>
  <c r="Y9626" i="1"/>
  <c r="V9627" i="1"/>
  <c r="W9627" i="1"/>
  <c r="X9627" i="1"/>
  <c r="Y9627" i="1"/>
  <c r="V9628" i="1"/>
  <c r="W9628" i="1"/>
  <c r="X9628" i="1"/>
  <c r="Y9628" i="1"/>
  <c r="V9629" i="1"/>
  <c r="W9629" i="1"/>
  <c r="X9629" i="1"/>
  <c r="Y9629" i="1"/>
  <c r="V9630" i="1"/>
  <c r="W9630" i="1"/>
  <c r="X9630" i="1"/>
  <c r="Y9630" i="1"/>
  <c r="V9631" i="1"/>
  <c r="W9631" i="1"/>
  <c r="X9631" i="1"/>
  <c r="Y9631" i="1"/>
  <c r="V9632" i="1"/>
  <c r="W9632" i="1"/>
  <c r="X9632" i="1"/>
  <c r="Y9632" i="1"/>
  <c r="V9633" i="1"/>
  <c r="W9633" i="1"/>
  <c r="X9633" i="1"/>
  <c r="Y9633" i="1"/>
  <c r="V9634" i="1"/>
  <c r="W9634" i="1"/>
  <c r="X9634" i="1"/>
  <c r="Y9634" i="1"/>
  <c r="V9635" i="1"/>
  <c r="W9635" i="1"/>
  <c r="X9635" i="1"/>
  <c r="Y9635" i="1"/>
  <c r="V9636" i="1"/>
  <c r="W9636" i="1"/>
  <c r="X9636" i="1"/>
  <c r="Y9636" i="1"/>
  <c r="V9637" i="1"/>
  <c r="W9637" i="1"/>
  <c r="X9637" i="1"/>
  <c r="Y9637" i="1"/>
  <c r="V9638" i="1"/>
  <c r="W9638" i="1"/>
  <c r="X9638" i="1"/>
  <c r="Y9638" i="1"/>
  <c r="V9639" i="1"/>
  <c r="W9639" i="1"/>
  <c r="X9639" i="1"/>
  <c r="Y9639" i="1"/>
  <c r="V9640" i="1"/>
  <c r="W9640" i="1"/>
  <c r="X9640" i="1"/>
  <c r="Y9640" i="1"/>
  <c r="V9641" i="1"/>
  <c r="W9641" i="1"/>
  <c r="X9641" i="1"/>
  <c r="Y9641" i="1"/>
  <c r="V9642" i="1"/>
  <c r="W9642" i="1"/>
  <c r="X9642" i="1"/>
  <c r="Y9642" i="1"/>
  <c r="V9643" i="1"/>
  <c r="W9643" i="1"/>
  <c r="X9643" i="1"/>
  <c r="Y9643" i="1"/>
  <c r="V9644" i="1"/>
  <c r="W9644" i="1"/>
  <c r="X9644" i="1"/>
  <c r="Y9644" i="1"/>
  <c r="V9645" i="1"/>
  <c r="W9645" i="1"/>
  <c r="X9645" i="1"/>
  <c r="Y9645" i="1"/>
  <c r="V9646" i="1"/>
  <c r="W9646" i="1"/>
  <c r="X9646" i="1"/>
  <c r="Y9646" i="1"/>
  <c r="V9647" i="1"/>
  <c r="W9647" i="1"/>
  <c r="X9647" i="1"/>
  <c r="Y9647" i="1"/>
  <c r="V9648" i="1"/>
  <c r="W9648" i="1"/>
  <c r="X9648" i="1"/>
  <c r="Y9648" i="1"/>
  <c r="V9649" i="1"/>
  <c r="W9649" i="1"/>
  <c r="X9649" i="1"/>
  <c r="Y9649" i="1"/>
  <c r="V9650" i="1"/>
  <c r="W9650" i="1"/>
  <c r="X9650" i="1"/>
  <c r="Y9650" i="1"/>
  <c r="V9651" i="1"/>
  <c r="W9651" i="1"/>
  <c r="X9651" i="1"/>
  <c r="Y9651" i="1"/>
  <c r="V9652" i="1"/>
  <c r="W9652" i="1"/>
  <c r="X9652" i="1"/>
  <c r="Y9652" i="1"/>
  <c r="V9653" i="1"/>
  <c r="W9653" i="1"/>
  <c r="X9653" i="1"/>
  <c r="Y9653" i="1"/>
  <c r="V9654" i="1"/>
  <c r="W9654" i="1"/>
  <c r="X9654" i="1"/>
  <c r="Y9654" i="1"/>
  <c r="V9655" i="1"/>
  <c r="W9655" i="1"/>
  <c r="X9655" i="1"/>
  <c r="Y9655" i="1"/>
  <c r="V9656" i="1"/>
  <c r="W9656" i="1"/>
  <c r="X9656" i="1"/>
  <c r="Y9656" i="1"/>
  <c r="V9657" i="1"/>
  <c r="W9657" i="1"/>
  <c r="X9657" i="1"/>
  <c r="Y9657" i="1"/>
  <c r="V9658" i="1"/>
  <c r="W9658" i="1"/>
  <c r="X9658" i="1"/>
  <c r="Y9658" i="1"/>
  <c r="V9659" i="1"/>
  <c r="W9659" i="1"/>
  <c r="X9659" i="1"/>
  <c r="Y9659" i="1"/>
  <c r="V9660" i="1"/>
  <c r="W9660" i="1"/>
  <c r="X9660" i="1"/>
  <c r="Y9660" i="1"/>
  <c r="V9661" i="1"/>
  <c r="W9661" i="1"/>
  <c r="X9661" i="1"/>
  <c r="Y9661" i="1"/>
  <c r="V9662" i="1"/>
  <c r="W9662" i="1"/>
  <c r="X9662" i="1"/>
  <c r="Y9662" i="1"/>
  <c r="V9663" i="1"/>
  <c r="W9663" i="1"/>
  <c r="X9663" i="1"/>
  <c r="Y9663" i="1"/>
  <c r="V9664" i="1"/>
  <c r="W9664" i="1"/>
  <c r="X9664" i="1"/>
  <c r="Y9664" i="1"/>
  <c r="V9665" i="1"/>
  <c r="W9665" i="1"/>
  <c r="X9665" i="1"/>
  <c r="Y9665" i="1"/>
  <c r="V9666" i="1"/>
  <c r="W9666" i="1"/>
  <c r="X9666" i="1"/>
  <c r="Y9666" i="1"/>
  <c r="V9667" i="1"/>
  <c r="W9667" i="1"/>
  <c r="X9667" i="1"/>
  <c r="Y9667" i="1"/>
  <c r="V9668" i="1"/>
  <c r="W9668" i="1"/>
  <c r="X9668" i="1"/>
  <c r="Y9668" i="1"/>
  <c r="V9669" i="1"/>
  <c r="W9669" i="1"/>
  <c r="X9669" i="1"/>
  <c r="Y9669" i="1"/>
  <c r="V9670" i="1"/>
  <c r="W9670" i="1"/>
  <c r="X9670" i="1"/>
  <c r="Y9670" i="1"/>
  <c r="V9671" i="1"/>
  <c r="W9671" i="1"/>
  <c r="X9671" i="1"/>
  <c r="Y9671" i="1"/>
  <c r="V9672" i="1"/>
  <c r="W9672" i="1"/>
  <c r="X9672" i="1"/>
  <c r="Y9672" i="1"/>
  <c r="V9673" i="1"/>
  <c r="W9673" i="1"/>
  <c r="X9673" i="1"/>
  <c r="Y9673" i="1"/>
  <c r="V9674" i="1"/>
  <c r="W9674" i="1"/>
  <c r="X9674" i="1"/>
  <c r="Y9674" i="1"/>
  <c r="V9675" i="1"/>
  <c r="W9675" i="1"/>
  <c r="X9675" i="1"/>
  <c r="Y9675" i="1"/>
  <c r="V9676" i="1"/>
  <c r="W9676" i="1"/>
  <c r="X9676" i="1"/>
  <c r="Y9676" i="1"/>
  <c r="V9677" i="1"/>
  <c r="W9677" i="1"/>
  <c r="X9677" i="1"/>
  <c r="Y9677" i="1"/>
  <c r="V9678" i="1"/>
  <c r="W9678" i="1"/>
  <c r="X9678" i="1"/>
  <c r="Y9678" i="1"/>
  <c r="V9679" i="1"/>
  <c r="W9679" i="1"/>
  <c r="X9679" i="1"/>
  <c r="Y9679" i="1"/>
  <c r="V9680" i="1"/>
  <c r="W9680" i="1"/>
  <c r="X9680" i="1"/>
  <c r="Y9680" i="1"/>
  <c r="V9681" i="1"/>
  <c r="W9681" i="1"/>
  <c r="X9681" i="1"/>
  <c r="Y9681" i="1"/>
  <c r="V9682" i="1"/>
  <c r="W9682" i="1"/>
  <c r="X9682" i="1"/>
  <c r="Y9682" i="1"/>
  <c r="V9683" i="1"/>
  <c r="W9683" i="1"/>
  <c r="X9683" i="1"/>
  <c r="Y9683" i="1"/>
  <c r="V9684" i="1"/>
  <c r="W9684" i="1"/>
  <c r="X9684" i="1"/>
  <c r="Y9684" i="1"/>
  <c r="V9685" i="1"/>
  <c r="W9685" i="1"/>
  <c r="X9685" i="1"/>
  <c r="Y9685" i="1"/>
  <c r="V9686" i="1"/>
  <c r="W9686" i="1"/>
  <c r="X9686" i="1"/>
  <c r="Y9686" i="1"/>
  <c r="V9687" i="1"/>
  <c r="W9687" i="1"/>
  <c r="X9687" i="1"/>
  <c r="Y9687" i="1"/>
  <c r="V9688" i="1"/>
  <c r="W9688" i="1"/>
  <c r="X9688" i="1"/>
  <c r="Y9688" i="1"/>
  <c r="V9689" i="1"/>
  <c r="W9689" i="1"/>
  <c r="X9689" i="1"/>
  <c r="Y9689" i="1"/>
  <c r="V9690" i="1"/>
  <c r="W9690" i="1"/>
  <c r="X9690" i="1"/>
  <c r="Y9690" i="1"/>
  <c r="V9691" i="1"/>
  <c r="W9691" i="1"/>
  <c r="X9691" i="1"/>
  <c r="Y9691" i="1"/>
  <c r="V9692" i="1"/>
  <c r="W9692" i="1"/>
  <c r="X9692" i="1"/>
  <c r="Y9692" i="1"/>
  <c r="V9693" i="1"/>
  <c r="W9693" i="1"/>
  <c r="X9693" i="1"/>
  <c r="Y9693" i="1"/>
  <c r="V9694" i="1"/>
  <c r="W9694" i="1"/>
  <c r="X9694" i="1"/>
  <c r="Y9694" i="1"/>
  <c r="V9695" i="1"/>
  <c r="W9695" i="1"/>
  <c r="X9695" i="1"/>
  <c r="Y9695" i="1"/>
  <c r="V9696" i="1"/>
  <c r="W9696" i="1"/>
  <c r="X9696" i="1"/>
  <c r="Y9696" i="1"/>
  <c r="V9697" i="1"/>
  <c r="W9697" i="1"/>
  <c r="X9697" i="1"/>
  <c r="Y9697" i="1"/>
  <c r="V9698" i="1"/>
  <c r="W9698" i="1"/>
  <c r="X9698" i="1"/>
  <c r="Y9698" i="1"/>
  <c r="V9699" i="1"/>
  <c r="W9699" i="1"/>
  <c r="X9699" i="1"/>
  <c r="Y9699" i="1"/>
  <c r="V9700" i="1"/>
  <c r="W9700" i="1"/>
  <c r="X9700" i="1"/>
  <c r="Y9700" i="1"/>
  <c r="V9701" i="1"/>
  <c r="W9701" i="1"/>
  <c r="X9701" i="1"/>
  <c r="Y9701" i="1"/>
  <c r="V9702" i="1"/>
  <c r="W9702" i="1"/>
  <c r="X9702" i="1"/>
  <c r="Y9702" i="1"/>
  <c r="V9703" i="1"/>
  <c r="W9703" i="1"/>
  <c r="X9703" i="1"/>
  <c r="Y9703" i="1"/>
  <c r="V9704" i="1"/>
  <c r="W9704" i="1"/>
  <c r="X9704" i="1"/>
  <c r="Y9704" i="1"/>
  <c r="V9705" i="1"/>
  <c r="W9705" i="1"/>
  <c r="X9705" i="1"/>
  <c r="Y9705" i="1"/>
  <c r="V9706" i="1"/>
  <c r="W9706" i="1"/>
  <c r="X9706" i="1"/>
  <c r="Y9706" i="1"/>
  <c r="V9707" i="1"/>
  <c r="W9707" i="1"/>
  <c r="X9707" i="1"/>
  <c r="Y9707" i="1"/>
  <c r="V9708" i="1"/>
  <c r="W9708" i="1"/>
  <c r="X9708" i="1"/>
  <c r="Y9708" i="1"/>
  <c r="V9709" i="1"/>
  <c r="W9709" i="1"/>
  <c r="X9709" i="1"/>
  <c r="Y9709" i="1"/>
  <c r="V9710" i="1"/>
  <c r="W9710" i="1"/>
  <c r="X9710" i="1"/>
  <c r="Y9710" i="1"/>
  <c r="V9711" i="1"/>
  <c r="W9711" i="1"/>
  <c r="X9711" i="1"/>
  <c r="Y9711" i="1"/>
  <c r="V9712" i="1"/>
  <c r="W9712" i="1"/>
  <c r="X9712" i="1"/>
  <c r="Y9712" i="1"/>
  <c r="V9713" i="1"/>
  <c r="W9713" i="1"/>
  <c r="X9713" i="1"/>
  <c r="Y9713" i="1"/>
  <c r="V9714" i="1"/>
  <c r="W9714" i="1"/>
  <c r="X9714" i="1"/>
  <c r="Y9714" i="1"/>
  <c r="V9715" i="1"/>
  <c r="W9715" i="1"/>
  <c r="X9715" i="1"/>
  <c r="Y9715" i="1"/>
  <c r="V9716" i="1"/>
  <c r="W9716" i="1"/>
  <c r="X9716" i="1"/>
  <c r="Y9716" i="1"/>
  <c r="V9717" i="1"/>
  <c r="W9717" i="1"/>
  <c r="X9717" i="1"/>
  <c r="Y9717" i="1"/>
  <c r="V9718" i="1"/>
  <c r="W9718" i="1"/>
  <c r="X9718" i="1"/>
  <c r="Y9718" i="1"/>
  <c r="V9719" i="1"/>
  <c r="W9719" i="1"/>
  <c r="X9719" i="1"/>
  <c r="Y9719" i="1"/>
  <c r="V9720" i="1"/>
  <c r="W9720" i="1"/>
  <c r="X9720" i="1"/>
  <c r="Y9720" i="1"/>
  <c r="V9721" i="1"/>
  <c r="W9721" i="1"/>
  <c r="X9721" i="1"/>
  <c r="Y9721" i="1"/>
  <c r="V9722" i="1"/>
  <c r="W9722" i="1"/>
  <c r="X9722" i="1"/>
  <c r="Y9722" i="1"/>
  <c r="V9723" i="1"/>
  <c r="W9723" i="1"/>
  <c r="X9723" i="1"/>
  <c r="Y9723" i="1"/>
  <c r="V9724" i="1"/>
  <c r="W9724" i="1"/>
  <c r="X9724" i="1"/>
  <c r="Y9724" i="1"/>
  <c r="V9725" i="1"/>
  <c r="W9725" i="1"/>
  <c r="X9725" i="1"/>
  <c r="Y9725" i="1"/>
  <c r="V9726" i="1"/>
  <c r="W9726" i="1"/>
  <c r="X9726" i="1"/>
  <c r="Y9726" i="1"/>
  <c r="V9727" i="1"/>
  <c r="W9727" i="1"/>
  <c r="X9727" i="1"/>
  <c r="Y9727" i="1"/>
  <c r="V9728" i="1"/>
  <c r="W9728" i="1"/>
  <c r="X9728" i="1"/>
  <c r="Y9728" i="1"/>
  <c r="V9729" i="1"/>
  <c r="W9729" i="1"/>
  <c r="X9729" i="1"/>
  <c r="Y9729" i="1"/>
  <c r="V9730" i="1"/>
  <c r="W9730" i="1"/>
  <c r="X9730" i="1"/>
  <c r="Y9730" i="1"/>
  <c r="V9731" i="1"/>
  <c r="W9731" i="1"/>
  <c r="X9731" i="1"/>
  <c r="Y9731" i="1"/>
  <c r="V9732" i="1"/>
  <c r="W9732" i="1"/>
  <c r="X9732" i="1"/>
  <c r="Y9732" i="1"/>
  <c r="V9733" i="1"/>
  <c r="W9733" i="1"/>
  <c r="X9733" i="1"/>
  <c r="Y9733" i="1"/>
  <c r="V9734" i="1"/>
  <c r="W9734" i="1"/>
  <c r="X9734" i="1"/>
  <c r="Y9734" i="1"/>
  <c r="V9735" i="1"/>
  <c r="W9735" i="1"/>
  <c r="X9735" i="1"/>
  <c r="Y9735" i="1"/>
  <c r="V9736" i="1"/>
  <c r="W9736" i="1"/>
  <c r="X9736" i="1"/>
  <c r="Y9736" i="1"/>
  <c r="V9737" i="1"/>
  <c r="W9737" i="1"/>
  <c r="X9737" i="1"/>
  <c r="Y9737" i="1"/>
  <c r="V9738" i="1"/>
  <c r="W9738" i="1"/>
  <c r="X9738" i="1"/>
  <c r="Y9738" i="1"/>
  <c r="V9739" i="1"/>
  <c r="W9739" i="1"/>
  <c r="X9739" i="1"/>
  <c r="Y9739" i="1"/>
  <c r="V9740" i="1"/>
  <c r="W9740" i="1"/>
  <c r="X9740" i="1"/>
  <c r="Y9740" i="1"/>
  <c r="V9741" i="1"/>
  <c r="W9741" i="1"/>
  <c r="X9741" i="1"/>
  <c r="Y9741" i="1"/>
  <c r="V9742" i="1"/>
  <c r="W9742" i="1"/>
  <c r="X9742" i="1"/>
  <c r="Y9742" i="1"/>
  <c r="V9743" i="1"/>
  <c r="W9743" i="1"/>
  <c r="X9743" i="1"/>
  <c r="Y9743" i="1"/>
  <c r="V9744" i="1"/>
  <c r="W9744" i="1"/>
  <c r="X9744" i="1"/>
  <c r="Y9744" i="1"/>
  <c r="V9745" i="1"/>
  <c r="W9745" i="1"/>
  <c r="X9745" i="1"/>
  <c r="Y9745" i="1"/>
  <c r="V9746" i="1"/>
  <c r="W9746" i="1"/>
  <c r="X9746" i="1"/>
  <c r="Y9746" i="1"/>
  <c r="V9747" i="1"/>
  <c r="W9747" i="1"/>
  <c r="X9747" i="1"/>
  <c r="Y9747" i="1"/>
  <c r="V9748" i="1"/>
  <c r="W9748" i="1"/>
  <c r="X9748" i="1"/>
  <c r="Y9748" i="1"/>
  <c r="V9749" i="1"/>
  <c r="W9749" i="1"/>
  <c r="X9749" i="1"/>
  <c r="Y9749" i="1"/>
  <c r="V9750" i="1"/>
  <c r="W9750" i="1"/>
  <c r="X9750" i="1"/>
  <c r="Y9750" i="1"/>
  <c r="V9751" i="1"/>
  <c r="W9751" i="1"/>
  <c r="X9751" i="1"/>
  <c r="Y9751" i="1"/>
  <c r="V9752" i="1"/>
  <c r="W9752" i="1"/>
  <c r="X9752" i="1"/>
  <c r="Y9752" i="1"/>
  <c r="V9753" i="1"/>
  <c r="W9753" i="1"/>
  <c r="X9753" i="1"/>
  <c r="Y9753" i="1"/>
  <c r="V9754" i="1"/>
  <c r="W9754" i="1"/>
  <c r="X9754" i="1"/>
  <c r="Y9754" i="1"/>
  <c r="V9755" i="1"/>
  <c r="W9755" i="1"/>
  <c r="X9755" i="1"/>
  <c r="Y9755" i="1"/>
  <c r="V9756" i="1"/>
  <c r="W9756" i="1"/>
  <c r="X9756" i="1"/>
  <c r="Y9756" i="1"/>
  <c r="V9757" i="1"/>
  <c r="W9757" i="1"/>
  <c r="X9757" i="1"/>
  <c r="Y9757" i="1"/>
  <c r="V9758" i="1"/>
  <c r="W9758" i="1"/>
  <c r="X9758" i="1"/>
  <c r="Y9758" i="1"/>
  <c r="V9759" i="1"/>
  <c r="W9759" i="1"/>
  <c r="X9759" i="1"/>
  <c r="Y9759" i="1"/>
  <c r="V9760" i="1"/>
  <c r="W9760" i="1"/>
  <c r="X9760" i="1"/>
  <c r="Y9760" i="1"/>
  <c r="V9761" i="1"/>
  <c r="W9761" i="1"/>
  <c r="X9761" i="1"/>
  <c r="Y9761" i="1"/>
  <c r="V9762" i="1"/>
  <c r="W9762" i="1"/>
  <c r="X9762" i="1"/>
  <c r="Y9762" i="1"/>
  <c r="V9763" i="1"/>
  <c r="W9763" i="1"/>
  <c r="X9763" i="1"/>
  <c r="Y9763" i="1"/>
  <c r="V9764" i="1"/>
  <c r="W9764" i="1"/>
  <c r="X9764" i="1"/>
  <c r="Y9764" i="1"/>
  <c r="V9765" i="1"/>
  <c r="W9765" i="1"/>
  <c r="X9765" i="1"/>
  <c r="Y9765" i="1"/>
  <c r="V9766" i="1"/>
  <c r="W9766" i="1"/>
  <c r="X9766" i="1"/>
  <c r="Y9766" i="1"/>
  <c r="V9767" i="1"/>
  <c r="W9767" i="1"/>
  <c r="X9767" i="1"/>
  <c r="Y9767" i="1"/>
  <c r="V9768" i="1"/>
  <c r="W9768" i="1"/>
  <c r="X9768" i="1"/>
  <c r="Y9768" i="1"/>
  <c r="V9769" i="1"/>
  <c r="W9769" i="1"/>
  <c r="X9769" i="1"/>
  <c r="Y9769" i="1"/>
  <c r="V9770" i="1"/>
  <c r="W9770" i="1"/>
  <c r="X9770" i="1"/>
  <c r="Y9770" i="1"/>
  <c r="V9771" i="1"/>
  <c r="W9771" i="1"/>
  <c r="X9771" i="1"/>
  <c r="Y9771" i="1"/>
  <c r="V9772" i="1"/>
  <c r="W9772" i="1"/>
  <c r="X9772" i="1"/>
  <c r="Y9772" i="1"/>
  <c r="V9773" i="1"/>
  <c r="W9773" i="1"/>
  <c r="X9773" i="1"/>
  <c r="Y9773" i="1"/>
  <c r="V9774" i="1"/>
  <c r="W9774" i="1"/>
  <c r="X9774" i="1"/>
  <c r="Y9774" i="1"/>
  <c r="V9775" i="1"/>
  <c r="W9775" i="1"/>
  <c r="X9775" i="1"/>
  <c r="Y9775" i="1"/>
  <c r="V9776" i="1"/>
  <c r="W9776" i="1"/>
  <c r="X9776" i="1"/>
  <c r="Y9776" i="1"/>
  <c r="V9777" i="1"/>
  <c r="W9777" i="1"/>
  <c r="X9777" i="1"/>
  <c r="Y9777" i="1"/>
  <c r="V9778" i="1"/>
  <c r="W9778" i="1"/>
  <c r="X9778" i="1"/>
  <c r="Y9778" i="1"/>
  <c r="V9779" i="1"/>
  <c r="W9779" i="1"/>
  <c r="X9779" i="1"/>
  <c r="Y9779" i="1"/>
  <c r="V9780" i="1"/>
  <c r="W9780" i="1"/>
  <c r="X9780" i="1"/>
  <c r="Y9780" i="1"/>
  <c r="V9781" i="1"/>
  <c r="W9781" i="1"/>
  <c r="X9781" i="1"/>
  <c r="Y9781" i="1"/>
  <c r="V9782" i="1"/>
  <c r="W9782" i="1"/>
  <c r="X9782" i="1"/>
  <c r="Y9782" i="1"/>
  <c r="V9783" i="1"/>
  <c r="W9783" i="1"/>
  <c r="X9783" i="1"/>
  <c r="Y9783" i="1"/>
  <c r="V9784" i="1"/>
  <c r="W9784" i="1"/>
  <c r="X9784" i="1"/>
  <c r="Y9784" i="1"/>
  <c r="V9785" i="1"/>
  <c r="W9785" i="1"/>
  <c r="X9785" i="1"/>
  <c r="Y9785" i="1"/>
  <c r="V9786" i="1"/>
  <c r="W9786" i="1"/>
  <c r="X9786" i="1"/>
  <c r="Y9786" i="1"/>
  <c r="V9787" i="1"/>
  <c r="W9787" i="1"/>
  <c r="X9787" i="1"/>
  <c r="Y9787" i="1"/>
  <c r="V9788" i="1"/>
  <c r="W9788" i="1"/>
  <c r="X9788" i="1"/>
  <c r="Y9788" i="1"/>
  <c r="V9789" i="1"/>
  <c r="W9789" i="1"/>
  <c r="X9789" i="1"/>
  <c r="Y9789" i="1"/>
  <c r="V9790" i="1"/>
  <c r="W9790" i="1"/>
  <c r="X9790" i="1"/>
  <c r="Y9790" i="1"/>
  <c r="V9791" i="1"/>
  <c r="W9791" i="1"/>
  <c r="X9791" i="1"/>
  <c r="Y9791" i="1"/>
  <c r="V9792" i="1"/>
  <c r="W9792" i="1"/>
  <c r="X9792" i="1"/>
  <c r="Y9792" i="1"/>
  <c r="V9793" i="1"/>
  <c r="W9793" i="1"/>
  <c r="X9793" i="1"/>
  <c r="Y9793" i="1"/>
  <c r="V9794" i="1"/>
  <c r="W9794" i="1"/>
  <c r="X9794" i="1"/>
  <c r="Y9794" i="1"/>
  <c r="V9795" i="1"/>
  <c r="W9795" i="1"/>
  <c r="X9795" i="1"/>
  <c r="Y9795" i="1"/>
  <c r="V9796" i="1"/>
  <c r="W9796" i="1"/>
  <c r="X9796" i="1"/>
  <c r="Y9796" i="1"/>
  <c r="V9797" i="1"/>
  <c r="W9797" i="1"/>
  <c r="X9797" i="1"/>
  <c r="Y9797" i="1"/>
  <c r="V9798" i="1"/>
  <c r="W9798" i="1"/>
  <c r="X9798" i="1"/>
  <c r="Y9798" i="1"/>
  <c r="V9799" i="1"/>
  <c r="W9799" i="1"/>
  <c r="X9799" i="1"/>
  <c r="Y9799" i="1"/>
  <c r="V9800" i="1"/>
  <c r="W9800" i="1"/>
  <c r="X9800" i="1"/>
  <c r="Y9800" i="1"/>
  <c r="V9801" i="1"/>
  <c r="W9801" i="1"/>
  <c r="X9801" i="1"/>
  <c r="Y9801" i="1"/>
  <c r="V9802" i="1"/>
  <c r="W9802" i="1"/>
  <c r="X9802" i="1"/>
  <c r="Y9802" i="1"/>
  <c r="V9803" i="1"/>
  <c r="W9803" i="1"/>
  <c r="X9803" i="1"/>
  <c r="Y9803" i="1"/>
  <c r="V9804" i="1"/>
  <c r="W9804" i="1"/>
  <c r="X9804" i="1"/>
  <c r="Y9804" i="1"/>
  <c r="V9805" i="1"/>
  <c r="W9805" i="1"/>
  <c r="X9805" i="1"/>
  <c r="Y9805" i="1"/>
  <c r="V9806" i="1"/>
  <c r="W9806" i="1"/>
  <c r="X9806" i="1"/>
  <c r="Y9806" i="1"/>
  <c r="V9807" i="1"/>
  <c r="W9807" i="1"/>
  <c r="X9807" i="1"/>
  <c r="Y9807" i="1"/>
  <c r="V9808" i="1"/>
  <c r="W9808" i="1"/>
  <c r="X9808" i="1"/>
  <c r="Y9808" i="1"/>
  <c r="V9809" i="1"/>
  <c r="W9809" i="1"/>
  <c r="X9809" i="1"/>
  <c r="Y9809" i="1"/>
  <c r="V9810" i="1"/>
  <c r="W9810" i="1"/>
  <c r="X9810" i="1"/>
  <c r="Y9810" i="1"/>
  <c r="V9811" i="1"/>
  <c r="W9811" i="1"/>
  <c r="X9811" i="1"/>
  <c r="Y9811" i="1"/>
  <c r="V9812" i="1"/>
  <c r="W9812" i="1"/>
  <c r="X9812" i="1"/>
  <c r="Y9812" i="1"/>
  <c r="V9813" i="1"/>
  <c r="W9813" i="1"/>
  <c r="X9813" i="1"/>
  <c r="Y9813" i="1"/>
  <c r="V9814" i="1"/>
  <c r="W9814" i="1"/>
  <c r="X9814" i="1"/>
  <c r="Y9814" i="1"/>
  <c r="V9815" i="1"/>
  <c r="W9815" i="1"/>
  <c r="X9815" i="1"/>
  <c r="Y9815" i="1"/>
  <c r="V9816" i="1"/>
  <c r="W9816" i="1"/>
  <c r="X9816" i="1"/>
  <c r="Y9816" i="1"/>
  <c r="V9817" i="1"/>
  <c r="W9817" i="1"/>
  <c r="X9817" i="1"/>
  <c r="Y9817" i="1"/>
  <c r="V9818" i="1"/>
  <c r="W9818" i="1"/>
  <c r="X9818" i="1"/>
  <c r="Y9818" i="1"/>
  <c r="V9819" i="1"/>
  <c r="W9819" i="1"/>
  <c r="X9819" i="1"/>
  <c r="Y9819" i="1"/>
  <c r="V9820" i="1"/>
  <c r="W9820" i="1"/>
  <c r="X9820" i="1"/>
  <c r="Y9820" i="1"/>
  <c r="V9821" i="1"/>
  <c r="W9821" i="1"/>
  <c r="X9821" i="1"/>
  <c r="Y9821" i="1"/>
  <c r="V9822" i="1"/>
  <c r="W9822" i="1"/>
  <c r="X9822" i="1"/>
  <c r="Y9822" i="1"/>
  <c r="V9823" i="1"/>
  <c r="W9823" i="1"/>
  <c r="X9823" i="1"/>
  <c r="Y9823" i="1"/>
  <c r="V9824" i="1"/>
  <c r="W9824" i="1"/>
  <c r="X9824" i="1"/>
  <c r="Y9824" i="1"/>
  <c r="V9825" i="1"/>
  <c r="W9825" i="1"/>
  <c r="X9825" i="1"/>
  <c r="Y9825" i="1"/>
  <c r="V9826" i="1"/>
  <c r="W9826" i="1"/>
  <c r="X9826" i="1"/>
  <c r="Y9826" i="1"/>
  <c r="V9827" i="1"/>
  <c r="W9827" i="1"/>
  <c r="X9827" i="1"/>
  <c r="Y9827" i="1"/>
  <c r="V9828" i="1"/>
  <c r="W9828" i="1"/>
  <c r="X9828" i="1"/>
  <c r="Y9828" i="1"/>
  <c r="V9829" i="1"/>
  <c r="W9829" i="1"/>
  <c r="X9829" i="1"/>
  <c r="Y9829" i="1"/>
  <c r="V9830" i="1"/>
  <c r="W9830" i="1"/>
  <c r="X9830" i="1"/>
  <c r="Y9830" i="1"/>
  <c r="V9831" i="1"/>
  <c r="W9831" i="1"/>
  <c r="X9831" i="1"/>
  <c r="Y9831" i="1"/>
  <c r="V9832" i="1"/>
  <c r="W9832" i="1"/>
  <c r="X9832" i="1"/>
  <c r="Y9832" i="1"/>
  <c r="V9833" i="1"/>
  <c r="W9833" i="1"/>
  <c r="X9833" i="1"/>
  <c r="Y9833" i="1"/>
  <c r="V9834" i="1"/>
  <c r="W9834" i="1"/>
  <c r="X9834" i="1"/>
  <c r="Y9834" i="1"/>
  <c r="V9835" i="1"/>
  <c r="W9835" i="1"/>
  <c r="X9835" i="1"/>
  <c r="Y9835" i="1"/>
  <c r="V9836" i="1"/>
  <c r="W9836" i="1"/>
  <c r="X9836" i="1"/>
  <c r="Y9836" i="1"/>
  <c r="V9837" i="1"/>
  <c r="W9837" i="1"/>
  <c r="X9837" i="1"/>
  <c r="Y9837" i="1"/>
  <c r="V9838" i="1"/>
  <c r="W9838" i="1"/>
  <c r="X9838" i="1"/>
  <c r="Y9838" i="1"/>
  <c r="V9839" i="1"/>
  <c r="W9839" i="1"/>
  <c r="X9839" i="1"/>
  <c r="Y9839" i="1"/>
  <c r="V9840" i="1"/>
  <c r="W9840" i="1"/>
  <c r="X9840" i="1"/>
  <c r="Y9840" i="1"/>
  <c r="V9841" i="1"/>
  <c r="W9841" i="1"/>
  <c r="X9841" i="1"/>
  <c r="Y9841" i="1"/>
  <c r="V9842" i="1"/>
  <c r="W9842" i="1"/>
  <c r="X9842" i="1"/>
  <c r="Y9842" i="1"/>
  <c r="V9843" i="1"/>
  <c r="W9843" i="1"/>
  <c r="X9843" i="1"/>
  <c r="Y9843" i="1"/>
  <c r="V9844" i="1"/>
  <c r="W9844" i="1"/>
  <c r="X9844" i="1"/>
  <c r="Y9844" i="1"/>
  <c r="V9845" i="1"/>
  <c r="W9845" i="1"/>
  <c r="X9845" i="1"/>
  <c r="Y9845" i="1"/>
  <c r="V9846" i="1"/>
  <c r="W9846" i="1"/>
  <c r="X9846" i="1"/>
  <c r="Y9846" i="1"/>
  <c r="V9847" i="1"/>
  <c r="W9847" i="1"/>
  <c r="X9847" i="1"/>
  <c r="Y9847" i="1"/>
  <c r="V9848" i="1"/>
  <c r="W9848" i="1"/>
  <c r="X9848" i="1"/>
  <c r="Y9848" i="1"/>
  <c r="V9849" i="1"/>
  <c r="W9849" i="1"/>
  <c r="X9849" i="1"/>
  <c r="Y9849" i="1"/>
  <c r="V9850" i="1"/>
  <c r="W9850" i="1"/>
  <c r="X9850" i="1"/>
  <c r="Y9850" i="1"/>
  <c r="V9851" i="1"/>
  <c r="W9851" i="1"/>
  <c r="X9851" i="1"/>
  <c r="Y9851" i="1"/>
  <c r="V9852" i="1"/>
  <c r="W9852" i="1"/>
  <c r="X9852" i="1"/>
  <c r="Y9852" i="1"/>
  <c r="V9853" i="1"/>
  <c r="W9853" i="1"/>
  <c r="X9853" i="1"/>
  <c r="Y9853" i="1"/>
  <c r="V9854" i="1"/>
  <c r="W9854" i="1"/>
  <c r="X9854" i="1"/>
  <c r="Y9854" i="1"/>
  <c r="V9855" i="1"/>
  <c r="W9855" i="1"/>
  <c r="X9855" i="1"/>
  <c r="Y9855" i="1"/>
  <c r="V9856" i="1"/>
  <c r="W9856" i="1"/>
  <c r="X9856" i="1"/>
  <c r="Y9856" i="1"/>
  <c r="V9857" i="1"/>
  <c r="W9857" i="1"/>
  <c r="X9857" i="1"/>
  <c r="Y9857" i="1"/>
  <c r="V9858" i="1"/>
  <c r="W9858" i="1"/>
  <c r="X9858" i="1"/>
  <c r="Y9858" i="1"/>
  <c r="V9859" i="1"/>
  <c r="W9859" i="1"/>
  <c r="X9859" i="1"/>
  <c r="Y9859" i="1"/>
  <c r="V9860" i="1"/>
  <c r="W9860" i="1"/>
  <c r="X9860" i="1"/>
  <c r="Y9860" i="1"/>
  <c r="V9861" i="1"/>
  <c r="W9861" i="1"/>
  <c r="X9861" i="1"/>
  <c r="Y9861" i="1"/>
  <c r="V9862" i="1"/>
  <c r="W9862" i="1"/>
  <c r="X9862" i="1"/>
  <c r="Y9862" i="1"/>
  <c r="V9863" i="1"/>
  <c r="W9863" i="1"/>
  <c r="X9863" i="1"/>
  <c r="Y9863" i="1"/>
  <c r="V9864" i="1"/>
  <c r="W9864" i="1"/>
  <c r="X9864" i="1"/>
  <c r="Y9864" i="1"/>
  <c r="V9865" i="1"/>
  <c r="W9865" i="1"/>
  <c r="X9865" i="1"/>
  <c r="Y9865" i="1"/>
  <c r="V9866" i="1"/>
  <c r="W9866" i="1"/>
  <c r="X9866" i="1"/>
  <c r="Y9866" i="1"/>
  <c r="V9867" i="1"/>
  <c r="W9867" i="1"/>
  <c r="X9867" i="1"/>
  <c r="Y9867" i="1"/>
  <c r="V9868" i="1"/>
  <c r="W9868" i="1"/>
  <c r="X9868" i="1"/>
  <c r="Y9868" i="1"/>
  <c r="V9869" i="1"/>
  <c r="W9869" i="1"/>
  <c r="X9869" i="1"/>
  <c r="Y9869" i="1"/>
  <c r="V9870" i="1"/>
  <c r="W9870" i="1"/>
  <c r="X9870" i="1"/>
  <c r="Y9870" i="1"/>
  <c r="V9871" i="1"/>
  <c r="W9871" i="1"/>
  <c r="X9871" i="1"/>
  <c r="Y9871" i="1"/>
  <c r="V9872" i="1"/>
  <c r="W9872" i="1"/>
  <c r="X9872" i="1"/>
  <c r="Y9872" i="1"/>
  <c r="V9873" i="1"/>
  <c r="W9873" i="1"/>
  <c r="X9873" i="1"/>
  <c r="Y9873" i="1"/>
  <c r="V9874" i="1"/>
  <c r="W9874" i="1"/>
  <c r="X9874" i="1"/>
  <c r="Y9874" i="1"/>
  <c r="V9875" i="1"/>
  <c r="W9875" i="1"/>
  <c r="X9875" i="1"/>
  <c r="Y9875" i="1"/>
  <c r="V9876" i="1"/>
  <c r="W9876" i="1"/>
  <c r="X9876" i="1"/>
  <c r="Y9876" i="1"/>
  <c r="V9877" i="1"/>
  <c r="W9877" i="1"/>
  <c r="X9877" i="1"/>
  <c r="Y9877" i="1"/>
  <c r="V9878" i="1"/>
  <c r="W9878" i="1"/>
  <c r="X9878" i="1"/>
  <c r="Y9878" i="1"/>
  <c r="V9879" i="1"/>
  <c r="W9879" i="1"/>
  <c r="X9879" i="1"/>
  <c r="Y9879" i="1"/>
  <c r="V9880" i="1"/>
  <c r="W9880" i="1"/>
  <c r="X9880" i="1"/>
  <c r="Y9880" i="1"/>
  <c r="V9881" i="1"/>
  <c r="W9881" i="1"/>
  <c r="X9881" i="1"/>
  <c r="Y9881" i="1"/>
  <c r="V9882" i="1"/>
  <c r="W9882" i="1"/>
  <c r="X9882" i="1"/>
  <c r="Y9882" i="1"/>
  <c r="V9883" i="1"/>
  <c r="W9883" i="1"/>
  <c r="X9883" i="1"/>
  <c r="Y9883" i="1"/>
  <c r="V9884" i="1"/>
  <c r="W9884" i="1"/>
  <c r="X9884" i="1"/>
  <c r="Y9884" i="1"/>
  <c r="V9885" i="1"/>
  <c r="W9885" i="1"/>
  <c r="X9885" i="1"/>
  <c r="Y9885" i="1"/>
  <c r="V9886" i="1"/>
  <c r="W9886" i="1"/>
  <c r="X9886" i="1"/>
  <c r="Y9886" i="1"/>
  <c r="V9887" i="1"/>
  <c r="W9887" i="1"/>
  <c r="X9887" i="1"/>
  <c r="Y9887" i="1"/>
  <c r="V9888" i="1"/>
  <c r="W9888" i="1"/>
  <c r="X9888" i="1"/>
  <c r="Y9888" i="1"/>
  <c r="V9889" i="1"/>
  <c r="W9889" i="1"/>
  <c r="X9889" i="1"/>
  <c r="Y9889" i="1"/>
  <c r="V9890" i="1"/>
  <c r="W9890" i="1"/>
  <c r="X9890" i="1"/>
  <c r="Y9890" i="1"/>
  <c r="V9891" i="1"/>
  <c r="W9891" i="1"/>
  <c r="X9891" i="1"/>
  <c r="Y9891" i="1"/>
  <c r="V9892" i="1"/>
  <c r="W9892" i="1"/>
  <c r="X9892" i="1"/>
  <c r="Y9892" i="1"/>
  <c r="V9893" i="1"/>
  <c r="W9893" i="1"/>
  <c r="X9893" i="1"/>
  <c r="Y9893" i="1"/>
  <c r="V9894" i="1"/>
  <c r="W9894" i="1"/>
  <c r="X9894" i="1"/>
  <c r="Y9894" i="1"/>
  <c r="V9895" i="1"/>
  <c r="W9895" i="1"/>
  <c r="X9895" i="1"/>
  <c r="Y9895" i="1"/>
  <c r="V9896" i="1"/>
  <c r="W9896" i="1"/>
  <c r="X9896" i="1"/>
  <c r="Y9896" i="1"/>
  <c r="V9897" i="1"/>
  <c r="W9897" i="1"/>
  <c r="X9897" i="1"/>
  <c r="Y9897" i="1"/>
  <c r="V9898" i="1"/>
  <c r="W9898" i="1"/>
  <c r="X9898" i="1"/>
  <c r="Y9898" i="1"/>
  <c r="V9899" i="1"/>
  <c r="W9899" i="1"/>
  <c r="X9899" i="1"/>
  <c r="Y9899" i="1"/>
  <c r="V9900" i="1"/>
  <c r="W9900" i="1"/>
  <c r="X9900" i="1"/>
  <c r="Y9900" i="1"/>
  <c r="V9901" i="1"/>
  <c r="W9901" i="1"/>
  <c r="X9901" i="1"/>
  <c r="Y9901" i="1"/>
  <c r="V9902" i="1"/>
  <c r="W9902" i="1"/>
  <c r="X9902" i="1"/>
  <c r="Y9902" i="1"/>
  <c r="V9903" i="1"/>
  <c r="W9903" i="1"/>
  <c r="X9903" i="1"/>
  <c r="Y9903" i="1"/>
  <c r="V9904" i="1"/>
  <c r="W9904" i="1"/>
  <c r="X9904" i="1"/>
  <c r="Y9904" i="1"/>
  <c r="V9905" i="1"/>
  <c r="W9905" i="1"/>
  <c r="X9905" i="1"/>
  <c r="Y9905" i="1"/>
  <c r="V9906" i="1"/>
  <c r="W9906" i="1"/>
  <c r="X9906" i="1"/>
  <c r="Y9906" i="1"/>
  <c r="V9907" i="1"/>
  <c r="W9907" i="1"/>
  <c r="X9907" i="1"/>
  <c r="Y9907" i="1"/>
  <c r="V9908" i="1"/>
  <c r="W9908" i="1"/>
  <c r="X9908" i="1"/>
  <c r="Y9908" i="1"/>
  <c r="V9909" i="1"/>
  <c r="W9909" i="1"/>
  <c r="X9909" i="1"/>
  <c r="Y9909" i="1"/>
  <c r="V9910" i="1"/>
  <c r="W9910" i="1"/>
  <c r="X9910" i="1"/>
  <c r="Y9910" i="1"/>
  <c r="V9911" i="1"/>
  <c r="W9911" i="1"/>
  <c r="X9911" i="1"/>
  <c r="Y9911" i="1"/>
  <c r="V9912" i="1"/>
  <c r="W9912" i="1"/>
  <c r="X9912" i="1"/>
  <c r="Y9912" i="1"/>
  <c r="V9913" i="1"/>
  <c r="W9913" i="1"/>
  <c r="X9913" i="1"/>
  <c r="Y9913" i="1"/>
  <c r="V9914" i="1"/>
  <c r="W9914" i="1"/>
  <c r="X9914" i="1"/>
  <c r="Y9914" i="1"/>
  <c r="V9915" i="1"/>
  <c r="W9915" i="1"/>
  <c r="X9915" i="1"/>
  <c r="Y9915" i="1"/>
  <c r="V9916" i="1"/>
  <c r="W9916" i="1"/>
  <c r="X9916" i="1"/>
  <c r="Y9916" i="1"/>
  <c r="V9917" i="1"/>
  <c r="W9917" i="1"/>
  <c r="X9917" i="1"/>
  <c r="Y9917" i="1"/>
  <c r="V9918" i="1"/>
  <c r="W9918" i="1"/>
  <c r="X9918" i="1"/>
  <c r="Y9918" i="1"/>
  <c r="V9919" i="1"/>
  <c r="W9919" i="1"/>
  <c r="X9919" i="1"/>
  <c r="Y9919" i="1"/>
  <c r="V9920" i="1"/>
  <c r="W9920" i="1"/>
  <c r="X9920" i="1"/>
  <c r="Y9920" i="1"/>
  <c r="V9921" i="1"/>
  <c r="W9921" i="1"/>
  <c r="X9921" i="1"/>
  <c r="Y9921" i="1"/>
  <c r="V9922" i="1"/>
  <c r="W9922" i="1"/>
  <c r="X9922" i="1"/>
  <c r="Y9922" i="1"/>
  <c r="V9923" i="1"/>
  <c r="W9923" i="1"/>
  <c r="X9923" i="1"/>
  <c r="Y9923" i="1"/>
  <c r="V9924" i="1"/>
  <c r="W9924" i="1"/>
  <c r="X9924" i="1"/>
  <c r="Y9924" i="1"/>
  <c r="V9925" i="1"/>
  <c r="W9925" i="1"/>
  <c r="X9925" i="1"/>
  <c r="Y9925" i="1"/>
  <c r="V9926" i="1"/>
  <c r="W9926" i="1"/>
  <c r="X9926" i="1"/>
  <c r="Y9926" i="1"/>
  <c r="V9927" i="1"/>
  <c r="W9927" i="1"/>
  <c r="X9927" i="1"/>
  <c r="Y9927" i="1"/>
  <c r="V9928" i="1"/>
  <c r="W9928" i="1"/>
  <c r="X9928" i="1"/>
  <c r="Y9928" i="1"/>
  <c r="V9929" i="1"/>
  <c r="W9929" i="1"/>
  <c r="X9929" i="1"/>
  <c r="Y9929" i="1"/>
  <c r="V9930" i="1"/>
  <c r="W9930" i="1"/>
  <c r="X9930" i="1"/>
  <c r="Y9930" i="1"/>
  <c r="V9931" i="1"/>
  <c r="W9931" i="1"/>
  <c r="X9931" i="1"/>
  <c r="Y9931" i="1"/>
  <c r="V9932" i="1"/>
  <c r="W9932" i="1"/>
  <c r="X9932" i="1"/>
  <c r="Y9932" i="1"/>
  <c r="V9933" i="1"/>
  <c r="W9933" i="1"/>
  <c r="X9933" i="1"/>
  <c r="Y9933" i="1"/>
  <c r="V9934" i="1"/>
  <c r="W9934" i="1"/>
  <c r="X9934" i="1"/>
  <c r="Y9934" i="1"/>
  <c r="V9935" i="1"/>
  <c r="W9935" i="1"/>
  <c r="X9935" i="1"/>
  <c r="Y9935" i="1"/>
  <c r="V9936" i="1"/>
  <c r="W9936" i="1"/>
  <c r="X9936" i="1"/>
  <c r="Y9936" i="1"/>
  <c r="V9937" i="1"/>
  <c r="W9937" i="1"/>
  <c r="X9937" i="1"/>
  <c r="Y9937" i="1"/>
  <c r="V9938" i="1"/>
  <c r="W9938" i="1"/>
  <c r="X9938" i="1"/>
  <c r="Y9938" i="1"/>
  <c r="V9939" i="1"/>
  <c r="W9939" i="1"/>
  <c r="X9939" i="1"/>
  <c r="Y9939" i="1"/>
  <c r="V9940" i="1"/>
  <c r="W9940" i="1"/>
  <c r="X9940" i="1"/>
  <c r="Y9940" i="1"/>
  <c r="V9941" i="1"/>
  <c r="W9941" i="1"/>
  <c r="X9941" i="1"/>
  <c r="Y9941" i="1"/>
  <c r="V9942" i="1"/>
  <c r="W9942" i="1"/>
  <c r="X9942" i="1"/>
  <c r="Y9942" i="1"/>
  <c r="V9943" i="1"/>
  <c r="W9943" i="1"/>
  <c r="X9943" i="1"/>
  <c r="Y9943" i="1"/>
  <c r="V9944" i="1"/>
  <c r="W9944" i="1"/>
  <c r="X9944" i="1"/>
  <c r="Y9944" i="1"/>
  <c r="V9945" i="1"/>
  <c r="W9945" i="1"/>
  <c r="X9945" i="1"/>
  <c r="Y9945" i="1"/>
  <c r="V9946" i="1"/>
  <c r="W9946" i="1"/>
  <c r="X9946" i="1"/>
  <c r="Y9946" i="1"/>
  <c r="V9947" i="1"/>
  <c r="W9947" i="1"/>
  <c r="X9947" i="1"/>
  <c r="Y9947" i="1"/>
  <c r="V9948" i="1"/>
  <c r="W9948" i="1"/>
  <c r="X9948" i="1"/>
  <c r="Y9948" i="1"/>
  <c r="V9949" i="1"/>
  <c r="W9949" i="1"/>
  <c r="X9949" i="1"/>
  <c r="Y9949" i="1"/>
  <c r="V9950" i="1"/>
  <c r="W9950" i="1"/>
  <c r="X9950" i="1"/>
  <c r="Y9950" i="1"/>
  <c r="V9951" i="1"/>
  <c r="W9951" i="1"/>
  <c r="X9951" i="1"/>
  <c r="Y9951" i="1"/>
  <c r="V9952" i="1"/>
  <c r="W9952" i="1"/>
  <c r="X9952" i="1"/>
  <c r="Y9952" i="1"/>
  <c r="V9953" i="1"/>
  <c r="W9953" i="1"/>
  <c r="X9953" i="1"/>
  <c r="Y9953" i="1"/>
  <c r="V9954" i="1"/>
  <c r="W9954" i="1"/>
  <c r="X9954" i="1"/>
  <c r="Y9954" i="1"/>
  <c r="V9955" i="1"/>
  <c r="W9955" i="1"/>
  <c r="X9955" i="1"/>
  <c r="Y9955" i="1"/>
  <c r="V9956" i="1"/>
  <c r="W9956" i="1"/>
  <c r="X9956" i="1"/>
  <c r="Y9956" i="1"/>
  <c r="V9957" i="1"/>
  <c r="W9957" i="1"/>
  <c r="X9957" i="1"/>
  <c r="Y9957" i="1"/>
  <c r="V9958" i="1"/>
  <c r="W9958" i="1"/>
  <c r="X9958" i="1"/>
  <c r="Y9958" i="1"/>
  <c r="V9959" i="1"/>
  <c r="W9959" i="1"/>
  <c r="X9959" i="1"/>
  <c r="Y9959" i="1"/>
  <c r="V9960" i="1"/>
  <c r="W9960" i="1"/>
  <c r="X9960" i="1"/>
  <c r="Y9960" i="1"/>
  <c r="V9961" i="1"/>
  <c r="W9961" i="1"/>
  <c r="X9961" i="1"/>
  <c r="Y9961" i="1"/>
  <c r="V9962" i="1"/>
  <c r="W9962" i="1"/>
  <c r="X9962" i="1"/>
  <c r="Y9962" i="1"/>
  <c r="V9963" i="1"/>
  <c r="W9963" i="1"/>
  <c r="X9963" i="1"/>
  <c r="Y9963" i="1"/>
  <c r="V9964" i="1"/>
  <c r="W9964" i="1"/>
  <c r="X9964" i="1"/>
  <c r="Y9964" i="1"/>
  <c r="V9965" i="1"/>
  <c r="W9965" i="1"/>
  <c r="X9965" i="1"/>
  <c r="Y9965" i="1"/>
  <c r="V9966" i="1"/>
  <c r="W9966" i="1"/>
  <c r="X9966" i="1"/>
  <c r="Y9966" i="1"/>
  <c r="V9967" i="1"/>
  <c r="W9967" i="1"/>
  <c r="X9967" i="1"/>
  <c r="Y9967" i="1"/>
  <c r="V9968" i="1"/>
  <c r="W9968" i="1"/>
  <c r="X9968" i="1"/>
  <c r="Y9968" i="1"/>
  <c r="V9969" i="1"/>
  <c r="W9969" i="1"/>
  <c r="X9969" i="1"/>
  <c r="Y9969" i="1"/>
  <c r="V9970" i="1"/>
  <c r="W9970" i="1"/>
  <c r="X9970" i="1"/>
  <c r="Y9970" i="1"/>
  <c r="V9971" i="1"/>
  <c r="W9971" i="1"/>
  <c r="X9971" i="1"/>
  <c r="Y9971" i="1"/>
  <c r="V9972" i="1"/>
  <c r="W9972" i="1"/>
  <c r="X9972" i="1"/>
  <c r="Y9972" i="1"/>
  <c r="V9973" i="1"/>
  <c r="W9973" i="1"/>
  <c r="X9973" i="1"/>
  <c r="Y9973" i="1"/>
  <c r="V9974" i="1"/>
  <c r="W9974" i="1"/>
  <c r="X9974" i="1"/>
  <c r="Y9974" i="1"/>
  <c r="V9975" i="1"/>
  <c r="W9975" i="1"/>
  <c r="X9975" i="1"/>
  <c r="Y9975" i="1"/>
  <c r="V9976" i="1"/>
  <c r="W9976" i="1"/>
  <c r="X9976" i="1"/>
  <c r="Y9976" i="1"/>
  <c r="V9977" i="1"/>
  <c r="W9977" i="1"/>
  <c r="X9977" i="1"/>
  <c r="Y9977" i="1"/>
  <c r="V9978" i="1"/>
  <c r="W9978" i="1"/>
  <c r="X9978" i="1"/>
  <c r="Y9978" i="1"/>
  <c r="V9979" i="1"/>
  <c r="W9979" i="1"/>
  <c r="X9979" i="1"/>
  <c r="Y9979" i="1"/>
  <c r="V9980" i="1"/>
  <c r="W9980" i="1"/>
  <c r="X9980" i="1"/>
  <c r="Y9980" i="1"/>
  <c r="V9981" i="1"/>
  <c r="W9981" i="1"/>
  <c r="X9981" i="1"/>
  <c r="Y9981" i="1"/>
  <c r="V9982" i="1"/>
  <c r="W9982" i="1"/>
  <c r="X9982" i="1"/>
  <c r="Y9982" i="1"/>
  <c r="V9983" i="1"/>
  <c r="W9983" i="1"/>
  <c r="X9983" i="1"/>
  <c r="Y9983" i="1"/>
  <c r="V9984" i="1"/>
  <c r="W9984" i="1"/>
  <c r="X9984" i="1"/>
  <c r="Y9984" i="1"/>
  <c r="V9985" i="1"/>
  <c r="W9985" i="1"/>
  <c r="X9985" i="1"/>
  <c r="Y9985" i="1"/>
  <c r="V9986" i="1"/>
  <c r="W9986" i="1"/>
  <c r="X9986" i="1"/>
  <c r="Y9986" i="1"/>
  <c r="V9987" i="1"/>
  <c r="W9987" i="1"/>
  <c r="X9987" i="1"/>
  <c r="Y9987" i="1"/>
  <c r="V9988" i="1"/>
  <c r="W9988" i="1"/>
  <c r="X9988" i="1"/>
  <c r="Y9988" i="1"/>
  <c r="V9989" i="1"/>
  <c r="W9989" i="1"/>
  <c r="X9989" i="1"/>
  <c r="Y9989" i="1"/>
  <c r="V9990" i="1"/>
  <c r="W9990" i="1"/>
  <c r="X9990" i="1"/>
  <c r="Y9990" i="1"/>
  <c r="V9991" i="1"/>
  <c r="W9991" i="1"/>
  <c r="X9991" i="1"/>
  <c r="Y9991" i="1"/>
  <c r="V9992" i="1"/>
  <c r="W9992" i="1"/>
  <c r="X9992" i="1"/>
  <c r="Y9992" i="1"/>
  <c r="V9993" i="1"/>
  <c r="W9993" i="1"/>
  <c r="X9993" i="1"/>
  <c r="Y9993" i="1"/>
  <c r="V9994" i="1"/>
  <c r="W9994" i="1"/>
  <c r="X9994" i="1"/>
  <c r="Y9994" i="1"/>
  <c r="V9995" i="1"/>
  <c r="W9995" i="1"/>
  <c r="X9995" i="1"/>
  <c r="Y9995" i="1"/>
  <c r="Y2" i="1"/>
  <c r="X2" i="1"/>
  <c r="W2" i="1"/>
  <c r="V2" i="1"/>
  <c r="B5" i="2" a="1"/>
  <c r="B5" i="2" s="1"/>
  <c r="B4" i="2"/>
  <c r="B12" i="2"/>
  <c r="B11" i="2"/>
  <c r="B10" i="2"/>
  <c r="B9" i="2"/>
  <c r="B7" i="2"/>
  <c r="B8" i="2" s="1"/>
  <c r="B6" i="2"/>
  <c r="B3" i="2"/>
  <c r="B2" i="2"/>
  <c r="D7" i="3"/>
  <c r="D6" i="3"/>
  <c r="D5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hamna muhammed</author>
  </authors>
  <commentList>
    <comment ref="X1" authorId="0" shapeId="0" xr:uid="{D48C62CC-90EB-4809-A349-0734CF9AF5C4}">
      <text>
        <r>
          <rPr>
            <b/>
            <sz val="9"/>
            <color indexed="81"/>
            <rFont val="Tahoma"/>
            <family val="2"/>
          </rPr>
          <t>hamna muhammed:</t>
        </r>
        <r>
          <rPr>
            <sz val="9"/>
            <color indexed="81"/>
            <rFont val="Tahoma"/>
            <family val="2"/>
          </rPr>
          <t xml:space="preserve">
Profit ÷ Sales</t>
        </r>
      </text>
    </comment>
    <comment ref="Y1" authorId="0" shapeId="0" xr:uid="{22EB6258-DE7D-4948-9253-FC7B98A27A51}">
      <text>
        <r>
          <rPr>
            <b/>
            <sz val="9"/>
            <color indexed="81"/>
            <rFont val="Tahoma"/>
            <family val="2"/>
          </rPr>
          <t>hamna muhammed:</t>
        </r>
        <r>
          <rPr>
            <sz val="9"/>
            <color indexed="81"/>
            <rFont val="Tahoma"/>
            <family val="2"/>
          </rPr>
          <t xml:space="preserve">
Ship Date - Order 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hamna muhammed</author>
  </authors>
  <commentList>
    <comment ref="B8" authorId="0" shapeId="0" xr:uid="{2FB9D962-F2FB-411C-8E03-0B9C4EFCE4C3}">
      <text>
        <r>
          <rPr>
            <b/>
            <sz val="9"/>
            <color indexed="81"/>
            <rFont val="Tahoma"/>
            <family val="2"/>
          </rPr>
          <t>hamna muhammed:</t>
        </r>
        <r>
          <rPr>
            <sz val="9"/>
            <color indexed="81"/>
            <rFont val="Tahoma"/>
            <family val="2"/>
          </rPr>
          <t xml:space="preserve">
~ 4 Years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<sst xmlns="http://schemas.openxmlformats.org/spreadsheetml/2006/main" count="130049" uniqueCount="10973">
  <si>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</si>
  <si>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</si>
  <si>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</si>
  <si>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</si>
  <si>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</si>
  <si>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</si>
  <si>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</si>
  <si>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</si>
  <si>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</si>
  <si>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</si>
  <si>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</si>
  <si>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</si>
  <si>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</si>
  <si>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</si>
  <si>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</si>
  <si>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</si>
  <si>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</si>
  <si>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</si>
  <si>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</si>
  <si>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</si>
  <si>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</si>
  <si>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</si>
  <si>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</si>
  <si>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</si>
  <si>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</si>
  <si>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</si>
  <si>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</si>
  <si>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</si>
  <si>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</si>
  <si>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</si>
  <si>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</si>
  <si>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</si>
  <si>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</si>
  <si>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</si>
  <si>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</si>
  <si>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</si>
  <si>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</si>
  <si>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</si>
  <si>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</si>
  <si>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</si>
  <si>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</si>
  <si>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</si>
  <si>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</si>
  <si>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</si>
  <si>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</si>
  <si>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</si>
  <si>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</si>
  <si>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</si>
  <si>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</si>
  <si>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</si>
  <si>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</si>
  <si>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</si>
  <si>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</si>
  <si>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</si>
  <si>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</si>
  <si>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</si>
  <si>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</si>
  <si>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</si>
  <si>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</si>
  <si>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</si>
  <si>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</si>
  <si>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</si>
  <si>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</si>
  <si>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</si>
  <si>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</si>
  <si>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</si>
  <si>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</si>
  <si>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</si>
  <si>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</si>
  <si>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</si>
  <si>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</si>
  <si>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</si>
  <si>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</si>
  <si>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</si>
  <si>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</si>
  <si>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</si>
  <si>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</si>
  <si>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</si>
  <si>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</si>
  <si>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</si>
  <si>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</si>
  <si>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</si>
  <si>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</si>
  <si>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</si>
  <si>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</si>
  <si>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</si>
  <si>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</si>
  <si>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</si>
  <si>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</si>
  <si>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</si>
  <si>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</si>
  <si>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</si>
  <si>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</si>
  <si>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</si>
  <si>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</si>
  <si>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</si>
  <si>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</si>
  <si>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</si>
  <si>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</si>
  <si>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</si>
  <si>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</si>
  <si>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</si>
  <si>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</si>
  <si>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</si>
  <si>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</si>
  <si>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</si>
  <si>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</si>
  <si>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</si>
  <si>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</si>
  <si>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</si>
  <si>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</si>
  <si>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</si>
  <si>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</si>
  <si>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</si>
  <si>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</si>
  <si>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</si>
  <si>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</si>
  <si>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</si>
  <si>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</si>
  <si>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</si>
  <si>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</si>
  <si>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</si>
  <si>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</si>
  <si>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</si>
  <si>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</si>
  <si>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</si>
  <si>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</si>
  <si>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</si>
  <si>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</si>
  <si>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</si>
  <si>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</si>
  <si>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</si>
  <si>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</si>
  <si>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</si>
  <si>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</si>
  <si>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</si>
  <si>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</si>
  <si>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</si>
  <si>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</si>
  <si>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</si>
  <si>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</si>
  <si>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</si>
  <si>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</si>
  <si>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</si>
  <si>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</si>
  <si>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</si>
  <si>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</si>
  <si>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</si>
  <si>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</si>
  <si>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</si>
  <si>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</si>
  <si>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</si>
  <si>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</si>
  <si>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</si>
  <si>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</si>
  <si>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</si>
  <si>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</si>
  <si>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</si>
  <si>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</si>
  <si>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</si>
  <si>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</si>
  <si>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</si>
  <si>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</si>
  <si>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</si>
  <si>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</si>
  <si>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</si>
  <si>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</si>
  <si>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</si>
  <si>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</si>
  <si>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</si>
  <si>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</si>
  <si>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</si>
  <si>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</si>
  <si>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</si>
  <si>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</si>
  <si>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</si>
  <si>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</si>
  <si>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</si>
  <si>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</si>
  <si>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</si>
  <si>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</si>
  <si>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</si>
  <si>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</si>
  <si>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</si>
  <si>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</si>
  <si>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</si>
  <si>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</si>
  <si>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</si>
  <si>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</si>
  <si>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</si>
  <si>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</si>
  <si>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</si>
  <si>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</si>
  <si>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</si>
  <si>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</si>
  <si>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</si>
  <si>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</si>
  <si>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</si>
  <si>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</si>
  <si>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</si>
  <si>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</si>
  <si>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</si>
  <si>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</si>
  <si>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</si>
  <si>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</si>
  <si>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</si>
  <si>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</si>
  <si>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</si>
  <si>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</si>
  <si>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</si>
  <si>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</si>
  <si>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</si>
  <si>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</si>
  <si>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</si>
  <si>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</si>
  <si>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</si>
  <si>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</si>
  <si>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</si>
  <si>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</si>
  <si>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</si>
  <si>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</si>
  <si>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</si>
  <si>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</si>
  <si>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</si>
  <si>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</si>
  <si>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</si>
  <si>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</si>
  <si>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</si>
  <si>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</si>
  <si>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</si>
  <si>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</si>
  <si>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</si>
  <si>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</si>
  <si>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</si>
  <si>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</si>
  <si>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</si>
  <si>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</si>
  <si>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</si>
  <si>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</si>
  <si>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</si>
  <si>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</si>
  <si>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</si>
  <si>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</si>
  <si>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</si>
  <si>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</si>
  <si>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</si>
  <si>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</si>
  <si>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</si>
  <si>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</si>
  <si>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</si>
  <si>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</si>
  <si>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</si>
  <si>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</si>
  <si>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</si>
  <si>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</si>
  <si>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</si>
  <si>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</si>
  <si>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</si>
  <si>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</si>
  <si>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</si>
  <si>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</si>
  <si>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</si>
  <si>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</si>
  <si>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</si>
  <si>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</si>
  <si>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</si>
  <si>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</si>
  <si>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</si>
  <si>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</si>
  <si>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</si>
  <si>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</si>
  <si>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</si>
  <si>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</si>
  <si>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</si>
  <si>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</si>
  <si>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</si>
  <si>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</si>
  <si>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</si>
  <si>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</si>
  <si>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</si>
  <si>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</si>
  <si>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</si>
  <si>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</si>
  <si>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</si>
  <si>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</si>
  <si>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</si>
  <si>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</si>
  <si>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</si>
  <si>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</si>
  <si>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</si>
  <si>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</si>
  <si>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</si>
  <si>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</si>
  <si>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</si>
  <si>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</si>
  <si>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</si>
  <si>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</si>
  <si>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</si>
  <si>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</si>
  <si>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</si>
  <si>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</si>
  <si>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</si>
  <si>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</si>
  <si>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</si>
  <si>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</si>
  <si>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</si>
  <si>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</si>
  <si>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</si>
  <si>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</si>
  <si>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</si>
  <si>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</si>
  <si>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</si>
  <si>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</si>
  <si>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</si>
  <si>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</si>
  <si>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</si>
  <si>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</si>
  <si>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</si>
  <si>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</si>
  <si>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</si>
  <si>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</si>
  <si>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</si>
  <si>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</si>
  <si>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</si>
  <si>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</si>
  <si>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</si>
  <si>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</si>
  <si>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</si>
  <si>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</si>
  <si>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</si>
  <si>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</si>
  <si>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</si>
  <si>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</si>
  <si>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</si>
  <si>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</si>
  <si>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</si>
  <si>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</si>
  <si>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</si>
  <si>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</si>
  <si>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</si>
  <si>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</si>
  <si>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</si>
  <si>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</si>
  <si>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</si>
  <si>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</si>
  <si>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</si>
  <si>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</si>
  <si>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</si>
  <si>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</si>
  <si>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</si>
  <si>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</si>
  <si>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</si>
  <si>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</si>
  <si>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</si>
  <si>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</si>
  <si>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</si>
  <si>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</si>
  <si>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</si>
  <si>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</si>
  <si>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</si>
  <si>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</si>
  <si>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</si>
  <si>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</si>
  <si>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</si>
  <si>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</si>
  <si>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</si>
  <si>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</si>
  <si>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</si>
  <si>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</si>
  <si>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</si>
  <si>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</si>
  <si>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</si>
  <si>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</si>
  <si>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</si>
  <si>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</si>
  <si>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</si>
  <si>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</si>
  <si>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</si>
  <si>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</si>
  <si>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</si>
  <si>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</si>
  <si>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</si>
  <si>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</si>
  <si>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</si>
  <si>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</si>
  <si>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</si>
  <si>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</si>
  <si>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</si>
  <si>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</si>
  <si>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</si>
  <si>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</si>
  <si>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</si>
  <si>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</si>
  <si>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</si>
  <si>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</si>
  <si>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</si>
  <si>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</si>
  <si>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</si>
  <si>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</si>
  <si>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</si>
  <si>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</si>
  <si>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</si>
  <si>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</si>
  <si>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</si>
  <si>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</si>
  <si>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</si>
  <si>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</si>
  <si>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</si>
  <si>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</si>
  <si>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</si>
  <si>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</si>
  <si>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</si>
  <si>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</si>
  <si>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</si>
  <si>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</si>
  <si>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</si>
  <si>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</si>
  <si>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</si>
  <si>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</si>
  <si>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</si>
  <si>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</si>
  <si>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</si>
  <si>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</si>
  <si>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</si>
  <si>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</si>
  <si>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</si>
  <si>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</si>
  <si>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</si>
  <si>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</si>
  <si>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</si>
  <si>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</si>
  <si>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</si>
  <si>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</si>
  <si>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</si>
  <si>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</si>
  <si>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</si>
  <si>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</si>
  <si>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</si>
  <si>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</si>
  <si>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</si>
  <si>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</si>
  <si>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</si>
  <si>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</si>
  <si>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</si>
  <si>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</si>
  <si>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</si>
  <si>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</si>
  <si>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</si>
  <si>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</si>
  <si>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</si>
  <si>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</si>
  <si>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</si>
  <si>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</si>
  <si>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</si>
  <si>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</si>
  <si>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</si>
  <si>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</si>
  <si>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</si>
  <si>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</si>
  <si>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</si>
  <si>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</si>
  <si>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</si>
  <si>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</si>
  <si>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</si>
  <si>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</si>
  <si>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</si>
  <si>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</si>
  <si>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</si>
  <si>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</si>
  <si>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</si>
  <si>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</si>
  <si>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</si>
  <si>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</si>
  <si>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</si>
  <si>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</si>
  <si>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</si>
  <si>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</si>
  <si>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</si>
  <si>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</si>
  <si>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</si>
  <si>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</si>
  <si>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</si>
  <si>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</si>
  <si>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</si>
  <si>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</si>
  <si>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</si>
  <si>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</si>
  <si>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</si>
  <si>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</si>
  <si>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</si>
  <si>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</si>
  <si>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</si>
  <si>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</si>
  <si>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</si>
  <si>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</si>
  <si>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</si>
  <si>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</si>
  <si>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</si>
  <si>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</si>
  <si>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</si>
  <si>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</si>
  <si>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</si>
  <si>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</si>
  <si>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</si>
  <si>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</si>
  <si>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</si>
  <si>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</si>
  <si>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</si>
  <si>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</si>
  <si>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</si>
  <si>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</si>
  <si>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</si>
  <si>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</si>
  <si>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</si>
  <si>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</si>
  <si>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</si>
  <si>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</si>
  <si>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</si>
  <si>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</si>
  <si>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</si>
  <si>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</si>
  <si>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</si>
  <si>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</si>
  <si>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</si>
  <si>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</si>
  <si>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</si>
  <si>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</si>
  <si>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</si>
  <si>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</si>
  <si>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</si>
  <si>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</si>
  <si>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</si>
  <si>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</si>
  <si>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</si>
  <si>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</si>
  <si>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</si>
  <si>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</si>
  <si>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</si>
  <si>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</si>
  <si>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</si>
  <si>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</si>
  <si>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</si>
  <si>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</si>
  <si>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</si>
  <si>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</si>
  <si>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</si>
  <si>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</si>
  <si>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</si>
  <si>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</si>
  <si>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</si>
  <si>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</si>
  <si>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</si>
  <si>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</si>
  <si>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</si>
  <si>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</si>
  <si>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</si>
  <si>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</si>
  <si>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</si>
  <si>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</si>
  <si>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</si>
  <si>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</si>
  <si>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</si>
  <si>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</si>
  <si>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</si>
  <si>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</si>
  <si>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</si>
  <si>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</si>
  <si>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</si>
  <si>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</si>
  <si>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</si>
  <si>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</si>
  <si>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</si>
  <si>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</si>
  <si>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</si>
  <si>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</si>
  <si>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</si>
  <si>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</si>
  <si>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</si>
  <si>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</si>
  <si>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</si>
  <si>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</si>
  <si>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</si>
  <si>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</si>
  <si>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</si>
  <si>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</si>
  <si>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</si>
  <si>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</si>
  <si>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</si>
  <si>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</si>
  <si>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</si>
  <si>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</si>
  <si>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</si>
  <si>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</si>
  <si>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</si>
  <si>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</si>
  <si>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</si>
  <si>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</si>
  <si>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</si>
  <si>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</si>
  <si>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</si>
  <si>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</si>
  <si>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</si>
  <si>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</si>
  <si>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</si>
  <si>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</si>
  <si>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</si>
  <si>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</si>
  <si>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</si>
  <si>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</si>
  <si>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</si>
  <si>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</si>
  <si>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</si>
  <si>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</si>
  <si>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</si>
  <si>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</si>
  <si>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</si>
  <si>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</si>
  <si>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</si>
  <si>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</si>
  <si>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</si>
  <si>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</si>
  <si>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</si>
  <si>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</si>
  <si>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</si>
  <si>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</si>
  <si>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</si>
  <si>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</si>
  <si>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</si>
  <si>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</si>
  <si>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</si>
  <si>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</si>
  <si>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</si>
  <si>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</si>
  <si>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</si>
  <si>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</si>
  <si>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</si>
  <si>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</si>
  <si>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</si>
  <si>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</si>
  <si>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</si>
  <si>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</si>
  <si>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</si>
  <si>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</si>
  <si>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</si>
  <si>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</si>
  <si>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</si>
  <si>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</si>
  <si>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</si>
  <si>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</si>
  <si>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</si>
  <si>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</si>
  <si>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</si>
  <si>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</si>
  <si>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</si>
  <si>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</si>
  <si>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</si>
  <si>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</si>
  <si>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</si>
  <si>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</si>
  <si>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</si>
  <si>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</si>
  <si>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</si>
  <si>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</si>
  <si>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</si>
  <si>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</si>
  <si>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</si>
  <si>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</si>
  <si>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</si>
  <si>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</si>
  <si>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</si>
  <si>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</si>
  <si>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</si>
  <si>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</si>
  <si>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</si>
  <si>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</si>
  <si>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</si>
  <si>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</si>
  <si>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</si>
  <si>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</si>
  <si>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</si>
  <si>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</si>
  <si>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</si>
  <si>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</si>
  <si>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</si>
  <si>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</si>
  <si>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</si>
  <si>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</si>
  <si>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</si>
  <si>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</si>
  <si>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</si>
  <si>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</si>
  <si>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</si>
  <si>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</si>
  <si>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</si>
  <si>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</si>
  <si>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</si>
  <si>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</si>
  <si>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</si>
  <si>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</si>
  <si>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</si>
  <si>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</si>
  <si>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</si>
  <si>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</si>
  <si>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</si>
  <si>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</si>
  <si>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</si>
  <si>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</si>
  <si>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</si>
  <si>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</si>
  <si>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</si>
  <si>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</si>
  <si>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</si>
  <si>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</si>
  <si>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</si>
  <si>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</si>
  <si>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</si>
  <si>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</si>
  <si>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</si>
  <si>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</si>
  <si>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</si>
  <si>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</si>
  <si>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</si>
  <si>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</si>
  <si>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</si>
  <si>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</si>
  <si>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</si>
  <si>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</si>
  <si>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</si>
  <si>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</si>
  <si>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</si>
  <si>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</si>
  <si>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</si>
  <si>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</si>
  <si>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</si>
  <si>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</si>
  <si>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</si>
  <si>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</si>
  <si>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</si>
  <si>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</si>
  <si>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</si>
  <si>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</si>
  <si>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</si>
  <si>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</si>
  <si>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</si>
  <si>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</si>
  <si>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</si>
  <si>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</si>
  <si>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</si>
  <si>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</si>
  <si>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</si>
  <si>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</si>
  <si>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</si>
  <si>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</si>
  <si>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</si>
  <si>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</si>
  <si>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</si>
  <si>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</si>
  <si>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</si>
  <si>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</si>
  <si>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</si>
  <si>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</si>
  <si>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</si>
  <si>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</si>
  <si>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</si>
  <si>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</si>
  <si>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</si>
  <si>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</si>
  <si>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</si>
  <si>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</si>
  <si>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</si>
  <si>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</si>
  <si>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</si>
  <si>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</si>
  <si>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</si>
  <si>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</si>
  <si>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</si>
  <si>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</si>
  <si>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</si>
  <si>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</si>
  <si>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</si>
  <si>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</si>
  <si>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</si>
  <si>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</si>
  <si>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</si>
  <si>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</si>
  <si>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</si>
  <si>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</si>
  <si>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</si>
  <si>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</si>
  <si>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</si>
  <si>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</si>
  <si>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</si>
  <si>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</si>
  <si>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</si>
  <si>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</si>
  <si>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</si>
  <si>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</si>
  <si>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</si>
  <si>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</si>
  <si>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</si>
  <si>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</si>
  <si>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</si>
  <si>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</si>
  <si>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</si>
  <si>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</si>
  <si>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</si>
  <si>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</si>
  <si>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</si>
  <si>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</si>
  <si>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</si>
  <si>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</si>
  <si>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</si>
  <si>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</si>
  <si>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</si>
  <si>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</si>
  <si>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</si>
  <si>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</si>
  <si>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</si>
  <si>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</si>
  <si>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</si>
  <si>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</si>
  <si>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</si>
  <si>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</si>
  <si>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</si>
  <si>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</si>
  <si>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</si>
  <si>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</si>
  <si>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</si>
  <si>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</si>
  <si>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</si>
  <si>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</si>
  <si>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</si>
  <si>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</si>
  <si>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</si>
  <si>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</si>
  <si>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</si>
  <si>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</si>
  <si>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</si>
  <si>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</si>
  <si>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</si>
  <si>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</si>
  <si>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</si>
  <si>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</si>
  <si>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</si>
  <si>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</si>
  <si>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</si>
  <si>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</si>
  <si>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</si>
  <si>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</si>
  <si>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</si>
  <si>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</si>
  <si>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</si>
  <si>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</si>
  <si>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</si>
  <si>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</si>
  <si>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</si>
  <si>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</si>
  <si>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</si>
  <si>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</si>
  <si>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</si>
  <si>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</si>
  <si>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</si>
  <si>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</si>
  <si>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</si>
  <si>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</si>
  <si>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</si>
  <si>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</si>
  <si>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</si>
  <si>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</si>
  <si>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</si>
  <si>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</si>
  <si>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</si>
  <si>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</si>
  <si>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</si>
  <si>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</si>
  <si>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</si>
  <si>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</si>
  <si>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</si>
  <si>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</si>
  <si>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</si>
  <si>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</si>
  <si>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</si>
  <si>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</si>
  <si>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</si>
  <si>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</si>
  <si>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</si>
  <si>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</si>
  <si>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</si>
  <si>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</si>
  <si>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</si>
  <si>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</si>
  <si>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</si>
  <si>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</si>
  <si>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</si>
  <si>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</si>
  <si>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</si>
  <si>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</si>
  <si>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</si>
  <si>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</si>
  <si>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</si>
  <si>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</si>
  <si>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</si>
  <si>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</si>
  <si>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</si>
  <si>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</si>
  <si>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</si>
  <si>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</si>
  <si>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</si>
  <si>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</si>
  <si>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</si>
  <si>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</si>
  <si>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</si>
  <si>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</si>
  <si>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</si>
  <si>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</si>
  <si>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</si>
  <si>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</si>
  <si>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</si>
  <si>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</si>
  <si>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</si>
  <si>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</si>
  <si>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</si>
  <si>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</si>
  <si>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</si>
  <si>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</si>
  <si>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</si>
  <si>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</si>
  <si>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</si>
  <si>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</si>
  <si>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</si>
  <si>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</si>
  <si>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</si>
  <si>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</si>
  <si>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</si>
  <si>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</si>
  <si>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</si>
  <si>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</si>
  <si>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</si>
  <si>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</si>
  <si>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</si>
  <si>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</si>
  <si>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</si>
  <si>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</si>
  <si>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</si>
  <si>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</si>
  <si>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</si>
  <si>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</si>
  <si>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</si>
  <si>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</si>
  <si>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</si>
  <si>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</si>
  <si>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</si>
  <si>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</si>
  <si>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</si>
  <si>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</si>
  <si>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</si>
  <si>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</si>
  <si>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</si>
  <si>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</si>
  <si>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</si>
  <si>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</si>
  <si>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</si>
  <si>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</si>
  <si>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</si>
  <si>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</si>
  <si>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</si>
  <si>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</si>
  <si>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</si>
  <si>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</si>
  <si>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</si>
  <si>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</si>
  <si>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</si>
  <si>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</si>
  <si>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</si>
  <si>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</si>
  <si>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</si>
  <si>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</si>
  <si>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</si>
  <si>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</si>
  <si>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</si>
  <si>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</si>
  <si>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</si>
  <si>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</si>
  <si>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</si>
  <si>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</si>
  <si>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</si>
  <si>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</si>
  <si>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</si>
  <si>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</si>
  <si>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</si>
  <si>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</si>
  <si>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</si>
  <si>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</si>
  <si>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</si>
  <si>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</si>
  <si>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</si>
  <si>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</si>
  <si>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</si>
  <si>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</si>
  <si>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</si>
  <si>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</si>
  <si>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</si>
  <si>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</si>
  <si>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</si>
  <si>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</si>
  <si>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</si>
  <si>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</si>
  <si>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</si>
  <si>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</si>
  <si>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</si>
  <si>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</si>
  <si>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</si>
  <si>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</si>
  <si>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</si>
  <si>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</si>
  <si>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</si>
  <si>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</si>
  <si>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</si>
  <si>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</si>
  <si>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</si>
  <si>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</si>
  <si>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</si>
  <si>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</si>
  <si>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</si>
  <si>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</si>
  <si>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</si>
  <si>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</si>
  <si>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</si>
  <si>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</si>
  <si>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</si>
  <si>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</si>
  <si>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</si>
  <si>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</si>
  <si>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</si>
  <si>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</si>
  <si>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</si>
  <si>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</si>
  <si>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</si>
  <si>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</si>
  <si>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</si>
  <si>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</si>
  <si>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</si>
  <si>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</si>
  <si>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</si>
  <si>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</si>
  <si>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</si>
  <si>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</si>
  <si>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</si>
  <si>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</si>
  <si>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</si>
  <si>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</si>
  <si>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</si>
  <si>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</si>
  <si>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</si>
  <si>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</si>
  <si>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</si>
  <si>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</si>
  <si>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</si>
  <si>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</si>
  <si>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</si>
  <si>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</si>
  <si>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</si>
  <si>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</si>
  <si>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</si>
  <si>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</si>
  <si>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</si>
  <si>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</si>
  <si>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</si>
  <si>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</si>
  <si>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</si>
  <si>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</si>
  <si>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</si>
  <si>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</si>
  <si>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</si>
  <si>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</si>
  <si>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</si>
  <si>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</si>
  <si>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</si>
  <si>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</si>
  <si>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</si>
  <si>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</si>
  <si>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</si>
  <si>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</si>
  <si>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</si>
  <si>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</si>
  <si>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</si>
  <si>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</si>
  <si>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</si>
  <si>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</si>
  <si>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</si>
  <si>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</si>
  <si>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</si>
  <si>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</si>
  <si>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</si>
  <si>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</si>
  <si>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</si>
  <si>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</si>
  <si>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</si>
  <si>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</si>
  <si>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</si>
  <si>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</si>
  <si>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</si>
  <si>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</si>
  <si>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</si>
  <si>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</si>
  <si>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</si>
  <si>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</si>
  <si>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</si>
  <si>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</si>
  <si>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</si>
  <si>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</si>
  <si>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</si>
  <si>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</si>
  <si>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</si>
  <si>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</si>
  <si>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</si>
  <si>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</si>
  <si>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</si>
  <si>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</si>
  <si>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</si>
  <si>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</si>
  <si>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</si>
  <si>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</si>
  <si>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</si>
  <si>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</si>
  <si>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</si>
  <si>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</si>
  <si>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</si>
  <si>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</si>
  <si>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</si>
  <si>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</si>
  <si>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</si>
  <si>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</si>
  <si>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</si>
  <si>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</si>
  <si>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</si>
  <si>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</si>
  <si>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</si>
  <si>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</si>
  <si>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</si>
  <si>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</si>
  <si>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</si>
  <si>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</si>
  <si>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</si>
  <si>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</si>
  <si>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</si>
  <si>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</si>
  <si>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</si>
  <si>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</si>
  <si>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</si>
  <si>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</si>
  <si>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</si>
  <si>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</si>
  <si>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</si>
  <si>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</si>
  <si>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</si>
  <si>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</si>
  <si>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</si>
  <si>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</si>
  <si>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</si>
  <si>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</si>
  <si>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</si>
  <si>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</si>
  <si>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</si>
  <si>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</si>
  <si>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</si>
  <si>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</si>
  <si>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</si>
  <si>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</si>
  <si>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</si>
  <si>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</si>
  <si>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</si>
  <si>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</si>
  <si>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</si>
  <si>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</si>
  <si>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</si>
  <si>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</si>
  <si>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</si>
  <si>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</si>
  <si>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</si>
  <si>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</si>
  <si>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</si>
  <si>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</si>
  <si>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</si>
  <si>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</si>
  <si>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</si>
  <si>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</si>
  <si>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</si>
  <si>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</si>
  <si>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</si>
  <si>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</si>
  <si>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</si>
  <si>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</si>
  <si>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</si>
  <si>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</si>
  <si>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</si>
  <si>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</si>
  <si>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</si>
  <si>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</si>
  <si>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</si>
  <si>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</si>
  <si>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</si>
  <si>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</si>
  <si>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</si>
  <si>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</si>
  <si>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</si>
  <si>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</si>
  <si>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</si>
  <si>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</si>
  <si>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</si>
  <si>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</si>
  <si>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</si>
  <si>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</si>
  <si>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</si>
  <si>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</si>
  <si>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</si>
  <si>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</si>
  <si>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</si>
  <si>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</si>
  <si>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</si>
  <si>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</si>
  <si>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</si>
  <si>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</si>
  <si>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</si>
  <si>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</si>
  <si>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</si>
  <si>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</si>
  <si>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</si>
  <si>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</si>
  <si>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</si>
  <si>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</si>
  <si>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</si>
  <si>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</si>
  <si>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</si>
  <si>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</si>
  <si>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</si>
  <si>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</si>
  <si>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</si>
  <si>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</si>
  <si>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</si>
  <si>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</si>
  <si>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</si>
  <si>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</si>
  <si>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</si>
  <si>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</si>
  <si>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</si>
  <si>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</si>
  <si>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</si>
  <si>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</si>
  <si>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</si>
  <si>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</si>
  <si>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</si>
  <si>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</si>
  <si>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</si>
  <si>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</si>
  <si>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</si>
  <si>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</si>
  <si>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</si>
  <si>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</si>
  <si>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</si>
  <si>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</si>
  <si>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</si>
  <si>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</si>
  <si>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</si>
  <si>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</si>
  <si>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</si>
  <si>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</si>
  <si>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</si>
  <si>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</si>
  <si>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</si>
  <si>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</si>
  <si>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</si>
  <si>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</si>
  <si>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</si>
  <si>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</si>
  <si>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</si>
  <si>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</si>
  <si>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</si>
  <si>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</si>
  <si>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</si>
  <si>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</si>
  <si>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</si>
  <si>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</si>
  <si>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</si>
  <si>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</si>
  <si>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</si>
  <si>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</si>
  <si>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</si>
  <si>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</si>
  <si>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</si>
  <si>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</si>
  <si>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</si>
  <si>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</si>
  <si>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</si>
  <si>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</si>
  <si>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</si>
  <si>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</si>
  <si>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</si>
  <si>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</si>
  <si>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</si>
  <si>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</si>
  <si>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</si>
  <si>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</si>
  <si>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</si>
  <si>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</si>
  <si>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</si>
  <si>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</si>
  <si>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</si>
  <si>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</si>
  <si>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</si>
  <si>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</si>
  <si>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</si>
  <si>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</si>
  <si>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</si>
  <si>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</si>
  <si>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</si>
  <si>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</si>
  <si>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</si>
  <si>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</si>
  <si>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</si>
  <si>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</si>
  <si>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</si>
  <si>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</si>
  <si>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</si>
  <si>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</si>
  <si>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</si>
  <si>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</si>
  <si>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</si>
  <si>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</si>
  <si>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</si>
  <si>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</si>
  <si>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</si>
  <si>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</si>
  <si>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</si>
  <si>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</si>
  <si>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</si>
  <si>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</si>
  <si>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</si>
  <si>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</si>
  <si>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</si>
  <si>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</si>
  <si>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</si>
  <si>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</si>
  <si>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</si>
  <si>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</si>
  <si>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</si>
  <si>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</si>
  <si>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</si>
  <si>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</si>
  <si>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</si>
  <si>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</si>
  <si>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</si>
  <si>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</si>
  <si>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</si>
  <si>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</si>
  <si>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</si>
  <si>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</si>
  <si>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</si>
  <si>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</si>
  <si>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</si>
  <si>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</si>
  <si>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</si>
  <si>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</si>
  <si>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</si>
  <si>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</si>
  <si>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</si>
  <si>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</si>
  <si>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</si>
  <si>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</si>
  <si>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</si>
  <si>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</si>
  <si>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</si>
  <si>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</si>
  <si>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</si>
  <si>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</si>
  <si>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</si>
  <si>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</si>
  <si>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</si>
  <si>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</si>
  <si>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</si>
  <si>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</si>
  <si>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</si>
  <si>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</si>
  <si>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</si>
  <si>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</si>
  <si>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</si>
  <si>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</si>
  <si>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</si>
  <si>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</si>
  <si>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</si>
  <si>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</si>
  <si>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</si>
  <si>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</si>
  <si>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</si>
  <si>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</si>
  <si>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</si>
  <si>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</si>
  <si>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</si>
  <si>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</si>
  <si>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</si>
  <si>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</si>
  <si>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</si>
  <si>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</si>
  <si>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</si>
  <si>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</si>
  <si>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</si>
  <si>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</si>
  <si>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</si>
  <si>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</si>
  <si>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</si>
  <si>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</si>
  <si>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</si>
  <si>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</si>
  <si>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</si>
  <si>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</si>
  <si>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</si>
  <si>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</si>
  <si>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</si>
  <si>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</si>
  <si>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</si>
  <si>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</si>
  <si>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</si>
  <si>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</si>
  <si>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</si>
  <si>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</si>
  <si>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</si>
  <si>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</si>
  <si>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</si>
  <si>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</si>
  <si>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</si>
  <si>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</si>
  <si>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</si>
  <si>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</si>
  <si>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</si>
  <si>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</si>
  <si>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</si>
  <si>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</si>
  <si>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</si>
  <si>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</si>
  <si>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</si>
  <si>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</si>
  <si>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</si>
  <si>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</si>
  <si>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</si>
  <si>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</si>
  <si>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</si>
  <si>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</si>
  <si>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</si>
  <si>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</si>
  <si>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</si>
  <si>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</si>
  <si>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</si>
  <si>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</si>
  <si>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</si>
  <si>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</si>
  <si>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</si>
  <si>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</si>
  <si>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</si>
  <si>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</si>
  <si>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</si>
  <si>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</si>
  <si>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</si>
  <si>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</si>
  <si>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</si>
  <si>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</si>
  <si>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</si>
  <si>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</si>
  <si>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</si>
  <si>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</si>
  <si>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</si>
  <si>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</si>
  <si>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</si>
  <si>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</si>
  <si>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</si>
  <si>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</si>
  <si>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</si>
  <si>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</si>
  <si>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</si>
  <si>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</si>
  <si>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</si>
  <si>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</si>
  <si>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</si>
  <si>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</si>
  <si>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</si>
  <si>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</si>
  <si>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</si>
  <si>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</si>
  <si>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</si>
  <si>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</si>
  <si>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</si>
  <si>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</si>
  <si>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</si>
  <si>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</si>
  <si>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</si>
  <si>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</si>
  <si>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</si>
  <si>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</si>
  <si>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</si>
  <si>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</si>
  <si>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</si>
  <si>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</si>
  <si>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</si>
  <si>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</si>
  <si>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</si>
  <si>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</si>
  <si>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</si>
  <si>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</si>
  <si>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</si>
  <si>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</si>
  <si>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</si>
  <si>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</si>
  <si>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</si>
  <si>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</si>
  <si>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</si>
  <si>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</si>
  <si>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</si>
  <si>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</si>
  <si>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</si>
  <si>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</si>
  <si>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</si>
  <si>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</si>
  <si>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</si>
  <si>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</si>
  <si>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</si>
  <si>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</si>
  <si>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</si>
  <si>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</si>
  <si>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</si>
  <si>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</si>
  <si>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</si>
  <si>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</si>
  <si>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</si>
  <si>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</si>
  <si>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</si>
  <si>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</si>
  <si>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</si>
  <si>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</si>
  <si>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</si>
  <si>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</si>
  <si>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</si>
  <si>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</si>
  <si>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</si>
  <si>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</si>
  <si>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</si>
  <si>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</si>
  <si>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</si>
  <si>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</si>
  <si>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</si>
  <si>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</si>
  <si>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</si>
  <si>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</si>
  <si>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</si>
  <si>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</si>
  <si>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</si>
  <si>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</si>
  <si>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</si>
  <si>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</si>
  <si>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</si>
  <si>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</si>
  <si>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</si>
  <si>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</si>
  <si>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</si>
  <si>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</si>
  <si>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</si>
  <si>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</si>
  <si>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</si>
  <si>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</si>
  <si>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</si>
  <si>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</si>
  <si>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</si>
  <si>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</si>
  <si>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</si>
  <si>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</si>
  <si>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</si>
  <si>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</si>
  <si>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</si>
  <si>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</si>
  <si>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</si>
  <si>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</si>
  <si>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</si>
  <si>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</si>
  <si>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</si>
  <si>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</si>
  <si>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</si>
  <si>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</si>
  <si>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</si>
  <si>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</si>
  <si>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</si>
  <si>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</si>
  <si>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</si>
  <si>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</si>
  <si>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</si>
  <si>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</si>
  <si>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</si>
  <si>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</si>
  <si>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</si>
  <si>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</si>
  <si>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</si>
  <si>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</si>
  <si>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</si>
  <si>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</si>
  <si>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</si>
  <si>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</si>
  <si>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</si>
  <si>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</si>
  <si>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</si>
  <si>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</si>
  <si>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</si>
  <si>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</si>
  <si>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</si>
  <si>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</si>
  <si>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</si>
  <si>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</si>
  <si>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</si>
  <si>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</si>
  <si>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</si>
  <si>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</si>
  <si>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</si>
  <si>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</si>
  <si>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</si>
  <si>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</si>
  <si>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</si>
  <si>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</si>
  <si>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</si>
  <si>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</si>
  <si>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</si>
  <si>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</si>
  <si>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</si>
  <si>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</si>
  <si>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</si>
  <si>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</si>
  <si>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</si>
  <si>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</si>
  <si>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</si>
  <si>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</si>
  <si>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</si>
  <si>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</si>
  <si>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</si>
  <si>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</si>
  <si>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</si>
  <si>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</si>
  <si>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</si>
  <si>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</si>
  <si>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</si>
  <si>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</si>
  <si>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</si>
  <si>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</si>
  <si>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</si>
  <si>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</si>
  <si>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</si>
  <si>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</si>
  <si>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</si>
  <si>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</si>
  <si>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</si>
  <si>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</si>
  <si>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</si>
  <si>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</si>
  <si>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</si>
  <si>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</si>
  <si>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</si>
  <si>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</si>
  <si>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</si>
  <si>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</si>
  <si>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</si>
  <si>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</si>
  <si>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</si>
  <si>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</si>
  <si>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</si>
  <si>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</si>
  <si>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</si>
  <si>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</si>
  <si>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</si>
  <si>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</si>
  <si>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</si>
  <si>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</si>
  <si>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</si>
  <si>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</si>
  <si>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</si>
  <si>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</si>
  <si>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</si>
  <si>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</si>
  <si>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</si>
  <si>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</si>
  <si>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</si>
  <si>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</si>
  <si>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</si>
  <si>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</si>
  <si>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</si>
  <si>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</si>
  <si>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</si>
  <si>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</si>
  <si>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</si>
  <si>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</si>
  <si>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</si>
  <si>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</si>
  <si>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</si>
  <si>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</si>
  <si>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</si>
  <si>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</si>
  <si>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</si>
  <si>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</si>
  <si>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</si>
  <si>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</si>
  <si>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</si>
  <si>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</si>
  <si>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</si>
  <si>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</si>
  <si>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</si>
  <si>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</si>
  <si>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</si>
  <si>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</si>
  <si>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</si>
  <si>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</si>
  <si>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</si>
  <si>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</si>
  <si>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</si>
  <si>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</si>
  <si>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</si>
  <si>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</si>
  <si>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</si>
  <si>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</si>
  <si>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</si>
  <si>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</si>
  <si>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</si>
  <si>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</si>
  <si>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</si>
  <si>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</si>
  <si>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</si>
  <si>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</si>
  <si>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</si>
  <si>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</si>
  <si>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</si>
  <si>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</si>
  <si>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</si>
  <si>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</si>
  <si>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</si>
  <si>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</si>
  <si>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</si>
  <si>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</si>
  <si>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</si>
  <si>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</si>
  <si>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</si>
  <si>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</si>
  <si>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</si>
  <si>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</si>
  <si>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</si>
  <si>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</si>
  <si>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</si>
  <si>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</si>
  <si>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</si>
  <si>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</si>
  <si>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</si>
  <si>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</si>
  <si>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</si>
  <si>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</si>
  <si>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</si>
  <si>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</si>
  <si>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</si>
  <si>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</si>
  <si>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</si>
  <si>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</si>
  <si>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</si>
  <si>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</si>
  <si>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</si>
  <si>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</si>
  <si>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</si>
  <si>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</si>
  <si>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</si>
  <si>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</si>
  <si>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</si>
  <si>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</si>
  <si>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</si>
  <si>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</si>
  <si>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</si>
  <si>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</si>
  <si>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</si>
  <si>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</si>
  <si>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</si>
  <si>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</si>
  <si>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</si>
  <si>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</si>
  <si>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</si>
  <si>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</si>
  <si>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</si>
  <si>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</si>
  <si>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</si>
  <si>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</si>
  <si>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</si>
  <si>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</si>
  <si>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</si>
  <si>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</si>
  <si>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</si>
  <si>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</si>
  <si>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</si>
  <si>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</si>
  <si>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</si>
  <si>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</si>
  <si>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</si>
  <si>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</si>
  <si>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</si>
  <si>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</si>
  <si>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</si>
  <si>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</si>
  <si>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</si>
  <si>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</si>
  <si>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</si>
  <si>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</si>
  <si>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</si>
  <si>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</si>
  <si>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</si>
  <si>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</si>
  <si>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</si>
  <si>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</si>
  <si>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</si>
  <si>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</si>
  <si>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</si>
  <si>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</si>
  <si>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</si>
  <si>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</si>
  <si>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</si>
  <si>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</si>
  <si>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</si>
  <si>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</si>
  <si>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</si>
  <si>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</si>
  <si>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</si>
  <si>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</si>
  <si>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</si>
  <si>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</si>
  <si>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</si>
  <si>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</si>
  <si>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</si>
  <si>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</si>
  <si>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</si>
  <si>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</si>
  <si>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</si>
  <si>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</si>
  <si>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</si>
  <si>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</si>
  <si>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</si>
  <si>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</si>
  <si>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</si>
  <si>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</si>
  <si>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</si>
  <si>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</si>
  <si>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</si>
  <si>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</si>
  <si>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</si>
  <si>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</si>
  <si>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</si>
  <si>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</si>
  <si>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</si>
  <si>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</si>
  <si>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</si>
  <si>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</si>
  <si>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</si>
  <si>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</si>
  <si>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</si>
  <si>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</si>
  <si>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</si>
  <si>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</si>
  <si>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</si>
  <si>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</si>
  <si>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</si>
  <si>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</si>
  <si>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</si>
  <si>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</si>
  <si>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</si>
  <si>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</si>
  <si>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</si>
  <si>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</si>
  <si>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</si>
  <si>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</si>
  <si>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</si>
  <si>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</si>
  <si>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</si>
  <si>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</si>
  <si>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</si>
  <si>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</si>
  <si>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</si>
  <si>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</si>
  <si>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</si>
  <si>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</si>
  <si>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</si>
  <si>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</si>
  <si>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</si>
  <si>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</si>
  <si>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</si>
  <si>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</si>
  <si>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</si>
  <si>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</si>
  <si>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</si>
  <si>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</si>
  <si>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</si>
  <si>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</si>
  <si>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</si>
  <si>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</si>
  <si>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</si>
  <si>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</si>
  <si>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</si>
  <si>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</si>
  <si>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</si>
  <si>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</si>
  <si>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</si>
  <si>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</si>
  <si>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</si>
  <si>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</si>
  <si>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</si>
  <si>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</si>
  <si>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</si>
  <si>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</si>
  <si>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</si>
  <si>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</si>
  <si>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</si>
  <si>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</si>
  <si>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</si>
  <si>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</si>
  <si>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</si>
  <si>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</si>
  <si>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</si>
  <si>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</si>
  <si>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</si>
  <si>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</si>
  <si>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</si>
  <si>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</si>
  <si>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</si>
  <si>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</si>
  <si>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</si>
  <si>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</si>
  <si>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</si>
  <si>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</si>
  <si>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</si>
  <si>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</si>
  <si>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</si>
  <si>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</si>
  <si>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</si>
  <si>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</si>
  <si>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</si>
  <si>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</si>
  <si>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</si>
  <si>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</si>
  <si>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</si>
  <si>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</si>
  <si>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</si>
  <si>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</si>
  <si>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</si>
  <si>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</si>
  <si>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</si>
  <si>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</si>
  <si>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</si>
  <si>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</si>
  <si>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</si>
  <si>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</si>
  <si>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</si>
  <si>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</si>
  <si>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</si>
  <si>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</si>
  <si>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</si>
  <si>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</si>
  <si>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</si>
  <si>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</si>
  <si>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</si>
  <si>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</si>
  <si>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</si>
  <si>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</si>
  <si>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</si>
  <si>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</si>
  <si>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</si>
  <si>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</si>
  <si>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</si>
  <si>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</si>
  <si>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</si>
  <si>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</si>
  <si>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</si>
  <si>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</si>
  <si>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</si>
  <si>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</si>
  <si>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</si>
  <si>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</si>
  <si>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</si>
  <si>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</si>
  <si>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</si>
  <si>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</si>
  <si>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</si>
  <si>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</si>
  <si>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</si>
  <si>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</si>
  <si>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</si>
  <si>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</si>
  <si>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</si>
  <si>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</si>
  <si>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</si>
  <si>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</si>
  <si>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</si>
  <si>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</si>
  <si>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</si>
  <si>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</si>
  <si>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</si>
  <si>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</si>
  <si>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</si>
  <si>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</si>
  <si>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</si>
  <si>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</si>
  <si>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</si>
  <si>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</si>
  <si>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</si>
  <si>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</si>
  <si>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</si>
  <si>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</si>
  <si>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</si>
  <si>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</si>
  <si>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</si>
  <si>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</si>
  <si>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</si>
  <si>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</si>
  <si>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</si>
  <si>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</si>
  <si>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</si>
  <si>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</si>
  <si>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</si>
  <si>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</si>
  <si>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</si>
  <si>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</si>
  <si>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</si>
  <si>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</si>
  <si>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</si>
  <si>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</si>
  <si>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</si>
  <si>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</si>
  <si>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</si>
  <si>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</si>
  <si>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</si>
  <si>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</si>
  <si>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</si>
  <si>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</si>
  <si>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</si>
  <si>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</si>
  <si>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</si>
  <si>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</si>
  <si>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</si>
  <si>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</si>
  <si>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</si>
  <si>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</si>
  <si>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</si>
  <si>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</si>
  <si>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</si>
  <si>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</si>
  <si>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</si>
  <si>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</si>
  <si>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</si>
  <si>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</si>
  <si>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</si>
  <si>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</si>
  <si>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</si>
  <si>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</si>
  <si>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</si>
  <si>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</si>
  <si>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</si>
  <si>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</si>
  <si>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</si>
  <si>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</si>
  <si>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</si>
  <si>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</si>
  <si>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</si>
  <si>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</si>
  <si>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</si>
  <si>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</si>
  <si>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</si>
  <si>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</si>
  <si>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</si>
  <si>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</si>
  <si>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</si>
  <si>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</si>
  <si>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</si>
  <si>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</si>
  <si>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</si>
  <si>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</si>
  <si>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</si>
  <si>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</si>
  <si>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</si>
  <si>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</si>
  <si>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</si>
  <si>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</si>
  <si>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</si>
  <si>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</si>
  <si>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</si>
  <si>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</si>
  <si>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</si>
  <si>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</si>
  <si>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</si>
  <si>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</si>
  <si>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</si>
  <si>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</si>
  <si>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</si>
  <si>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</si>
  <si>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</si>
  <si>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</si>
  <si>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</si>
  <si>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</si>
  <si>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</si>
  <si>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</si>
  <si>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</si>
  <si>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</si>
  <si>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</si>
  <si>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</si>
  <si>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</si>
  <si>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</si>
  <si>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</si>
  <si>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</si>
  <si>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</si>
  <si>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</si>
  <si>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</si>
  <si>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</si>
  <si>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</si>
  <si>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</si>
  <si>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</si>
  <si>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</si>
  <si>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</si>
  <si>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</si>
  <si>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</si>
  <si>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</si>
  <si>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</si>
  <si>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</si>
  <si>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</si>
  <si>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</si>
  <si>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</si>
  <si>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</si>
  <si>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</si>
  <si>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</si>
  <si>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</si>
  <si>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</si>
  <si>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</si>
  <si>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</si>
  <si>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</si>
  <si>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</si>
  <si>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</si>
  <si>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</si>
  <si>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</si>
  <si>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</si>
  <si>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</si>
  <si>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</si>
  <si>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</si>
  <si>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</si>
  <si>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</si>
  <si>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</si>
  <si>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</si>
  <si>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</si>
  <si>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</si>
  <si>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</si>
  <si>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</si>
  <si>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</si>
  <si>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</si>
  <si>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</si>
  <si>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</si>
  <si>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</si>
  <si>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</si>
  <si>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</si>
  <si>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</si>
  <si>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</si>
  <si>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</si>
  <si>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</si>
  <si>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</si>
  <si>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</si>
  <si>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</si>
  <si>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</si>
  <si>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</si>
  <si>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</si>
  <si>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</si>
  <si>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</si>
  <si>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</si>
  <si>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</si>
  <si>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</si>
  <si>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</si>
  <si>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</si>
  <si>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</si>
  <si>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</si>
  <si>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</si>
  <si>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</si>
  <si>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</si>
  <si>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</si>
  <si>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</si>
  <si>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</si>
  <si>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</si>
  <si>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</si>
  <si>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</si>
  <si>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</si>
  <si>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</si>
  <si>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</si>
  <si>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</si>
  <si>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</si>
  <si>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</si>
  <si>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</si>
  <si>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</si>
  <si>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</si>
  <si>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</si>
  <si>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</si>
  <si>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</si>
  <si>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</si>
  <si>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</si>
  <si>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</si>
  <si>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</si>
  <si>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</si>
  <si>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</si>
  <si>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</si>
  <si>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</si>
  <si>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</si>
  <si>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</si>
  <si>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</si>
  <si>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</si>
  <si>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</si>
  <si>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</si>
  <si>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</si>
  <si>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</si>
  <si>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</si>
  <si>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</si>
  <si>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</si>
  <si>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</si>
  <si>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</si>
  <si>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</si>
  <si>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</si>
  <si>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</si>
  <si>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</si>
  <si>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</si>
  <si>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</si>
  <si>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</si>
  <si>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</si>
  <si>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</si>
  <si>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</si>
  <si>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</si>
  <si>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</si>
  <si>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</si>
  <si>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</si>
  <si>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</si>
  <si>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</si>
  <si>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</si>
  <si>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</si>
  <si>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</si>
  <si>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</si>
  <si>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</si>
  <si>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</si>
  <si>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</si>
  <si>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</si>
  <si>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</si>
  <si>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</si>
  <si>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</si>
  <si>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</si>
  <si>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</si>
  <si>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</si>
  <si>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</si>
  <si>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</si>
  <si>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</si>
  <si>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</si>
  <si>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</si>
  <si>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</si>
  <si>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</si>
  <si>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</si>
  <si>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</si>
  <si>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</si>
  <si>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</si>
  <si>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</si>
  <si>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</si>
  <si>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</si>
  <si>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</si>
  <si>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</si>
  <si>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</si>
  <si>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</si>
  <si>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</si>
  <si>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</si>
  <si>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</si>
  <si>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</si>
  <si>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</si>
  <si>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</si>
  <si>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</si>
  <si>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</si>
  <si>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</si>
  <si>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</si>
  <si>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</si>
  <si>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</si>
  <si>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</si>
  <si>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</si>
  <si>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</si>
  <si>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</si>
  <si>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</si>
  <si>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</si>
  <si>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</si>
  <si>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</si>
  <si>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</si>
  <si>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</si>
  <si>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</si>
  <si>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</si>
  <si>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</si>
  <si>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</si>
  <si>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</si>
  <si>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</si>
  <si>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</si>
  <si>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</si>
  <si>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</si>
  <si>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</si>
  <si>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</si>
  <si>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</si>
  <si>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</si>
  <si>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</si>
  <si>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</si>
  <si>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</si>
  <si>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</si>
  <si>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</si>
  <si>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</si>
  <si>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</si>
  <si>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</si>
  <si>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</si>
  <si>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</si>
  <si>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</si>
  <si>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</si>
  <si>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</si>
  <si>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</si>
  <si>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</si>
  <si>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</si>
  <si>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</si>
  <si>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</si>
  <si>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</si>
  <si>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</si>
  <si>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</si>
  <si>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</si>
  <si>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</si>
  <si>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</si>
  <si>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</si>
  <si>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</si>
  <si>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</si>
  <si>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</si>
  <si>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</si>
  <si>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</si>
  <si>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</si>
  <si>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</si>
  <si>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</si>
  <si>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</si>
  <si>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</si>
  <si>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</si>
  <si>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</si>
  <si>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</si>
  <si>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</si>
  <si>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</si>
  <si>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</si>
  <si>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</si>
  <si>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</si>
  <si>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</si>
  <si>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</si>
  <si>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</si>
  <si>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</si>
  <si>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</si>
  <si>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</si>
  <si>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</si>
  <si>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</si>
  <si>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</si>
  <si>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</si>
  <si>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</si>
  <si>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</si>
  <si>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</si>
  <si>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</si>
  <si>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</si>
  <si>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</si>
  <si>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</si>
  <si>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</si>
  <si>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</si>
  <si>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</si>
  <si>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</si>
  <si>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</si>
  <si>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</si>
  <si>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</si>
  <si>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</si>
  <si>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</si>
  <si>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</si>
  <si>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</si>
  <si>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</si>
  <si>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</si>
  <si>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</si>
  <si>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</si>
  <si>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</si>
  <si>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</si>
  <si>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</si>
  <si>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</si>
  <si>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</si>
  <si>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</si>
  <si>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</si>
  <si>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</si>
  <si>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</si>
  <si>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</si>
  <si>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</si>
  <si>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</si>
  <si>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</si>
  <si>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</si>
  <si>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</si>
  <si>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</si>
  <si>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</si>
  <si>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</si>
  <si>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</si>
  <si>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</si>
  <si>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</si>
  <si>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</si>
  <si>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</si>
  <si>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</si>
  <si>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</si>
  <si>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</si>
  <si>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</si>
  <si>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</si>
  <si>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</si>
  <si>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</si>
  <si>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</si>
  <si>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</si>
  <si>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</si>
  <si>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</si>
  <si>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</si>
  <si>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</si>
  <si>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</si>
  <si>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</si>
  <si>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</si>
  <si>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</si>
  <si>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</si>
  <si>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</si>
  <si>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</si>
  <si>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</si>
  <si>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</si>
  <si>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</si>
  <si>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</si>
  <si>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</si>
  <si>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</si>
  <si>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</si>
  <si>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</si>
  <si>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</si>
  <si>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</si>
  <si>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</si>
  <si>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</si>
  <si>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</si>
  <si>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</si>
  <si>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</si>
  <si>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</si>
  <si>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</si>
  <si>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</si>
  <si>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</si>
  <si>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</si>
  <si>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</si>
  <si>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</si>
  <si>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</si>
  <si>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</si>
  <si>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</si>
  <si>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</si>
  <si>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</si>
  <si>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</si>
  <si>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</si>
  <si>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</si>
  <si>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</si>
  <si>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</si>
  <si>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</si>
  <si>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</si>
  <si>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</si>
  <si>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</si>
  <si>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</si>
  <si>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</si>
  <si>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</si>
  <si>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</si>
  <si>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</si>
  <si>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</si>
  <si>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</si>
  <si>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</si>
  <si>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</si>
  <si>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</si>
  <si>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</si>
  <si>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</si>
  <si>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</si>
  <si>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</si>
  <si>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</si>
  <si>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</si>
  <si>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</si>
  <si>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</si>
  <si>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</si>
  <si>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</si>
  <si>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</si>
  <si>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</si>
  <si>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</si>
  <si>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</si>
  <si>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</si>
  <si>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</si>
  <si>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</si>
  <si>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</si>
  <si>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</si>
  <si>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</si>
  <si>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</si>
  <si>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</si>
  <si>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</si>
  <si>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</si>
  <si>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</si>
  <si>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</si>
  <si>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</si>
  <si>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</si>
  <si>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</si>
  <si>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</si>
  <si>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</si>
  <si>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</si>
  <si>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</si>
  <si>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</si>
  <si>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</si>
  <si>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</si>
  <si>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</si>
  <si>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</si>
  <si>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</si>
  <si>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</si>
  <si>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</si>
  <si>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</si>
  <si>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</si>
  <si>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</si>
  <si>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</si>
  <si>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</si>
  <si>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</si>
  <si>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</si>
  <si>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</si>
  <si>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</si>
  <si>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</si>
  <si>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</si>
  <si>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</si>
  <si>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</si>
  <si>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</si>
  <si>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</si>
  <si>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</si>
  <si>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</si>
  <si>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</si>
  <si>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</si>
  <si>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</si>
  <si>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</si>
  <si>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</si>
  <si>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</si>
  <si>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</si>
  <si>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</si>
  <si>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</si>
  <si>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</si>
  <si>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</si>
  <si>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</si>
  <si>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</si>
  <si>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</si>
  <si>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</si>
  <si>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</si>
  <si>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</si>
  <si>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</si>
  <si>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</si>
  <si>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</si>
  <si>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</si>
  <si>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</si>
  <si>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</si>
  <si>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</si>
  <si>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</si>
  <si>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</si>
  <si>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</si>
  <si>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</si>
  <si>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</si>
  <si>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</si>
  <si>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</si>
  <si>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</si>
  <si>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</si>
  <si>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</si>
  <si>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</si>
  <si>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</si>
  <si>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</si>
  <si>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</si>
  <si>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</si>
  <si>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</si>
  <si>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</si>
  <si>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</si>
  <si>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</si>
  <si>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</si>
  <si>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</si>
  <si>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</si>
  <si>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</si>
  <si>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</si>
  <si>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</si>
  <si>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</si>
  <si>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</si>
  <si>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</si>
  <si>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</si>
  <si>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</si>
  <si>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</si>
  <si>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</si>
  <si>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</si>
  <si>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</si>
  <si>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</si>
  <si>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</si>
  <si>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</si>
  <si>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</si>
  <si>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</si>
  <si>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</si>
  <si>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</si>
  <si>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</si>
  <si>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</si>
  <si>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</si>
  <si>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</si>
  <si>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</si>
  <si>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</si>
  <si>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</si>
  <si>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</si>
  <si>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</si>
  <si>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</si>
  <si>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</si>
  <si>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</si>
  <si>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</si>
  <si>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</si>
  <si>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</si>
  <si>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</si>
  <si>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</si>
  <si>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</si>
  <si>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</si>
  <si>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</si>
  <si>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</si>
  <si>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</si>
  <si>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</si>
  <si>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</si>
  <si>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</si>
  <si>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</si>
  <si>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</si>
  <si>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</si>
  <si>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</si>
  <si>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</si>
  <si>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</si>
  <si>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</si>
  <si>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</si>
  <si>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</si>
  <si>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</si>
  <si>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</si>
  <si>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</si>
  <si>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</si>
  <si>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</si>
  <si>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</si>
  <si>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</si>
  <si>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</si>
  <si>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</si>
  <si>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</si>
  <si>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</si>
  <si>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</si>
  <si>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</si>
  <si>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</si>
  <si>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</si>
  <si>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</si>
  <si>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</si>
  <si>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</si>
  <si>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</si>
  <si>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</si>
  <si>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</si>
  <si>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</si>
  <si>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</si>
  <si>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</si>
  <si>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</si>
  <si>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</si>
  <si>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</si>
  <si>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</si>
  <si>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</si>
  <si>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</si>
  <si>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</si>
  <si>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</si>
  <si>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</si>
  <si>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</si>
  <si>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</si>
  <si>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</si>
  <si>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</si>
  <si>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</si>
  <si>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</si>
  <si>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</si>
  <si>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</si>
  <si>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</si>
  <si>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</si>
  <si>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</si>
  <si>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</si>
  <si>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</si>
  <si>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</si>
  <si>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</si>
  <si>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</si>
  <si>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</si>
  <si>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</si>
  <si>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</si>
  <si>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</si>
  <si>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</si>
  <si>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</si>
  <si>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</si>
  <si>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</si>
  <si>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</si>
  <si>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</si>
  <si>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</si>
  <si>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</si>
  <si>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</si>
  <si>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</si>
  <si>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</si>
  <si>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</si>
  <si>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</si>
  <si>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</si>
  <si>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</si>
  <si>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</si>
  <si>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</si>
  <si>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</si>
  <si>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</si>
  <si>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</si>
  <si>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</si>
  <si>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</si>
  <si>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</si>
  <si>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</si>
  <si>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</si>
  <si>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</si>
  <si>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</si>
  <si>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</si>
  <si>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</si>
  <si>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</si>
  <si>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</si>
  <si>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</si>
  <si>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</si>
  <si>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</si>
  <si>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</si>
  <si>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</si>
  <si>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</si>
  <si>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</si>
  <si>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</si>
  <si>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</si>
  <si>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</si>
  <si>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</si>
  <si>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</si>
  <si>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</si>
  <si>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</si>
  <si>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</si>
  <si>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</si>
  <si>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</si>
  <si>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</si>
  <si>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</si>
  <si>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</si>
  <si>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</si>
  <si>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</si>
  <si>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</si>
  <si>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</si>
  <si>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</si>
  <si>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</si>
  <si>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</si>
  <si>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</si>
  <si>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</si>
  <si>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</si>
  <si>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</si>
  <si>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</si>
  <si>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</si>
  <si>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</si>
  <si>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</si>
  <si>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</si>
  <si>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</si>
  <si>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</si>
  <si>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</si>
  <si>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</si>
  <si>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</si>
  <si>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</si>
  <si>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</si>
  <si>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</si>
  <si>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</si>
  <si>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</si>
  <si>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</si>
  <si>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</si>
  <si>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</si>
  <si>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</si>
  <si>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</si>
  <si>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</si>
  <si>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</si>
  <si>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</si>
  <si>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</si>
  <si>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</si>
  <si>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</si>
  <si>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</si>
  <si>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</si>
  <si>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</si>
  <si>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</si>
  <si>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</si>
  <si>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</si>
  <si>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</si>
  <si>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</si>
  <si>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</si>
  <si>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</si>
  <si>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</si>
  <si>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</si>
  <si>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</si>
  <si>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</si>
  <si>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</si>
  <si>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</si>
  <si>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</si>
  <si>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</si>
  <si>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</si>
  <si>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</si>
  <si>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</si>
  <si>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</si>
  <si>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</si>
  <si>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</si>
  <si>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</si>
  <si>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</si>
  <si>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</si>
  <si>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</si>
  <si>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</si>
  <si>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</si>
  <si>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</si>
  <si>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</si>
  <si>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</si>
  <si>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</si>
  <si>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</si>
  <si>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</si>
  <si>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</si>
  <si>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</si>
  <si>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</si>
  <si>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</si>
  <si>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</si>
  <si>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</si>
  <si>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</si>
  <si>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</si>
  <si>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</si>
  <si>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</si>
  <si>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</si>
  <si>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</si>
  <si>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</si>
  <si>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</si>
  <si>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</si>
  <si>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</si>
  <si>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</si>
  <si>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</si>
  <si>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</si>
  <si>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</si>
  <si>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</si>
  <si>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</si>
  <si>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</si>
  <si>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</si>
  <si>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</si>
  <si>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</si>
  <si>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</si>
  <si>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</si>
  <si>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</si>
  <si>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</si>
  <si>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</si>
  <si>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</si>
  <si>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</si>
  <si>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</si>
  <si>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</si>
  <si>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</si>
  <si>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</si>
  <si>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</si>
  <si>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</si>
  <si>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</si>
  <si>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</si>
  <si>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</si>
  <si>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</si>
  <si>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</si>
  <si>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</si>
  <si>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</si>
  <si>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</si>
  <si>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</si>
  <si>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</si>
  <si>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</si>
  <si>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</si>
  <si>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</si>
  <si>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</si>
  <si>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</si>
  <si>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</si>
  <si>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</si>
  <si>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</si>
  <si>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</si>
  <si>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</si>
  <si>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</si>
  <si>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</si>
  <si>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</si>
  <si>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</si>
  <si>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</si>
  <si>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</si>
  <si>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</si>
  <si>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</si>
  <si>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</si>
  <si>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</si>
  <si>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</si>
  <si>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</si>
  <si>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</si>
  <si>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</si>
  <si>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</si>
  <si>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</si>
  <si>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</si>
  <si>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</si>
  <si>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</si>
  <si>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</si>
  <si>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</si>
  <si>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</si>
  <si>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</si>
  <si>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</si>
  <si>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</si>
  <si>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</si>
  <si>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</si>
  <si>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</si>
  <si>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</si>
  <si>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</si>
  <si>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</si>
  <si>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</si>
  <si>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</si>
  <si>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</si>
  <si>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</si>
  <si>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</si>
  <si>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</si>
  <si>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</si>
  <si>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</si>
  <si>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</si>
  <si>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</si>
  <si>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</si>
  <si>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</si>
  <si>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</si>
  <si>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</si>
  <si>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</si>
  <si>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</si>
  <si>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</si>
  <si>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</si>
  <si>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</si>
  <si>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</si>
  <si>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</si>
  <si>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</si>
  <si>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</si>
  <si>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</si>
  <si>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</si>
  <si>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</si>
  <si>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</si>
  <si>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</si>
  <si>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</si>
  <si>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</si>
  <si>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</si>
  <si>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</si>
  <si>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</si>
  <si>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</si>
  <si>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</si>
  <si>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</si>
  <si>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</si>
  <si>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</si>
  <si>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</si>
  <si>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</si>
  <si>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</si>
  <si>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</si>
  <si>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</si>
  <si>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</si>
  <si>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</si>
  <si>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</si>
  <si>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</si>
  <si>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</si>
  <si>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</si>
  <si>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</si>
  <si>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</si>
  <si>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</si>
  <si>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</si>
  <si>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</si>
  <si>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</si>
  <si>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</si>
  <si>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</si>
  <si>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</si>
  <si>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</si>
  <si>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</si>
  <si>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</si>
  <si>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</si>
  <si>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</si>
  <si>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</si>
  <si>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</si>
  <si>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</si>
  <si>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</si>
  <si>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</si>
  <si>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</si>
  <si>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</si>
  <si>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</si>
  <si>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</si>
  <si>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</si>
  <si>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</si>
  <si>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</si>
  <si>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</si>
  <si>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</si>
  <si>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</si>
  <si>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</si>
  <si>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</si>
  <si>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</si>
  <si>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</si>
  <si>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</si>
  <si>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</si>
  <si>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</si>
  <si>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</si>
  <si>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</si>
  <si>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</si>
  <si>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</si>
  <si>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</si>
  <si>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</si>
  <si>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</si>
  <si>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</si>
  <si>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</si>
  <si>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</si>
  <si>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</si>
  <si>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</si>
  <si>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</si>
  <si>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</si>
  <si>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</si>
  <si>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</si>
  <si>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</si>
  <si>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</si>
  <si>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</si>
  <si>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</si>
  <si>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</si>
  <si>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</si>
  <si>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</si>
  <si>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</si>
  <si>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</si>
  <si>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</si>
  <si>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</si>
  <si>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</si>
  <si>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</si>
  <si>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</si>
  <si>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</si>
  <si>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</si>
  <si>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</si>
  <si>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</si>
  <si>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</si>
  <si>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</si>
  <si>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</si>
  <si>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</si>
  <si>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</si>
  <si>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</si>
  <si>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</si>
  <si>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</si>
  <si>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</si>
  <si>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</si>
  <si>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</si>
  <si>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</si>
  <si>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</si>
  <si>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</si>
  <si>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</si>
  <si>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</si>
  <si>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</si>
  <si>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</si>
  <si>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</si>
  <si>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</si>
  <si>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</si>
  <si>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</si>
  <si>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</si>
  <si>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</si>
  <si>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</si>
  <si>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</si>
  <si>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</si>
  <si>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</si>
  <si>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</si>
  <si>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</si>
  <si>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</si>
  <si>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</si>
  <si>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</si>
  <si>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</si>
  <si>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</si>
  <si>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</si>
  <si>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</si>
  <si>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</si>
  <si>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</si>
  <si>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</si>
  <si>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</si>
  <si>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</si>
  <si>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</si>
  <si>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</si>
  <si>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</si>
  <si>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</si>
  <si>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</si>
  <si>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</si>
  <si>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</si>
  <si>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</si>
  <si>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</si>
  <si>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</si>
  <si>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</si>
  <si>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</si>
  <si>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</si>
  <si>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</si>
  <si>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</si>
  <si>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</si>
  <si>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</si>
  <si>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</si>
  <si>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</si>
  <si>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</si>
  <si>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</si>
  <si>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</si>
  <si>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</si>
  <si>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</si>
  <si>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</si>
  <si>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</si>
  <si>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</si>
  <si>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</si>
  <si>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</si>
  <si>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</si>
  <si>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</si>
  <si>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</si>
  <si>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</si>
  <si>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</si>
  <si>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</si>
  <si>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</si>
  <si>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</si>
  <si>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</si>
  <si>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</si>
  <si>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</si>
  <si>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</si>
  <si>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</si>
  <si>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</si>
  <si>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</si>
  <si>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</si>
  <si>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</si>
  <si>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</si>
  <si>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</si>
  <si>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</si>
  <si>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</si>
  <si>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</si>
  <si>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</si>
  <si>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</si>
  <si>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</si>
  <si>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</si>
  <si>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</si>
  <si>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</si>
  <si>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</si>
  <si>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</si>
  <si>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</si>
  <si>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</si>
  <si>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</si>
  <si>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</si>
  <si>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</si>
  <si>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</si>
  <si>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</si>
  <si>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</si>
  <si>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</si>
  <si>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</si>
  <si>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</si>
  <si>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</si>
  <si>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</si>
  <si>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</si>
  <si>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</si>
  <si>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</si>
  <si>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</si>
  <si>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</si>
  <si>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</si>
  <si>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</si>
  <si>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</si>
  <si>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</si>
  <si>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</si>
  <si>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</si>
  <si>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</si>
  <si>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</si>
  <si>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</si>
  <si>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</si>
  <si>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</si>
  <si>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</si>
  <si>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</si>
  <si>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</si>
  <si>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</si>
  <si>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</si>
  <si>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</si>
  <si>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</si>
  <si>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</si>
  <si>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</si>
  <si>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</si>
  <si>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</si>
  <si>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</si>
  <si>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</si>
  <si>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</si>
  <si>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</si>
  <si>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</si>
  <si>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</si>
  <si>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</si>
  <si>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</si>
  <si>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</si>
  <si>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</si>
  <si>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</si>
  <si>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</si>
  <si>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</si>
  <si>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</si>
  <si>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</si>
  <si>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</si>
  <si>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</si>
  <si>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</si>
  <si>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</si>
  <si>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</si>
  <si>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</si>
  <si>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</si>
  <si>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</si>
  <si>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</si>
  <si>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</si>
  <si>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</si>
  <si>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</si>
  <si>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</si>
  <si>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</si>
  <si>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</si>
  <si>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</si>
  <si>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</si>
  <si>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</si>
  <si>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</si>
  <si>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</si>
  <si>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</si>
  <si>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</si>
  <si>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</si>
  <si>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</si>
  <si>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</si>
  <si>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</si>
  <si>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</si>
  <si>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</si>
  <si>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</si>
  <si>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</si>
  <si>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</si>
  <si>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</si>
  <si>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</si>
  <si>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</si>
  <si>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</si>
  <si>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</si>
  <si>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</si>
  <si>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</si>
  <si>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</si>
  <si>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</si>
  <si>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</si>
  <si>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</si>
  <si>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</si>
  <si>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</si>
  <si>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</si>
  <si>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</si>
  <si>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</si>
  <si>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</si>
  <si>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</si>
  <si>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</si>
  <si>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</si>
  <si>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</si>
  <si>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</si>
  <si>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</si>
  <si>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</si>
  <si>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</si>
  <si>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</si>
  <si>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</si>
  <si>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</si>
  <si>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</si>
  <si>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</si>
  <si>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</si>
  <si>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</si>
  <si>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</si>
  <si>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</si>
  <si>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</si>
  <si>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</si>
  <si>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</si>
  <si>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</si>
  <si>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</si>
  <si>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</si>
  <si>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</si>
  <si>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</si>
  <si>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</si>
  <si>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</si>
  <si>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</si>
  <si>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</si>
  <si>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</si>
  <si>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</si>
  <si>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</si>
  <si>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</si>
  <si>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</si>
  <si>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</si>
  <si>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</si>
  <si>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</si>
  <si>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</si>
  <si>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</si>
  <si>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</si>
  <si>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</si>
  <si>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</si>
  <si>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</si>
  <si>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</si>
  <si>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</si>
  <si>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</si>
  <si>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</si>
  <si>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</si>
  <si>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</si>
  <si>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</si>
  <si>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</si>
  <si>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</si>
  <si>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</si>
  <si>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</si>
  <si>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</si>
  <si>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</si>
  <si>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</si>
  <si>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</si>
  <si>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</si>
  <si>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</si>
  <si>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</si>
  <si>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</si>
  <si>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</si>
  <si>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</si>
  <si>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</si>
  <si>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</si>
  <si>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</si>
  <si>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</si>
  <si>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</si>
  <si>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</si>
  <si>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</si>
  <si>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</si>
  <si>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</si>
  <si>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</si>
  <si>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</si>
  <si>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</si>
  <si>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</si>
  <si>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</si>
  <si>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</si>
  <si>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</si>
  <si>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</si>
  <si>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</si>
  <si>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</si>
  <si>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</si>
  <si>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</si>
  <si>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</si>
  <si>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</si>
  <si>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</si>
  <si>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</si>
  <si>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</si>
  <si>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</si>
  <si>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</si>
  <si>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</si>
  <si>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</si>
  <si>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</si>
  <si>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</si>
  <si>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</si>
  <si>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</si>
  <si>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</si>
  <si>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</si>
  <si>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</si>
  <si>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</si>
  <si>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</si>
  <si>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</si>
  <si>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</si>
  <si>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</si>
  <si>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</si>
  <si>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</si>
  <si>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</si>
  <si>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</si>
  <si>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</si>
  <si>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</si>
  <si>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</si>
  <si>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</si>
  <si>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</si>
  <si>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</si>
  <si>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</si>
  <si>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</si>
  <si>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</si>
  <si>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</si>
  <si>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</si>
  <si>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</si>
  <si>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</si>
  <si>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</si>
  <si>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</si>
  <si>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</si>
  <si>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</si>
  <si>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</si>
  <si>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</si>
  <si>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</si>
  <si>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</si>
  <si>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</si>
  <si>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</si>
  <si>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</si>
  <si>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</si>
  <si>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</si>
  <si>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</si>
  <si>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</si>
  <si>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</si>
  <si>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</si>
  <si>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</si>
  <si>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</si>
  <si>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</si>
  <si>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</si>
  <si>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</si>
  <si>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</si>
  <si>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</si>
  <si>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</si>
  <si>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</si>
  <si>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</si>
  <si>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</si>
  <si>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</si>
  <si>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</si>
  <si>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</si>
  <si>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</si>
  <si>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</si>
  <si>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</si>
  <si>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</si>
  <si>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</si>
  <si>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</si>
  <si>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</si>
  <si>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</si>
  <si>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</si>
  <si>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</si>
  <si>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</si>
  <si>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</si>
  <si>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</si>
  <si>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</si>
  <si>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</si>
  <si>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</si>
  <si>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</si>
  <si>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</si>
  <si>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</si>
  <si>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</si>
  <si>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</si>
  <si>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</si>
  <si>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</si>
  <si>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</si>
  <si>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</si>
  <si>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</si>
  <si>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</si>
  <si>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</si>
  <si>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</si>
  <si>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</si>
  <si>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</si>
  <si>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</si>
  <si>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</si>
  <si>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</si>
  <si>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</si>
  <si>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</si>
  <si>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</si>
  <si>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</si>
  <si>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</si>
  <si>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</si>
  <si>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</si>
  <si>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</si>
  <si>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</si>
  <si>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</si>
  <si>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</si>
  <si>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</si>
  <si>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</si>
  <si>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</si>
  <si>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</si>
  <si>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</si>
  <si>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</si>
  <si>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</si>
  <si>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</si>
  <si>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</si>
  <si>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</si>
  <si>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</si>
  <si>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</si>
  <si>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</si>
  <si>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</si>
  <si>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</si>
  <si>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</si>
  <si>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</si>
  <si>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</si>
  <si>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</si>
  <si>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</si>
  <si>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</si>
  <si>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</si>
  <si>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</si>
  <si>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</si>
  <si>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</si>
  <si>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</si>
  <si>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</si>
  <si>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</si>
  <si>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</si>
  <si>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</si>
  <si>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</si>
  <si>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</si>
  <si>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</si>
  <si>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</si>
  <si>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</si>
  <si>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</si>
  <si>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</si>
  <si>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</si>
  <si>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</si>
  <si>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</si>
  <si>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</si>
  <si>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</si>
  <si>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</si>
  <si>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</si>
  <si>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</si>
  <si>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</si>
  <si>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</si>
  <si>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</si>
  <si>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</si>
  <si>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</si>
  <si>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</si>
  <si>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</si>
  <si>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</si>
  <si>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</si>
  <si>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</si>
  <si>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</si>
  <si>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</si>
  <si>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</si>
  <si>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</si>
  <si>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</si>
  <si>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</si>
  <si>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</si>
  <si>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</si>
  <si>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</si>
  <si>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</si>
  <si>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</si>
  <si>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</si>
  <si>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</si>
  <si>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</si>
  <si>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</si>
  <si>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</si>
  <si>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</si>
  <si>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</si>
  <si>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</si>
  <si>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</si>
  <si>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</si>
  <si>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</si>
  <si>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</si>
  <si>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</si>
  <si>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</si>
  <si>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</si>
  <si>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</si>
  <si>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</si>
  <si>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</si>
  <si>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</si>
  <si>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</si>
  <si>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</si>
  <si>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</si>
  <si>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</si>
  <si>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</si>
  <si>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</si>
  <si>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</si>
  <si>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</si>
  <si>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</si>
  <si>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</si>
  <si>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</si>
  <si>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</si>
  <si>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</si>
  <si>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</si>
  <si>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</si>
  <si>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</si>
  <si>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</si>
  <si>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</si>
  <si>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</si>
  <si>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</si>
  <si>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</si>
  <si>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</si>
  <si>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</si>
  <si>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</si>
  <si>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</si>
  <si>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</si>
  <si>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</si>
  <si>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</si>
  <si>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</si>
  <si>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</si>
  <si>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</si>
  <si>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</si>
  <si>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</si>
  <si>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</si>
  <si>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</si>
  <si>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</si>
  <si>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</si>
  <si>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</si>
  <si>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</si>
  <si>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</si>
  <si>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</si>
  <si>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</si>
  <si>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</si>
  <si>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</si>
  <si>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</si>
  <si>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</si>
  <si>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</si>
  <si>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</si>
  <si>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</si>
  <si>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</si>
  <si>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</si>
  <si>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</si>
  <si>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</si>
  <si>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</si>
  <si>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</si>
  <si>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</si>
  <si>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</si>
  <si>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</si>
  <si>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</si>
  <si>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</si>
  <si>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</si>
  <si>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</si>
  <si>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</si>
  <si>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</si>
  <si>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</si>
  <si>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</si>
  <si>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</si>
  <si>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</si>
  <si>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</si>
  <si>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</si>
  <si>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</si>
  <si>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</si>
  <si>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</si>
  <si>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</si>
  <si>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</si>
  <si>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</si>
  <si>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</si>
  <si>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</si>
  <si>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</si>
  <si>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</si>
  <si>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</si>
  <si>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</si>
  <si>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</si>
  <si>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</si>
  <si>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</si>
  <si>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</si>
  <si>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</si>
  <si>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</si>
  <si>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</si>
  <si>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</si>
  <si>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</si>
  <si>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</si>
  <si>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</si>
  <si>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</si>
  <si>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</si>
  <si>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</si>
  <si>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</si>
  <si>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</si>
  <si>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</si>
  <si>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</si>
  <si>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</si>
  <si>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</si>
  <si>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</si>
  <si>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</si>
  <si>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</si>
  <si>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</si>
  <si>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</si>
  <si>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</si>
  <si>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</si>
  <si>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</si>
  <si>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</si>
  <si>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</si>
  <si>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</si>
  <si>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</si>
  <si>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</si>
  <si>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</si>
  <si>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</si>
  <si>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</si>
  <si>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</si>
  <si>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</si>
  <si>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</si>
  <si>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</si>
  <si>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</si>
  <si>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</si>
  <si>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</si>
  <si>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</si>
  <si>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</si>
  <si>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</si>
  <si>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</si>
  <si>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</si>
  <si>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</si>
  <si>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</si>
  <si>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</si>
  <si>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</si>
  <si>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</si>
  <si>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</si>
  <si>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</si>
  <si>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</si>
  <si>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</si>
  <si>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</si>
  <si>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</si>
  <si>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</si>
  <si>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</si>
  <si>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</si>
  <si>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</si>
  <si>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</si>
  <si>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</si>
  <si>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</si>
  <si>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</si>
  <si>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</si>
  <si>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</si>
  <si>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</si>
  <si>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</si>
  <si>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</si>
  <si>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</si>
  <si>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</si>
  <si>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</si>
  <si>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</si>
  <si>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</si>
  <si>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</si>
  <si>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</si>
  <si>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</si>
  <si>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</si>
  <si>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</si>
  <si>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</si>
  <si>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</si>
  <si>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</si>
  <si>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</si>
  <si>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</si>
  <si>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</si>
  <si>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</si>
  <si>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</si>
  <si>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</si>
  <si>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</si>
  <si>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</si>
  <si>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</si>
  <si>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</si>
  <si>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</si>
  <si>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</si>
  <si>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</si>
  <si>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</si>
  <si>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</si>
  <si>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</si>
  <si>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</si>
  <si>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</si>
  <si>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</si>
  <si>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</si>
  <si>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</si>
  <si>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</si>
  <si>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</si>
  <si>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</si>
  <si>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</si>
  <si>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</si>
  <si>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</si>
  <si>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</si>
  <si>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</si>
  <si>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</si>
  <si>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</si>
  <si>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</si>
  <si>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</si>
  <si>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</si>
  <si>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</si>
  <si>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</si>
  <si>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</si>
  <si>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</si>
  <si>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</si>
  <si>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</si>
  <si>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</si>
  <si>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</si>
  <si>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</si>
  <si>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</si>
  <si>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</si>
  <si>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</si>
  <si>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</si>
  <si>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</si>
  <si>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</si>
  <si>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</si>
  <si>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</si>
  <si>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</si>
  <si>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</si>
  <si>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</si>
  <si>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</si>
  <si>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</si>
  <si>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</si>
  <si>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</si>
  <si>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</si>
  <si>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</si>
  <si>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</si>
  <si>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</si>
  <si>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</si>
  <si>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</si>
  <si>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</si>
  <si>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</si>
  <si>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</si>
  <si>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</si>
  <si>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</si>
  <si>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</si>
  <si>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</si>
  <si>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</si>
  <si>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</si>
  <si>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</si>
  <si>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</si>
  <si>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</si>
  <si>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</si>
  <si>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</si>
  <si>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</si>
  <si>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</si>
  <si>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</si>
  <si>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</si>
  <si>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</si>
  <si>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</si>
  <si>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</si>
  <si>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</si>
  <si>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</si>
  <si>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</si>
  <si>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</si>
  <si>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</si>
  <si>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</si>
  <si>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</si>
  <si>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</si>
  <si>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</si>
  <si>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</si>
  <si>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</si>
  <si>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</si>
  <si>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</si>
  <si>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</si>
  <si>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</si>
  <si>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</si>
  <si>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</si>
  <si>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</si>
  <si>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</si>
  <si>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</si>
  <si>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</si>
  <si>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</si>
  <si>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</si>
  <si>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</si>
  <si>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</si>
  <si>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</si>
  <si>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</si>
  <si>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</si>
  <si>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</si>
  <si>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</si>
  <si>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</si>
  <si>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</si>
  <si>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</si>
  <si>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</si>
  <si>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</si>
  <si>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</si>
  <si>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</si>
  <si>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</si>
  <si>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</si>
  <si>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</si>
  <si>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</si>
  <si>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</si>
  <si>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</si>
  <si>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</si>
  <si>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</si>
  <si>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</si>
  <si>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</si>
  <si>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</si>
  <si>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</si>
  <si>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</si>
  <si>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</si>
  <si>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</si>
  <si>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</si>
  <si>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</si>
  <si>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</si>
  <si>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</si>
  <si>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</si>
  <si>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</si>
  <si>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</si>
  <si>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</si>
  <si>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</si>
  <si>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</si>
  <si>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</si>
  <si>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</si>
  <si>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</si>
  <si>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</si>
  <si>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</si>
  <si>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</si>
  <si>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</si>
  <si>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</si>
  <si>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</si>
  <si>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</si>
  <si>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</si>
  <si>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</si>
  <si>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</si>
  <si>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</si>
  <si>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</si>
  <si>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</si>
  <si>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</si>
  <si>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</si>
  <si>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</si>
  <si>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</si>
  <si>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</si>
  <si>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</si>
  <si>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</si>
  <si>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</si>
  <si>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</si>
  <si>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</si>
  <si>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</si>
  <si>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</si>
  <si>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</si>
  <si>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</si>
  <si>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</si>
  <si>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</si>
  <si>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</si>
  <si>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</si>
  <si>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</si>
  <si>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</si>
  <si>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</si>
  <si>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</si>
  <si>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</si>
  <si>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</si>
  <si>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</si>
  <si>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</si>
  <si>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</si>
  <si>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</si>
  <si>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</si>
  <si>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</si>
  <si>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</si>
  <si>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</si>
  <si>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</si>
  <si>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</si>
  <si>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</si>
  <si>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</si>
  <si>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</si>
  <si>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</si>
  <si>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</si>
  <si>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</si>
  <si>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</si>
  <si>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</si>
  <si>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</si>
  <si>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</si>
  <si>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</si>
  <si>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</si>
  <si>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</si>
  <si>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</si>
  <si>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</si>
  <si>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</si>
  <si>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</si>
  <si>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</si>
  <si>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</si>
  <si>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</si>
  <si>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</si>
  <si>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</si>
  <si>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</si>
  <si>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</si>
  <si>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</si>
  <si>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</si>
  <si>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</si>
  <si>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</si>
  <si>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</si>
  <si>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</si>
  <si>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</si>
  <si>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</si>
  <si>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</si>
  <si>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</si>
  <si>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</si>
  <si>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</si>
  <si>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</si>
  <si>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</si>
  <si>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</si>
  <si>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</si>
  <si>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</si>
  <si>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</si>
  <si>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</si>
  <si>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</si>
  <si>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</si>
  <si>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</si>
  <si>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</si>
  <si>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</si>
  <si>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</si>
  <si>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</si>
  <si>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</si>
  <si>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</si>
  <si>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</si>
  <si>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</si>
  <si>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</si>
  <si>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</si>
  <si>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</si>
  <si>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</si>
  <si>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</si>
  <si>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</si>
  <si>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</si>
  <si>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</si>
  <si>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</si>
  <si>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</si>
  <si>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</si>
  <si>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</si>
  <si>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</si>
  <si>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</si>
  <si>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</si>
  <si>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</si>
  <si>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</si>
  <si>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</si>
  <si>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</si>
  <si>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</si>
  <si>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</si>
  <si>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</si>
  <si>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</si>
  <si>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</si>
  <si>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</si>
  <si>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</si>
  <si>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</si>
  <si>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</si>
  <si>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</si>
  <si>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</si>
  <si>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</si>
  <si>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</si>
  <si>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</si>
  <si>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</si>
  <si>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</si>
  <si>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</si>
  <si>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</si>
  <si>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</si>
  <si>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</si>
  <si>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</si>
  <si>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</si>
  <si>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</si>
  <si>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</si>
  <si>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</si>
  <si>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</si>
  <si>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</si>
  <si>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</si>
  <si>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</si>
  <si>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</si>
  <si>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</si>
  <si>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</si>
  <si>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</si>
  <si>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</si>
  <si>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</si>
  <si>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</si>
  <si>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</si>
  <si>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</si>
  <si>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</si>
  <si>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</si>
  <si>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</si>
  <si>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</si>
  <si>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</si>
  <si>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</si>
  <si>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</si>
  <si>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</si>
  <si>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</si>
  <si>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</si>
  <si>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</si>
  <si>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</si>
  <si>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</si>
  <si>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</si>
  <si>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</si>
  <si>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</si>
  <si>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</si>
  <si>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</si>
  <si>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</si>
  <si>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</si>
  <si>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</si>
  <si>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</si>
  <si>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</si>
  <si>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</si>
  <si>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</si>
  <si>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</si>
  <si>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</si>
  <si>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</si>
  <si>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</si>
  <si>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</si>
  <si>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</si>
  <si>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</si>
  <si>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</si>
  <si>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</si>
  <si>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</si>
  <si>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</si>
  <si>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</si>
  <si>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</si>
  <si>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</si>
  <si>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</si>
  <si>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</si>
  <si>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</si>
  <si>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</si>
  <si>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</si>
  <si>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</si>
  <si>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</si>
  <si>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</si>
  <si>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</si>
  <si>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</si>
  <si>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</si>
  <si>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</si>
  <si>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</si>
  <si>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</si>
  <si>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</si>
  <si>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</si>
  <si>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</si>
  <si>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</si>
  <si>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</si>
  <si>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</si>
  <si>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</si>
  <si>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</si>
  <si>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</si>
  <si>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</si>
  <si>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</si>
  <si>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</si>
  <si>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</si>
  <si>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</si>
  <si>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</si>
  <si>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</si>
  <si>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</si>
  <si>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</si>
  <si>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</si>
  <si>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</si>
  <si>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</si>
  <si>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</si>
  <si>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</si>
  <si>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</si>
  <si>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</si>
  <si>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</si>
  <si>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</si>
  <si>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</si>
  <si>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</si>
  <si>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</si>
  <si>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</si>
  <si>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</si>
  <si>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</si>
  <si>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</si>
  <si>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</si>
  <si>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</si>
  <si>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</si>
  <si>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</si>
  <si>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</si>
  <si>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</si>
  <si>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</si>
  <si>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</si>
  <si>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</si>
  <si>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</si>
  <si>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</si>
  <si>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</si>
  <si>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</si>
  <si>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</si>
  <si>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</si>
  <si>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</si>
  <si>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</si>
  <si>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</si>
  <si>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</si>
  <si>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</si>
  <si>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</si>
  <si>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</si>
  <si>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</si>
  <si>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</si>
  <si>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</si>
  <si>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</si>
  <si>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</si>
  <si>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</si>
  <si>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</si>
  <si>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</si>
  <si>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</si>
  <si>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</si>
  <si>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</si>
  <si>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</si>
  <si>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</si>
  <si>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</si>
  <si>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</si>
  <si>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</si>
  <si>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</si>
  <si>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</si>
  <si>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</si>
  <si>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</si>
  <si>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</si>
  <si>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</si>
  <si>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</si>
  <si>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</si>
  <si>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</si>
  <si>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</si>
  <si>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</si>
  <si>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</si>
  <si>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</si>
  <si>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</si>
  <si>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</si>
  <si>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</si>
  <si>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</si>
  <si>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</si>
  <si>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</si>
  <si>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</si>
  <si>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</si>
  <si>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</si>
  <si>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</si>
  <si>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</si>
  <si>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</si>
  <si>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</si>
  <si>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</si>
  <si>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</si>
  <si>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</si>
  <si>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</si>
  <si>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</si>
  <si>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</si>
  <si>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</si>
  <si>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</si>
  <si>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</si>
  <si>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</si>
  <si>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</si>
  <si>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</si>
  <si>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</si>
  <si>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</si>
  <si>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</si>
  <si>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</si>
  <si>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</si>
  <si>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</si>
  <si>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</si>
  <si>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</si>
  <si>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</si>
  <si>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</si>
  <si>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</si>
  <si>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</si>
  <si>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</si>
  <si>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</si>
  <si>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</si>
  <si>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</si>
  <si>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</si>
  <si>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</si>
  <si>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</si>
  <si>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</si>
  <si>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</si>
  <si>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</si>
  <si>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</si>
  <si>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</si>
  <si>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</si>
  <si>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</si>
  <si>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</si>
  <si>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</si>
  <si>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</si>
  <si>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</si>
  <si>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</si>
  <si>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</si>
  <si>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</si>
  <si>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</si>
  <si>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</si>
  <si>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</si>
  <si>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</si>
  <si>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</si>
  <si>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</si>
  <si>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</si>
  <si>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</si>
  <si>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</si>
  <si>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</si>
  <si>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</si>
  <si>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</si>
  <si>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</si>
  <si>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</si>
  <si>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</si>
  <si>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</si>
  <si>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</si>
  <si>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</si>
  <si>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</si>
  <si>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</si>
  <si>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</si>
  <si>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</si>
  <si>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</si>
  <si>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</si>
  <si>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</si>
  <si>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</si>
  <si>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</si>
  <si>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</si>
  <si>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</si>
  <si>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</si>
  <si>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</si>
  <si>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</si>
  <si>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</si>
  <si>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</si>
  <si>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</si>
  <si>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</si>
  <si>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</si>
  <si>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</si>
  <si>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</si>
  <si>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</si>
  <si>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</si>
  <si>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</si>
  <si>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</si>
  <si>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</si>
  <si>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</si>
  <si>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</si>
  <si>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</si>
  <si>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</si>
  <si>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</si>
  <si>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</si>
  <si>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</si>
  <si>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</si>
  <si>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</si>
  <si>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</si>
  <si>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</si>
  <si>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</si>
  <si>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</si>
  <si>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</si>
  <si>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</si>
  <si>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</si>
  <si>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</si>
  <si>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</si>
  <si>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</si>
  <si>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</si>
  <si>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</si>
  <si>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</si>
  <si>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</si>
  <si>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</si>
  <si>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</si>
  <si>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</si>
  <si>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</si>
  <si>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</si>
  <si>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</si>
  <si>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</si>
  <si>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</si>
  <si>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</si>
  <si>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</si>
  <si>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</si>
  <si>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</si>
  <si>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</si>
  <si>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</si>
  <si>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</si>
  <si>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</si>
  <si>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</si>
  <si>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</si>
  <si>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</si>
  <si>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</si>
  <si>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</si>
  <si>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</si>
  <si>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</si>
  <si>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</si>
  <si>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</si>
  <si>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</si>
  <si>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</si>
  <si>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</si>
  <si>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</si>
  <si>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</si>
  <si>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</si>
  <si>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</si>
  <si>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</si>
  <si>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</si>
  <si>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</si>
  <si>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</si>
  <si>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</si>
  <si>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</si>
  <si>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</si>
  <si>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</si>
  <si>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</si>
  <si>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</si>
  <si>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</si>
  <si>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</si>
  <si>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</si>
  <si>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</si>
  <si>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</si>
  <si>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</si>
  <si>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</si>
  <si>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</si>
  <si>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</si>
  <si>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</si>
  <si>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</si>
  <si>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</si>
  <si>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</si>
  <si>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</si>
  <si>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</si>
  <si>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</si>
  <si>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</si>
  <si>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</si>
  <si>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</si>
  <si>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</si>
  <si>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</si>
  <si>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</si>
  <si>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</si>
  <si>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</si>
  <si>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</si>
  <si>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</si>
  <si>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</si>
  <si>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</si>
  <si>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</si>
  <si>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</si>
  <si>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</si>
  <si>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</si>
  <si>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</si>
  <si>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</si>
  <si>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</si>
  <si>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</si>
  <si>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</si>
  <si>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</si>
  <si>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</si>
  <si>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</si>
  <si>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</si>
  <si>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</si>
  <si>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</si>
  <si>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</si>
  <si>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</si>
  <si>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</si>
  <si>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</si>
  <si>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</si>
  <si>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</si>
  <si>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</si>
  <si>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</si>
  <si>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</si>
  <si>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</si>
  <si>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</si>
  <si>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</si>
  <si>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</si>
  <si>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</si>
  <si>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</si>
  <si>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</si>
  <si>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</si>
  <si>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</si>
  <si>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</si>
  <si>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</si>
  <si>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</si>
  <si>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</si>
  <si>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</si>
  <si>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</si>
  <si>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</si>
  <si>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</si>
  <si>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</si>
  <si>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</si>
  <si>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</si>
  <si>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</si>
  <si>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</si>
  <si>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</si>
  <si>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</si>
  <si>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</si>
  <si>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</si>
  <si>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</si>
  <si>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</si>
  <si>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</si>
  <si>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</si>
  <si>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</si>
  <si>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</si>
  <si>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</si>
  <si>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</si>
  <si>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</si>
  <si>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</si>
  <si>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</si>
  <si>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</si>
  <si>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</si>
  <si>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</si>
  <si>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</si>
  <si>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</si>
  <si>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</si>
  <si>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</si>
  <si>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</si>
  <si>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</si>
  <si>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</si>
  <si>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</si>
  <si>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</si>
  <si>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</si>
  <si>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</si>
  <si>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</si>
  <si>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</si>
  <si>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</si>
  <si>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</si>
  <si>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</si>
  <si>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</si>
  <si>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</si>
  <si>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</si>
  <si>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</si>
  <si>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</si>
  <si>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</si>
  <si>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</si>
  <si>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</si>
  <si>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</si>
  <si>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</si>
  <si>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</si>
  <si>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</si>
  <si>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</si>
  <si>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</si>
  <si>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</si>
  <si>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</si>
  <si>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</si>
  <si>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</si>
  <si>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</si>
  <si>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</si>
  <si>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</si>
  <si>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</si>
  <si>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</si>
  <si>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</si>
  <si>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</si>
  <si>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</si>
  <si>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</si>
  <si>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</si>
  <si>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</si>
  <si>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</si>
  <si>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</si>
  <si>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</si>
  <si>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</si>
  <si>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</si>
  <si>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</si>
  <si>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</si>
  <si>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</si>
  <si>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</si>
  <si>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</si>
  <si>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</si>
  <si>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</si>
  <si>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</si>
  <si>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</si>
  <si>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</si>
  <si>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</si>
  <si>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</si>
  <si>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</si>
  <si>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</si>
  <si>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</si>
  <si>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</si>
  <si>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</si>
  <si>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</si>
  <si>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</si>
  <si>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</si>
  <si>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</si>
  <si>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</si>
  <si>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</si>
  <si>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</si>
  <si>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</si>
  <si>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</si>
  <si>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</si>
  <si>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</si>
  <si>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</si>
  <si>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</si>
  <si>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</si>
  <si>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</si>
  <si>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</si>
  <si>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</si>
  <si>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</si>
  <si>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</si>
  <si>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</si>
  <si>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</si>
  <si>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</si>
  <si>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</si>
  <si>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</si>
  <si>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</si>
  <si>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</si>
  <si>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</si>
  <si>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</si>
  <si>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</si>
  <si>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</si>
  <si>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</si>
  <si>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</si>
  <si>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</si>
  <si>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</si>
  <si>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</si>
  <si>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</si>
  <si>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</si>
  <si>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</si>
  <si>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</si>
  <si>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</si>
  <si>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</si>
  <si>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</si>
  <si>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</si>
  <si>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</si>
  <si>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</si>
  <si>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</si>
  <si>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</si>
  <si>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</si>
  <si>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</si>
  <si>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</si>
  <si>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</si>
  <si>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</si>
  <si>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</si>
  <si>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</si>
  <si>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</si>
  <si>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</si>
  <si>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</si>
  <si>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</si>
  <si>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</si>
  <si>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</si>
  <si>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</si>
  <si>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</si>
  <si>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</si>
  <si>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</si>
  <si>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</si>
  <si>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</si>
  <si>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</si>
  <si>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</si>
  <si>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</si>
  <si>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</si>
  <si>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</si>
  <si>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</si>
  <si>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</si>
  <si>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</si>
  <si>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</si>
  <si>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</si>
  <si>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</si>
  <si>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</si>
  <si>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</si>
  <si>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</si>
  <si>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</si>
  <si>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</si>
  <si>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</si>
  <si>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</si>
  <si>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</si>
  <si>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</si>
  <si>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</si>
  <si>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</si>
  <si>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</si>
  <si>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</si>
  <si>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</si>
  <si>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</si>
  <si>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</si>
  <si>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</si>
  <si>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</si>
  <si>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</si>
  <si>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</si>
  <si>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</si>
  <si>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</si>
  <si>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</si>
  <si>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</si>
  <si>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</si>
  <si>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</si>
  <si>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</si>
  <si>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</si>
  <si>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</si>
  <si>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</si>
  <si>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</si>
  <si>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</si>
  <si>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</si>
  <si>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</si>
  <si>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</si>
  <si>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</si>
  <si>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</si>
  <si>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</si>
  <si>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</si>
  <si>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</si>
  <si>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</si>
  <si>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</si>
  <si>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</si>
  <si>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</si>
  <si>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</si>
  <si>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</si>
  <si>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</si>
  <si>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</si>
  <si>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</si>
  <si>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</si>
  <si>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</si>
  <si>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</si>
  <si>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</si>
  <si>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</si>
  <si>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</si>
  <si>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</si>
  <si>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</si>
  <si>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</si>
  <si>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</si>
  <si>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</si>
  <si>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</si>
  <si>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</si>
  <si>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</si>
  <si>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</si>
  <si>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</si>
  <si>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</si>
  <si>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</si>
  <si>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</si>
  <si>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</si>
  <si>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</si>
  <si>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</si>
  <si>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</si>
  <si>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</si>
  <si>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</si>
  <si>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</si>
  <si>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</si>
  <si>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</si>
  <si>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</si>
  <si>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</si>
  <si>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</si>
  <si>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</si>
  <si>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</si>
  <si>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</si>
  <si>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</si>
  <si>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</si>
  <si>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</si>
  <si>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</si>
  <si>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</si>
  <si>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</si>
  <si>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</si>
  <si>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</si>
  <si>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</si>
  <si>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</si>
  <si>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</si>
  <si>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</si>
  <si>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</si>
  <si>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</si>
  <si>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</si>
  <si>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</si>
  <si>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</si>
  <si>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</si>
  <si>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</si>
  <si>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</si>
  <si>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</si>
  <si>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</si>
  <si>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</si>
  <si>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</si>
  <si>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</si>
  <si>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</si>
  <si>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</si>
  <si>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</si>
  <si>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</si>
  <si>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</si>
  <si>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</si>
  <si>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</si>
  <si>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</si>
  <si>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</si>
  <si>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</si>
  <si>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</si>
  <si>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</si>
  <si>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</si>
  <si>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</si>
  <si>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</si>
  <si>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</si>
  <si>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</si>
  <si>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</si>
  <si>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</si>
  <si>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</si>
  <si>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</si>
  <si>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</si>
  <si>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</si>
  <si>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</si>
  <si>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</si>
  <si>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</si>
  <si>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</si>
  <si>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</si>
  <si>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</si>
  <si>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</si>
  <si>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</si>
  <si>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</si>
  <si>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</si>
  <si>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</si>
  <si>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</si>
  <si>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</si>
  <si>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</si>
  <si>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</si>
  <si>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</si>
  <si>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</si>
  <si>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</si>
  <si>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</si>
  <si>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</si>
  <si>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</si>
  <si>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</si>
  <si>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</si>
  <si>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</si>
  <si>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</si>
  <si>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</si>
  <si>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</si>
  <si>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</si>
  <si>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</si>
  <si>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</si>
  <si>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</si>
  <si>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</si>
  <si>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</si>
  <si>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</si>
  <si>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</si>
  <si>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</si>
  <si>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</si>
  <si>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</si>
  <si>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</si>
  <si>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</si>
  <si>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</si>
  <si>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</si>
  <si>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</si>
  <si>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</si>
  <si>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</si>
  <si>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</si>
  <si>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</si>
  <si>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</si>
  <si>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</si>
  <si>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</si>
  <si>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</si>
  <si>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</si>
  <si>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</si>
  <si>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</si>
  <si>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</si>
  <si>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</si>
  <si>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</si>
  <si>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</si>
  <si>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</si>
  <si>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</si>
  <si>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</si>
  <si>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</si>
  <si>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</si>
  <si>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</si>
  <si>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</si>
  <si>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</si>
  <si>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</si>
  <si>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</si>
  <si>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</si>
  <si>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</si>
  <si>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</si>
  <si>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</si>
  <si>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</si>
  <si>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</si>
  <si>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</si>
  <si>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</si>
  <si>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</si>
  <si>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</si>
  <si>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</si>
  <si>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</si>
  <si>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</si>
  <si>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</si>
  <si>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</si>
  <si>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</si>
  <si>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</si>
  <si>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</si>
  <si>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</si>
  <si>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</si>
  <si>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</si>
  <si>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</si>
  <si>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</si>
  <si>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</si>
  <si>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</si>
  <si>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</si>
  <si>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</si>
  <si>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</si>
  <si>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</si>
  <si>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</si>
  <si>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</si>
  <si>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</si>
  <si>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</si>
  <si>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</si>
  <si>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</si>
  <si>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</si>
  <si>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</si>
  <si>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</si>
  <si>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</si>
  <si>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</si>
  <si>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</si>
  <si>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</si>
  <si>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</si>
  <si>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</si>
  <si>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</si>
  <si>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</si>
  <si>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</si>
  <si>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</si>
  <si>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</si>
  <si>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</si>
  <si>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</si>
  <si>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</si>
  <si>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</si>
  <si>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</si>
  <si>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</si>
  <si>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</si>
  <si>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</si>
  <si>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</si>
  <si>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</si>
  <si>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</si>
  <si>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</si>
  <si>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</si>
  <si>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</si>
  <si>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</si>
  <si>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</si>
  <si>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</si>
  <si>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</si>
  <si>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</si>
  <si>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</si>
  <si>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</si>
  <si>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</si>
  <si>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</si>
  <si>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</si>
  <si>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</si>
  <si>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</si>
  <si>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</si>
  <si>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</si>
  <si>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</si>
  <si>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</si>
  <si>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</si>
  <si>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</si>
  <si>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</si>
  <si>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</si>
  <si>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</si>
  <si>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</si>
  <si>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</si>
  <si>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</si>
  <si>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</si>
  <si>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</si>
  <si>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</si>
  <si>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</si>
  <si>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</si>
  <si>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</si>
  <si>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</si>
  <si>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</si>
  <si>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</si>
  <si>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</si>
  <si>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</si>
  <si>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</si>
  <si>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</si>
  <si>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</si>
  <si>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</si>
  <si>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</si>
  <si>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</si>
  <si>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</si>
  <si>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</si>
  <si>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</si>
  <si>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</si>
  <si>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</si>
  <si>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</si>
  <si>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</si>
  <si>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</si>
  <si>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</si>
  <si>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</si>
  <si>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</si>
  <si>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</si>
  <si>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</si>
  <si>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</si>
  <si>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</si>
  <si>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</si>
  <si>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</si>
  <si>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</si>
  <si>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</si>
  <si>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</si>
  <si>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</si>
  <si>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</si>
  <si>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</si>
  <si>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</si>
  <si>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</si>
  <si>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</si>
  <si>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</si>
  <si>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</si>
  <si>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</si>
  <si>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</si>
  <si>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</si>
  <si>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</si>
  <si>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</si>
  <si>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</si>
  <si>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</si>
  <si>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</si>
  <si>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</si>
  <si>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</si>
  <si>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</si>
  <si>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</si>
  <si>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</si>
  <si>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</si>
  <si>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</si>
  <si>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</si>
  <si>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</si>
  <si>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</si>
  <si>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</si>
  <si>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</si>
  <si>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</si>
  <si>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</si>
  <si>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</si>
  <si>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</si>
  <si>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</si>
  <si>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</si>
  <si>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</si>
  <si>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</si>
  <si>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</si>
  <si>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</si>
  <si>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</si>
  <si>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</si>
  <si>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</si>
  <si>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</si>
  <si>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</si>
  <si>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</si>
  <si>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</si>
  <si>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</si>
  <si>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</si>
  <si>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</si>
  <si>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</si>
  <si>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</si>
  <si>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</si>
  <si>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</si>
  <si>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</si>
  <si>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</si>
  <si>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</si>
  <si>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</si>
  <si>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</si>
  <si>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</si>
  <si>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</si>
  <si>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</si>
  <si>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</si>
  <si>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</si>
  <si>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</si>
  <si>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</si>
  <si>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</si>
  <si>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</si>
  <si>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</si>
  <si>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</si>
  <si>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</si>
  <si>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</si>
  <si>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</si>
  <si>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</si>
  <si>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</si>
  <si>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</si>
  <si>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</si>
  <si>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</si>
  <si>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</si>
  <si>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</si>
  <si>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</si>
  <si>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</si>
  <si>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</si>
  <si>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</si>
  <si>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</si>
  <si>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</si>
  <si>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</si>
  <si>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</si>
  <si>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</si>
  <si>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</si>
  <si>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</si>
  <si>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</si>
  <si>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</si>
  <si>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</si>
  <si>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</si>
  <si>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</si>
  <si>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</si>
  <si>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</si>
  <si>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</si>
  <si>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</si>
  <si>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</si>
  <si>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</si>
  <si>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</si>
  <si>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</si>
  <si>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</si>
  <si>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</si>
  <si>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</si>
  <si>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</si>
  <si>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</si>
  <si>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</si>
  <si>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</si>
  <si>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</si>
  <si>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</si>
  <si>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</si>
  <si>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</si>
  <si>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</si>
  <si>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</si>
  <si>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</si>
  <si>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</si>
  <si>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</si>
  <si>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</si>
  <si>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</si>
  <si>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</si>
  <si>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</si>
  <si>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</si>
  <si>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</si>
  <si>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</si>
  <si>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</si>
  <si>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</si>
  <si>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</si>
  <si>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</si>
  <si>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</si>
  <si>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</si>
  <si>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</si>
  <si>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</si>
  <si>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</si>
  <si>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</si>
  <si>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</si>
  <si>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</si>
  <si>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</si>
  <si>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</si>
  <si>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</si>
  <si>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</si>
  <si>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</si>
  <si>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</si>
  <si>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</si>
  <si>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</si>
  <si>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</si>
  <si>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</si>
  <si>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</si>
  <si>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</si>
  <si>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</si>
  <si>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</si>
  <si>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</si>
  <si>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</si>
  <si>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</si>
  <si>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</si>
  <si>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</si>
  <si>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</si>
  <si>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</si>
  <si>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</si>
  <si>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</si>
  <si>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</si>
  <si>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</si>
  <si>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</si>
  <si>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</si>
  <si>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</si>
  <si>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</si>
  <si>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</si>
  <si>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</si>
  <si>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</si>
  <si>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</si>
  <si>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</si>
  <si>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</si>
  <si>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</si>
  <si>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</si>
  <si>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</si>
  <si>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</si>
  <si>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</si>
  <si>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</si>
  <si>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</si>
  <si>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</si>
  <si>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</si>
  <si>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</si>
  <si>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</si>
  <si>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</si>
  <si>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</si>
  <si>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</si>
  <si>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</si>
  <si>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</si>
  <si>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</si>
  <si>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</si>
  <si>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</si>
  <si>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</si>
  <si>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</si>
  <si>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</si>
  <si>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</si>
  <si>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</si>
  <si>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</si>
  <si>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</si>
  <si>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</si>
  <si>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</si>
  <si>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</si>
  <si>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</si>
  <si>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</si>
  <si>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</si>
  <si>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</si>
  <si>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</si>
  <si>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</si>
  <si>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</si>
  <si>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</si>
  <si>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</si>
  <si>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</si>
  <si>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</si>
  <si>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</si>
  <si>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</si>
  <si>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</si>
  <si>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</si>
  <si>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</si>
  <si>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</si>
  <si>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</si>
  <si>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</si>
  <si>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</si>
  <si>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</si>
  <si>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</si>
  <si>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</si>
  <si>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</si>
  <si>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</si>
  <si>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</si>
  <si>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</si>
  <si>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</si>
  <si>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</si>
  <si>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</si>
  <si>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</si>
  <si>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</si>
  <si>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</si>
  <si>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</si>
  <si>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</si>
  <si>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</si>
  <si>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</si>
  <si>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</si>
  <si>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</si>
  <si>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</si>
  <si>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</si>
  <si>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</si>
  <si>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</si>
  <si>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</si>
  <si>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</si>
  <si>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</si>
  <si>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</si>
  <si>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</si>
  <si>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</si>
  <si>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</si>
  <si>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</si>
  <si>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</si>
  <si>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</si>
  <si>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</si>
  <si>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</si>
  <si>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</si>
  <si>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</si>
  <si>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</si>
  <si>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</si>
  <si>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</si>
  <si>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</si>
  <si>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</si>
  <si>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</si>
  <si>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</si>
  <si>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</si>
  <si>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</si>
  <si>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</si>
  <si>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</si>
  <si>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</si>
  <si>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</si>
  <si>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</si>
  <si>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</si>
  <si>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</si>
  <si>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</si>
  <si>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</si>
  <si>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</si>
  <si>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</si>
  <si>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</si>
  <si>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</si>
  <si>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</si>
  <si>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</si>
  <si>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</si>
  <si>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</si>
  <si>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</si>
  <si>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</si>
  <si>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</si>
  <si>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</si>
  <si>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</si>
  <si>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</si>
  <si>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</si>
  <si>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</si>
  <si>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</si>
  <si>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</si>
  <si>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</si>
  <si>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</si>
  <si>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</si>
  <si>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</si>
  <si>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</si>
  <si>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</si>
  <si>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</si>
  <si>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</si>
  <si>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</si>
  <si>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</si>
  <si>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</si>
  <si>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</si>
  <si>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</si>
  <si>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</si>
  <si>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</si>
  <si>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</si>
  <si>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</si>
  <si>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</si>
  <si>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</si>
  <si>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</si>
  <si>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</si>
  <si>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</si>
  <si>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</si>
  <si>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</si>
  <si>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</si>
  <si>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</si>
  <si>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</si>
  <si>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</si>
  <si>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</si>
  <si>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</si>
  <si>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</si>
  <si>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</si>
  <si>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</si>
  <si>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</si>
  <si>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</si>
  <si>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</si>
  <si>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</si>
  <si>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</si>
  <si>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</si>
  <si>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</si>
  <si>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</si>
  <si>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</si>
  <si>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</si>
  <si>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</si>
  <si>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</si>
  <si>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</si>
  <si>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</si>
  <si>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</si>
  <si>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</si>
  <si>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</si>
  <si>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</si>
  <si>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</si>
  <si>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</si>
  <si>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</si>
  <si>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</si>
  <si>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</si>
  <si>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</si>
  <si>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</si>
  <si>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</si>
  <si>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</si>
  <si>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</si>
  <si>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</si>
  <si>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</si>
  <si>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</si>
  <si>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</si>
  <si>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</si>
  <si>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</si>
  <si>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</si>
  <si>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</si>
  <si>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</si>
  <si>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</si>
  <si>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</si>
  <si>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</si>
  <si>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</si>
  <si>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</si>
  <si>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</si>
  <si>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</si>
  <si>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</si>
  <si>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</si>
  <si>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</si>
  <si>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</si>
  <si>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</si>
  <si>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</si>
  <si>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</si>
  <si>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</si>
  <si>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</si>
  <si>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</si>
  <si>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</si>
  <si>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</si>
  <si>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</si>
  <si>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</si>
  <si>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</si>
  <si>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</si>
  <si>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</si>
  <si>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</si>
  <si>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</si>
  <si>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</si>
  <si>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</si>
  <si>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</si>
  <si>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</si>
  <si>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</si>
  <si>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</si>
  <si>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</si>
  <si>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</si>
  <si>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</si>
  <si>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</si>
  <si>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</si>
  <si>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</si>
  <si>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</si>
  <si>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</si>
  <si>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</si>
  <si>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</si>
  <si>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</si>
  <si>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</si>
  <si>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</si>
  <si>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</si>
  <si>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</si>
  <si>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</si>
  <si>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</si>
  <si>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</si>
  <si>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</si>
  <si>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</si>
  <si>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</si>
  <si>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</si>
  <si>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</si>
  <si>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</si>
  <si>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</si>
  <si>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</si>
  <si>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</si>
  <si>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</si>
  <si>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</si>
  <si>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</si>
  <si>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</si>
  <si>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</si>
  <si>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</si>
  <si>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</si>
  <si>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</si>
  <si>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</si>
  <si>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</si>
  <si>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</si>
  <si>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</si>
  <si>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</si>
  <si>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</si>
  <si>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</si>
  <si>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</si>
  <si>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</si>
  <si>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</si>
  <si>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</si>
  <si>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</si>
  <si>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</si>
  <si>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</si>
  <si>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</si>
  <si>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</si>
  <si>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</si>
  <si>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</si>
  <si>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</si>
  <si>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</si>
  <si>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</si>
  <si>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</si>
  <si>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</si>
  <si>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</si>
  <si>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</si>
  <si>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</si>
  <si>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</si>
  <si>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</si>
  <si>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</si>
  <si>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</si>
  <si>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</si>
  <si>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</si>
  <si>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</si>
  <si>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</si>
  <si>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</si>
  <si>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</si>
  <si>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</si>
  <si>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</si>
  <si>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</si>
  <si>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</si>
  <si>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</si>
  <si>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</si>
  <si>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</si>
  <si>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</si>
  <si>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</si>
  <si>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</si>
  <si>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</si>
  <si>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</si>
  <si>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</si>
  <si>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</si>
  <si>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</si>
  <si>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</si>
  <si>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</si>
  <si>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</si>
  <si>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</si>
  <si>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</si>
  <si>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</si>
  <si>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</si>
  <si>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</si>
  <si>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</si>
  <si>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</si>
  <si>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</si>
  <si>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</si>
  <si>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</si>
  <si>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</si>
  <si>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</si>
  <si>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</si>
  <si>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</si>
  <si>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</si>
  <si>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</si>
  <si>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</si>
  <si>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</si>
  <si>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</si>
  <si>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</si>
  <si>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</si>
  <si>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</si>
  <si>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</si>
  <si>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</si>
  <si>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</si>
  <si>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</si>
  <si>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</si>
  <si>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</si>
  <si>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</si>
  <si>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</si>
  <si>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</si>
  <si>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</si>
  <si>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</si>
  <si>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</si>
  <si>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</si>
  <si>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</si>
  <si>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</si>
  <si>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</si>
  <si>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</si>
  <si>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</si>
  <si>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</si>
  <si>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</si>
  <si>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</si>
  <si>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</si>
  <si>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</si>
  <si>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</si>
  <si>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</si>
  <si>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</si>
  <si>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</si>
  <si>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</si>
  <si>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</si>
  <si>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</si>
  <si>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</si>
  <si>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</si>
  <si>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</si>
  <si>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</si>
  <si>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</si>
  <si>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</si>
  <si>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</si>
  <si>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</si>
  <si>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</si>
  <si>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</si>
  <si>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</si>
  <si>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</si>
  <si>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</si>
  <si>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</si>
  <si>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</si>
  <si>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</si>
  <si>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</si>
  <si>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</si>
  <si>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</si>
  <si>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</si>
  <si>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</si>
  <si>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</si>
  <si>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</si>
  <si>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</si>
  <si>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</si>
  <si>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</si>
  <si>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</si>
  <si>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</si>
  <si>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</si>
  <si>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</si>
  <si>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</si>
  <si>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</si>
  <si>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</si>
  <si>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</si>
  <si>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</si>
  <si>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</si>
  <si>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</si>
  <si>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</si>
  <si>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</si>
  <si>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</si>
  <si>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</si>
  <si>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</si>
  <si>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</si>
  <si>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</si>
  <si>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</si>
  <si>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</si>
  <si>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</si>
  <si>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</si>
  <si>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</si>
  <si>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</si>
  <si>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</si>
  <si>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</si>
  <si>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</si>
  <si>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</si>
  <si>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</si>
  <si>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</si>
  <si>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</si>
  <si>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</si>
  <si>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</si>
  <si>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</si>
  <si>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</si>
  <si>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</si>
  <si>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</si>
  <si>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</si>
  <si>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</si>
  <si>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</si>
  <si>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</si>
  <si>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</si>
  <si>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</si>
  <si>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</si>
  <si>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</si>
  <si>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</si>
  <si>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</si>
  <si>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</si>
  <si>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</si>
  <si>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</si>
  <si>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</si>
  <si>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</si>
  <si>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</si>
  <si>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</si>
  <si>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</si>
  <si>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</si>
  <si>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</si>
  <si>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</si>
  <si>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</si>
  <si>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</si>
  <si>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</si>
  <si>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</si>
  <si>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</si>
  <si>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</si>
  <si>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</si>
  <si>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</si>
  <si>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</si>
  <si>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</si>
  <si>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</si>
  <si>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</si>
  <si>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</si>
  <si>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</si>
  <si>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</si>
  <si>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</si>
  <si>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</si>
  <si>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</si>
  <si>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</si>
  <si>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</si>
  <si>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</si>
  <si>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</si>
  <si>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</si>
  <si>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</si>
  <si>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</si>
  <si>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</si>
  <si>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</si>
  <si>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</si>
  <si>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</si>
  <si>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</si>
  <si>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</si>
  <si>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</si>
  <si>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</si>
  <si>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</si>
  <si>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</si>
  <si>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</si>
  <si>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</si>
  <si>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</si>
  <si>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</si>
  <si>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</si>
  <si>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</si>
  <si>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</si>
  <si>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</si>
  <si>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</si>
  <si>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</si>
  <si>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</si>
  <si>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</si>
  <si>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</si>
  <si>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</si>
  <si>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</si>
  <si>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</si>
  <si>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</si>
  <si>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</si>
  <si>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</si>
  <si>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</si>
  <si>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</si>
  <si>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</si>
  <si>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</si>
  <si>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</si>
  <si>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</si>
  <si>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</si>
  <si>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</si>
  <si>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</si>
  <si>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</si>
  <si>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</si>
  <si>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</si>
  <si>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</si>
  <si>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</si>
  <si>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</si>
  <si>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</si>
  <si>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</si>
  <si>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</si>
  <si>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</si>
  <si>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</si>
  <si>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</si>
  <si>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</si>
  <si>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</si>
  <si>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</si>
  <si>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</si>
  <si>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</si>
  <si>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</si>
  <si>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</si>
  <si>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</si>
  <si>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</si>
  <si>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</si>
  <si>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</si>
  <si>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</si>
  <si>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</si>
  <si>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</si>
  <si>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</si>
  <si>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</si>
  <si>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</si>
  <si>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</si>
  <si>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</si>
  <si>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</si>
  <si>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</si>
  <si>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</si>
  <si>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</si>
  <si>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</si>
  <si>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</si>
  <si>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</si>
  <si>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</si>
  <si>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</si>
  <si>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</si>
  <si>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</si>
  <si>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</si>
  <si>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</si>
  <si>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</si>
  <si>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</si>
  <si>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</si>
  <si>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</si>
  <si>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</si>
  <si>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</si>
  <si>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</si>
  <si>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</si>
  <si>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</si>
  <si>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</si>
  <si>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</si>
  <si>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</si>
  <si>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</si>
  <si>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</si>
  <si>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</si>
  <si>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</si>
  <si>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</si>
  <si>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</si>
  <si>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</si>
  <si>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</si>
  <si>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</si>
  <si>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</si>
  <si>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</si>
  <si>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</si>
  <si>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</si>
  <si>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</si>
  <si>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</si>
  <si>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</si>
  <si>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</si>
  <si>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</si>
  <si>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</si>
  <si>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</si>
  <si>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</si>
  <si>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</si>
  <si>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</si>
  <si>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</si>
  <si>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</si>
  <si>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</si>
  <si>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</si>
  <si>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</si>
  <si>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</si>
  <si>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</si>
  <si>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</si>
  <si>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</si>
  <si>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</si>
  <si>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</si>
  <si>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</si>
  <si>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</si>
  <si>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</si>
  <si>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</si>
  <si>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</si>
  <si>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</si>
  <si>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</si>
  <si>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</si>
  <si>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</si>
  <si>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</si>
  <si>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</si>
  <si>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</si>
  <si>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</si>
  <si>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</si>
  <si>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</si>
  <si>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</si>
  <si>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</si>
  <si>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</si>
  <si>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</si>
  <si>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</si>
  <si>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</si>
  <si>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</si>
  <si>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</si>
  <si>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</si>
  <si>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</si>
  <si>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</si>
  <si>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</si>
  <si>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</si>
  <si>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</si>
  <si>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</si>
  <si>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</si>
  <si>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</si>
  <si>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</si>
  <si>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</si>
  <si>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</si>
  <si>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</si>
  <si>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</si>
  <si>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</si>
  <si>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</si>
  <si>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</si>
  <si>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</si>
  <si>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</si>
  <si>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</si>
  <si>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</si>
  <si>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</si>
  <si>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</si>
  <si>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</si>
  <si>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</si>
  <si>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</si>
  <si>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</si>
  <si>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</si>
  <si>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</si>
  <si>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</si>
  <si>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</si>
  <si>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</si>
  <si>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</si>
  <si>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</si>
  <si>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</si>
  <si>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</si>
  <si>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</si>
  <si>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</si>
  <si>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</si>
  <si>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</si>
  <si>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</si>
  <si>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</si>
  <si>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</si>
  <si>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</si>
  <si>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</si>
  <si>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</si>
  <si>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</si>
  <si>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</si>
  <si>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</si>
  <si>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</si>
  <si>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</si>
  <si>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</si>
  <si>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</si>
  <si>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</si>
  <si>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</si>
  <si>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</si>
  <si>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</si>
  <si>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</si>
  <si>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</si>
  <si>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</si>
  <si>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</si>
  <si>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</si>
  <si>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</si>
  <si>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</si>
  <si>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</si>
  <si>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</si>
  <si>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</si>
  <si>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</si>
  <si>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</si>
  <si>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</si>
  <si>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</si>
  <si>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</si>
  <si>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</si>
  <si>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</si>
  <si>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</si>
  <si>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</si>
  <si>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</si>
  <si>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</si>
  <si>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</si>
  <si>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</si>
  <si>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</si>
  <si>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</si>
  <si>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</si>
  <si>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</si>
  <si>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</si>
  <si>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</si>
  <si>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</si>
  <si>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</si>
  <si>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</si>
  <si>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</si>
  <si>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</si>
  <si>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</si>
  <si>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</si>
  <si>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</si>
  <si>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</si>
  <si>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</si>
  <si>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</si>
  <si>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</si>
  <si>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</si>
  <si>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</si>
  <si>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</si>
  <si>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</si>
  <si>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</si>
  <si>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</si>
  <si>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</si>
  <si>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</si>
  <si>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</si>
  <si>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</si>
  <si>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</si>
  <si>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</si>
  <si>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</si>
  <si>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</si>
  <si>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</si>
  <si>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</si>
  <si>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</si>
  <si>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</si>
  <si>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</si>
  <si>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</si>
  <si>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</si>
  <si>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</si>
  <si>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</si>
  <si>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</si>
  <si>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</si>
  <si>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</si>
  <si>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</si>
  <si>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</si>
  <si>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</si>
  <si>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</si>
  <si>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</si>
  <si>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</si>
  <si>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</si>
  <si>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</si>
  <si>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</si>
  <si>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</si>
  <si>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</si>
  <si>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</si>
  <si>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</si>
  <si>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</si>
  <si>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</si>
  <si>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</si>
  <si>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</si>
  <si>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</si>
  <si>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</si>
  <si>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</si>
  <si>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</si>
  <si>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</si>
  <si>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</si>
  <si>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</si>
  <si>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</si>
  <si>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</si>
  <si>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</si>
  <si>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</si>
  <si>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</si>
  <si>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</si>
  <si>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</si>
  <si>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</si>
  <si>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</si>
  <si>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</si>
  <si>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</si>
  <si>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</si>
  <si>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</si>
  <si>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</si>
  <si>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</si>
  <si>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</si>
  <si>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</si>
  <si>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</si>
  <si>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</si>
  <si>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</si>
  <si>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</si>
  <si>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</si>
  <si>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</si>
  <si>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</si>
  <si>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</si>
  <si>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</si>
  <si>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</si>
  <si>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</si>
  <si>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</si>
  <si>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</si>
  <si>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</si>
  <si>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</si>
  <si>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</si>
  <si>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</si>
  <si>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</si>
  <si>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</si>
  <si>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</si>
  <si>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</si>
  <si>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</si>
  <si>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</si>
  <si>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</si>
  <si>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</si>
  <si>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</si>
  <si>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</si>
  <si>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</si>
  <si>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</si>
  <si>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</si>
  <si>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</si>
  <si>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</si>
  <si>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</si>
  <si>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</si>
  <si>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</si>
  <si>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</si>
  <si>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</si>
  <si>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</si>
  <si>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</si>
  <si>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</si>
  <si>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</si>
  <si>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</si>
  <si>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</si>
  <si>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</si>
  <si>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</si>
  <si>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</si>
  <si>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</si>
  <si>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</si>
  <si>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</si>
  <si>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</si>
  <si>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</si>
  <si>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</si>
  <si>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</si>
  <si>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</si>
  <si>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</si>
  <si>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</si>
  <si>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</si>
  <si>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</si>
  <si>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</si>
  <si>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</si>
  <si>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</si>
  <si>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</si>
  <si>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</si>
  <si>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</si>
  <si>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</si>
  <si>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</si>
  <si>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</si>
  <si>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</si>
  <si>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</si>
  <si>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</si>
  <si>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</si>
  <si>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</si>
  <si>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</si>
  <si>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</si>
  <si>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</si>
  <si>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</si>
  <si>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</si>
  <si>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</si>
  <si>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</si>
  <si>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</si>
  <si>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</si>
  <si>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</si>
  <si>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</si>
  <si>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</si>
  <si>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</si>
  <si>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</si>
  <si>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</si>
  <si>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</si>
  <si>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</si>
  <si>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</si>
  <si>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</si>
  <si>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</si>
  <si>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</si>
  <si>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</si>
  <si>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</si>
  <si>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</si>
  <si>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</si>
  <si>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</si>
  <si>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</si>
  <si>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</si>
  <si>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</si>
  <si>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</si>
  <si>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</si>
  <si>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</si>
  <si>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</si>
  <si>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</si>
  <si>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</si>
  <si>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</si>
  <si>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</si>
  <si>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</si>
  <si>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</si>
  <si>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</si>
  <si>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</si>
  <si>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</si>
  <si>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</si>
  <si>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</si>
  <si>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</si>
  <si>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</si>
  <si>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</si>
  <si>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</si>
  <si>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</si>
  <si>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</si>
  <si>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</si>
  <si>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</si>
  <si>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</si>
  <si>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</si>
  <si>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</si>
  <si>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</si>
  <si>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</si>
  <si>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</si>
  <si>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</si>
  <si>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</si>
  <si>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</si>
  <si>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</si>
  <si>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</si>
  <si>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</si>
  <si>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</si>
  <si>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</si>
  <si>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</si>
  <si>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</si>
  <si>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</si>
  <si>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</si>
  <si>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</si>
  <si>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</si>
  <si>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</si>
  <si>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</si>
  <si>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</si>
  <si>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</si>
  <si>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</si>
  <si>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</si>
  <si>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</si>
  <si>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</si>
  <si>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</si>
  <si>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</si>
  <si>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</si>
  <si>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</si>
  <si>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</si>
  <si>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</si>
  <si>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</si>
  <si>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</si>
  <si>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</si>
  <si>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</si>
  <si>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</si>
  <si>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</si>
  <si>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</si>
  <si>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</si>
  <si>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</si>
  <si>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</si>
  <si>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</si>
  <si>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</si>
  <si>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</si>
  <si>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</si>
  <si>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</si>
  <si>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</si>
  <si>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</si>
  <si>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</si>
  <si>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</si>
  <si>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</si>
  <si>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</si>
  <si>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</si>
  <si>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</si>
  <si>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</si>
  <si>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</si>
  <si>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</si>
  <si>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</si>
  <si>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</si>
  <si>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</si>
  <si>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</si>
  <si>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</si>
  <si>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</si>
  <si>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</si>
  <si>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</si>
  <si>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</si>
  <si>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</si>
  <si>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</si>
  <si>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</si>
  <si>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</si>
  <si>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</si>
  <si>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</si>
  <si>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</si>
  <si>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</si>
  <si>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</si>
  <si>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</si>
  <si>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</si>
  <si>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</si>
  <si>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</si>
  <si>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</si>
  <si>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</si>
  <si>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</si>
  <si>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</si>
  <si>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</si>
  <si>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</si>
  <si>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</si>
  <si>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</si>
  <si>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</si>
  <si>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</si>
  <si>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</si>
  <si>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</si>
  <si>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</si>
  <si>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</si>
  <si>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</si>
  <si>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</si>
  <si>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</si>
  <si>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</si>
  <si>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</si>
  <si>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</si>
  <si>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</si>
  <si>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</si>
  <si>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</si>
  <si>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</si>
  <si>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</si>
  <si>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</si>
  <si>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</si>
  <si>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</si>
  <si>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</si>
  <si>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</si>
  <si>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</si>
  <si>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</si>
  <si>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</si>
  <si>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</si>
  <si>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</si>
  <si>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</si>
  <si>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</si>
  <si>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</si>
  <si>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</si>
  <si>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</si>
  <si>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</si>
  <si>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</si>
  <si>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</si>
  <si>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</si>
  <si>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</si>
  <si>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</si>
  <si>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</si>
  <si>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</si>
  <si>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</si>
  <si>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</si>
  <si>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</si>
  <si>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</si>
  <si>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</si>
  <si>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</si>
  <si>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</si>
  <si>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</si>
  <si>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</si>
  <si>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</si>
  <si>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</si>
  <si>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</si>
  <si>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</si>
  <si>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</si>
  <si>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</si>
  <si>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</si>
  <si>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</si>
  <si>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</si>
  <si>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</si>
  <si>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</si>
  <si>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</si>
  <si>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</si>
  <si>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</si>
  <si>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</si>
  <si>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</si>
  <si>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</si>
  <si>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</si>
  <si>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</si>
  <si>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</si>
  <si>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</si>
  <si>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</si>
  <si>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</si>
  <si>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</si>
  <si>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</si>
  <si>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</si>
  <si>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</si>
  <si>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</si>
  <si>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</si>
  <si>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</si>
  <si>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</si>
  <si>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</si>
  <si>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</si>
  <si>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</si>
  <si>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</si>
  <si>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</si>
  <si>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</si>
  <si>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</si>
  <si>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</si>
  <si>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</si>
  <si>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</si>
  <si>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</si>
  <si>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</si>
  <si>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</si>
  <si>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</si>
  <si>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</si>
  <si>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</si>
  <si>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</si>
  <si>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</si>
  <si>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</si>
  <si>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</si>
  <si>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</si>
  <si>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</si>
  <si>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</si>
  <si>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</si>
  <si>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</si>
  <si>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</si>
  <si>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</si>
  <si>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</si>
  <si>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</si>
  <si>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</si>
  <si>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</si>
  <si>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</si>
  <si>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</si>
  <si>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</si>
  <si>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</si>
  <si>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</si>
  <si>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</si>
  <si>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</si>
  <si>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</si>
  <si>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</si>
  <si>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</si>
  <si>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</si>
  <si>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</si>
  <si>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</si>
  <si>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</si>
  <si>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</si>
  <si>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</si>
  <si>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</si>
  <si>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</si>
  <si>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</si>
  <si>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</si>
  <si>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</si>
  <si>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</si>
  <si>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</si>
  <si>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</si>
  <si>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</si>
  <si>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</si>
  <si>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</si>
  <si>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</si>
  <si>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</si>
  <si>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</si>
  <si>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</si>
  <si>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</si>
  <si>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</si>
  <si>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</si>
  <si>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</si>
  <si>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</si>
  <si>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</si>
  <si>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</si>
  <si>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</si>
  <si>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</si>
  <si>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</si>
  <si>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</si>
  <si>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</si>
  <si>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</si>
  <si>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</si>
  <si>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</si>
  <si>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</si>
  <si>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</si>
  <si>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</si>
  <si>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</si>
  <si>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</si>
  <si>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</si>
  <si>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</si>
  <si>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</si>
  <si>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</si>
  <si>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</si>
  <si>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</si>
  <si>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</si>
  <si>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</si>
  <si>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</si>
  <si>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</si>
  <si>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</si>
  <si>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</si>
  <si>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</si>
  <si>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</si>
  <si>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</si>
  <si>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</si>
  <si>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</si>
  <si>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</si>
  <si>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</si>
  <si>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</si>
  <si>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</si>
  <si>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</si>
  <si>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</si>
  <si>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</si>
  <si>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</si>
  <si>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</si>
  <si>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</si>
  <si>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</si>
  <si>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</si>
  <si>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</si>
  <si>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</si>
  <si>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</si>
  <si>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</si>
  <si>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</si>
  <si>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</si>
  <si>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</si>
  <si>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</si>
  <si>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</si>
  <si>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</si>
  <si>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</si>
  <si>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</si>
  <si>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</si>
  <si>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</si>
  <si>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</si>
  <si>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</si>
  <si>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</si>
  <si>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</si>
  <si>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</si>
  <si>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</si>
  <si>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</si>
  <si>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</si>
  <si>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</si>
  <si>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</si>
  <si>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</si>
  <si>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</si>
  <si>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</si>
  <si>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</si>
  <si>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</si>
  <si>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</si>
  <si>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</si>
  <si>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</si>
  <si>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</si>
  <si>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</si>
  <si>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</si>
  <si>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</si>
  <si>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</si>
  <si>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</si>
  <si>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</si>
  <si>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</si>
  <si>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</si>
  <si>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</si>
  <si>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</si>
  <si>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</si>
  <si>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</si>
  <si>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</si>
  <si>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</si>
  <si>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</si>
  <si>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</si>
  <si>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</si>
  <si>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</si>
  <si>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</si>
  <si>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</si>
  <si>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</si>
  <si>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</si>
  <si>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</si>
  <si>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</si>
  <si>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</si>
  <si>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</si>
  <si>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</si>
  <si>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</si>
  <si>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</si>
  <si>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</si>
  <si>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</si>
  <si>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</si>
  <si>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</si>
  <si>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</si>
  <si>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</si>
  <si>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</si>
  <si>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</si>
  <si>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</si>
  <si>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</si>
  <si>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</si>
  <si>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</si>
  <si>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</si>
  <si>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</si>
  <si>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</si>
  <si>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</si>
  <si>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</si>
  <si>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</si>
  <si>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</si>
  <si>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</si>
  <si>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</si>
  <si>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</si>
  <si>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</si>
  <si>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</si>
  <si>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</si>
  <si>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</si>
  <si>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</si>
  <si>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</si>
  <si>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</si>
  <si>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</si>
  <si>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</si>
  <si>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</si>
  <si>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</si>
  <si>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</si>
  <si>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</si>
  <si>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</si>
  <si>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</si>
  <si>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</si>
  <si>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</si>
  <si>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</si>
  <si>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</si>
  <si>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</si>
  <si>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</si>
  <si>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</si>
  <si>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</si>
  <si>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</si>
  <si>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</si>
  <si>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</si>
  <si>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</si>
  <si>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</si>
  <si>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</si>
  <si>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</si>
  <si>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</si>
  <si>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</si>
  <si>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</si>
  <si>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</si>
  <si>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</si>
  <si>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</si>
  <si>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</si>
  <si>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</si>
  <si>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</si>
  <si>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</si>
  <si>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</si>
  <si>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</si>
  <si>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</si>
  <si>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</si>
  <si>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</si>
  <si>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</si>
  <si>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</si>
  <si>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</si>
  <si>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</si>
  <si>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</si>
  <si>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</si>
  <si>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</si>
  <si>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</si>
  <si>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</si>
  <si>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</si>
  <si>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</si>
  <si>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</si>
  <si>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</si>
  <si>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</si>
  <si>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</si>
  <si>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</si>
  <si>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</si>
  <si>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</si>
  <si>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</si>
  <si>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</si>
  <si>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</si>
  <si>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</si>
  <si>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</si>
  <si>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</si>
  <si>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</si>
  <si>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</si>
  <si>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</si>
  <si>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</si>
  <si>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</si>
  <si>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</si>
  <si>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</si>
  <si>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</si>
  <si>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</si>
  <si>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</si>
  <si>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</si>
  <si>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</si>
  <si>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</si>
  <si>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</si>
  <si>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</si>
  <si>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</si>
  <si>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</si>
  <si>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</si>
  <si>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</si>
  <si>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</si>
  <si>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</si>
  <si>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</si>
  <si>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</si>
  <si>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</si>
  <si>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</si>
  <si>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</si>
  <si>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</si>
  <si>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</si>
  <si>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</si>
  <si>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</si>
  <si>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</si>
  <si>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</si>
  <si>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</si>
  <si>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</si>
  <si>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</si>
  <si>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</si>
  <si>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</si>
  <si>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</si>
  <si>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</si>
  <si>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</si>
  <si>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</si>
  <si>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</si>
  <si>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</si>
  <si>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</si>
  <si>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</si>
  <si>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</si>
  <si>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</si>
  <si>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</si>
  <si>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</si>
  <si>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</si>
  <si>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</si>
  <si>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</si>
  <si>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</si>
  <si>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</si>
  <si>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</si>
  <si>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</si>
  <si>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</si>
  <si>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</si>
  <si>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</si>
  <si>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</si>
  <si>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</si>
  <si>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</si>
  <si>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</si>
  <si>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</si>
  <si>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</si>
  <si>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</si>
  <si>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</si>
  <si>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</si>
  <si>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</si>
  <si>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</si>
  <si>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</si>
  <si>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</si>
  <si>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</si>
  <si>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</si>
  <si>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</si>
  <si>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</si>
  <si>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</si>
  <si>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</si>
  <si>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</si>
  <si>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</si>
  <si>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</si>
  <si>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</si>
  <si>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</si>
  <si>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</si>
  <si>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</si>
  <si>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</si>
  <si>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</si>
  <si>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</si>
  <si>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</si>
  <si>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</si>
  <si>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</si>
  <si>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</si>
  <si>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</si>
  <si>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</si>
  <si>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</si>
  <si>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</si>
  <si>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</si>
  <si>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</si>
  <si>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</si>
  <si>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</si>
  <si>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</si>
  <si>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</si>
  <si>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</si>
  <si>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</si>
  <si>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</si>
  <si>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</si>
  <si>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</si>
  <si>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</si>
  <si>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</si>
  <si>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</si>
  <si>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</si>
  <si>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</si>
  <si>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</si>
  <si>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</si>
  <si>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</si>
  <si>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</si>
  <si>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</si>
  <si>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</si>
  <si>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</si>
  <si>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</si>
  <si>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</si>
  <si>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</si>
  <si>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</si>
  <si>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</si>
  <si>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</si>
  <si>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</si>
  <si>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</si>
  <si>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</si>
  <si>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</si>
  <si>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</si>
  <si>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</si>
  <si>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</si>
  <si>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</si>
  <si>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</si>
  <si>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</si>
  <si>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</si>
  <si>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</si>
  <si>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</si>
  <si>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</si>
  <si>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</si>
  <si>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</si>
  <si>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</si>
  <si>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</si>
  <si>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</si>
  <si>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</si>
  <si>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</si>
  <si>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</si>
  <si>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</si>
  <si>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</si>
  <si>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</si>
  <si>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</si>
  <si>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</si>
  <si>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</si>
  <si>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</si>
  <si>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</si>
  <si>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</si>
  <si>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</si>
  <si>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</si>
  <si>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</si>
  <si>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</si>
  <si>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</si>
  <si>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</si>
  <si>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</si>
  <si>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</si>
  <si>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</si>
  <si>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</si>
  <si>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</si>
  <si>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</si>
  <si>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</si>
  <si>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</si>
  <si>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</si>
  <si>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</si>
  <si>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</si>
  <si>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</si>
  <si>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</si>
  <si>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</si>
  <si>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</si>
  <si>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</si>
  <si>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</si>
  <si>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</si>
  <si>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</si>
  <si>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</si>
  <si>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</si>
  <si>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</si>
  <si>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</si>
  <si>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</si>
  <si>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</si>
  <si>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</si>
  <si>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</si>
  <si>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</si>
  <si>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</si>
  <si>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</si>
  <si>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</si>
  <si>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</si>
  <si>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</si>
  <si>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</si>
  <si>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</si>
  <si>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</si>
  <si>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</si>
  <si>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</si>
  <si>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</si>
  <si>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</si>
  <si>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</si>
  <si>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</si>
  <si>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</si>
  <si>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</si>
  <si>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</si>
  <si>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</si>
  <si>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</si>
  <si>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</si>
  <si>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</si>
  <si>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</si>
  <si>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</si>
  <si>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</si>
  <si>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</si>
  <si>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</si>
  <si>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</si>
  <si>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</si>
  <si>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</si>
  <si>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</si>
  <si>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</si>
  <si>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</si>
  <si>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</si>
  <si>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</si>
  <si>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</si>
  <si>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</si>
  <si>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</si>
  <si>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</si>
  <si>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</si>
  <si>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</si>
  <si>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</si>
  <si>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</si>
  <si>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</si>
  <si>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</si>
  <si>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</si>
  <si>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</si>
  <si>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</si>
  <si>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</si>
  <si>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</si>
  <si>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</si>
  <si>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</si>
  <si>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</si>
  <si>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</si>
  <si>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</si>
  <si>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</si>
  <si>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</si>
  <si>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</si>
  <si>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</si>
  <si>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</si>
  <si>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</si>
  <si>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</si>
  <si>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</si>
  <si>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</si>
  <si>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</si>
  <si>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</si>
  <si>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</si>
  <si>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</si>
  <si>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</si>
  <si>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</si>
  <si>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</si>
  <si>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</si>
  <si>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</si>
  <si>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</si>
  <si>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</si>
  <si>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</si>
  <si>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</si>
  <si>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</si>
  <si>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</si>
  <si>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</si>
  <si>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</si>
  <si>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</si>
  <si>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</si>
  <si>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</si>
  <si>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</si>
  <si>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</si>
  <si>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</si>
  <si>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</si>
  <si>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</si>
  <si>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</si>
  <si>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</si>
  <si>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</si>
  <si>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</si>
  <si>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</si>
  <si>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</si>
  <si>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</si>
  <si>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</si>
  <si>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</si>
  <si>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</si>
  <si>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</si>
  <si>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</si>
  <si>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</si>
  <si>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</si>
  <si>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</si>
  <si>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</si>
  <si>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</si>
  <si>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</si>
  <si>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</si>
  <si>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</si>
  <si>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</si>
  <si>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</si>
  <si>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</si>
  <si>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</si>
  <si>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</si>
  <si>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</si>
  <si>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</si>
  <si>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</si>
  <si>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</si>
  <si>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</si>
  <si>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</si>
  <si>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</si>
  <si>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</si>
  <si>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</si>
  <si>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</si>
  <si>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</si>
  <si>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</si>
  <si>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</si>
  <si>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</si>
  <si>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</si>
  <si>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</si>
  <si>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</si>
  <si>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</si>
  <si>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</si>
  <si>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</si>
  <si>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</si>
  <si>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</si>
  <si>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</si>
  <si>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</si>
  <si>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</si>
  <si>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</si>
  <si>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</si>
  <si>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</si>
  <si>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</si>
  <si>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</si>
  <si>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</si>
  <si>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</si>
  <si>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</si>
  <si>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</si>
  <si>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</si>
  <si>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</si>
  <si>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</si>
  <si>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</si>
  <si>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</si>
  <si>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</si>
  <si>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</si>
  <si>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</si>
  <si>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</si>
  <si>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</si>
  <si>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</si>
  <si>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</si>
  <si>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</si>
  <si>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</si>
  <si>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</si>
  <si>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</si>
  <si>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</si>
  <si>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</si>
  <si>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</si>
  <si>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</si>
  <si>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</si>
  <si>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</si>
  <si>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</si>
  <si>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</si>
  <si>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</si>
  <si>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</si>
  <si>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</si>
  <si>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</si>
  <si>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</si>
  <si>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</si>
  <si>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</si>
  <si>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</si>
  <si>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</si>
  <si>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</si>
  <si>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</si>
  <si>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</si>
  <si>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</si>
  <si>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</si>
  <si>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</si>
  <si>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</si>
  <si>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</si>
  <si>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</si>
  <si>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</si>
  <si>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</si>
  <si>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</si>
  <si>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</si>
  <si>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</si>
  <si>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</si>
  <si>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</si>
  <si>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</si>
  <si>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</si>
  <si>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</si>
  <si>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</si>
  <si>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</si>
  <si>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</si>
  <si>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</si>
  <si>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</si>
  <si>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</si>
  <si>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</si>
  <si>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</si>
  <si>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</si>
  <si>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</si>
  <si>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</si>
  <si>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</si>
  <si>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</si>
  <si>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</si>
  <si>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</si>
  <si>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</si>
  <si>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</si>
  <si>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</si>
  <si>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</si>
  <si>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</si>
  <si>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</si>
  <si>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</si>
  <si>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</si>
  <si>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</si>
  <si>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</si>
  <si>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</si>
  <si>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</si>
  <si>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</si>
  <si>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</si>
  <si>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</si>
  <si>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</si>
  <si>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</si>
  <si>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</si>
  <si>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</si>
  <si>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</si>
  <si>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</si>
  <si>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</si>
  <si>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</si>
  <si>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</si>
  <si>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</si>
  <si>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</si>
  <si>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</si>
  <si>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</si>
  <si>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</si>
  <si>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</si>
  <si>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</si>
  <si>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</si>
  <si>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</si>
  <si>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</si>
  <si>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</si>
  <si>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</si>
  <si>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</si>
  <si>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</si>
  <si>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</si>
  <si>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</si>
  <si>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</si>
  <si>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</si>
  <si>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</si>
  <si>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</si>
  <si>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</si>
  <si>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</si>
  <si>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</si>
  <si>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</si>
  <si>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</si>
  <si>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</si>
  <si>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</si>
  <si>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</si>
  <si>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</si>
  <si>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</si>
  <si>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</si>
  <si>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</si>
  <si>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</si>
  <si>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</si>
  <si>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</si>
  <si>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</si>
  <si>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</si>
  <si>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</si>
  <si>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</si>
  <si>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</si>
  <si>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</si>
  <si>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</si>
  <si>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</si>
  <si>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</si>
  <si>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</si>
  <si>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</si>
  <si>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</si>
  <si>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</si>
  <si>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</si>
  <si>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</si>
  <si>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</si>
  <si>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</si>
  <si>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</si>
  <si>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</si>
  <si>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</si>
  <si>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</si>
  <si>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</si>
  <si>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</si>
  <si>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</si>
  <si>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</si>
  <si>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</si>
  <si>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</si>
  <si>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</si>
  <si>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</si>
  <si>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</si>
  <si>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</si>
  <si>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</si>
  <si>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</si>
  <si>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</si>
  <si>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</si>
  <si>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</si>
  <si>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</si>
  <si>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</si>
  <si>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</si>
  <si>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</si>
  <si>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</si>
  <si>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</si>
  <si>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</si>
  <si>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</si>
  <si>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</si>
  <si>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</si>
  <si>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</si>
  <si>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</si>
  <si>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</si>
  <si>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</si>
  <si>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</si>
  <si>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</si>
  <si>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</si>
  <si>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</si>
  <si>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</si>
  <si>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</si>
  <si>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</si>
  <si>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</si>
  <si>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</si>
  <si>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</si>
  <si>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</si>
  <si>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</si>
  <si>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</si>
  <si>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</si>
  <si>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</si>
  <si>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</si>
  <si>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</si>
  <si>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</si>
  <si>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</si>
  <si>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</si>
  <si>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</si>
  <si>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</si>
  <si>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</si>
  <si>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</si>
  <si>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</si>
  <si>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</si>
  <si>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</si>
  <si>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</si>
  <si>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</si>
  <si>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</si>
  <si>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</si>
  <si>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</si>
  <si>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</si>
  <si>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</si>
  <si>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</si>
  <si>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</si>
  <si>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</si>
  <si>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</si>
  <si>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</si>
  <si>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</si>
  <si>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</si>
  <si>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</si>
  <si>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</si>
  <si>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</si>
  <si>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</si>
  <si>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</si>
  <si>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</si>
  <si>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</si>
  <si>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</si>
  <si>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</si>
  <si>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</si>
  <si>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</si>
  <si>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</si>
  <si>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</si>
  <si>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</si>
  <si>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</si>
  <si>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</si>
  <si>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</si>
  <si>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</si>
  <si>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</si>
  <si>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</si>
  <si>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</si>
  <si>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</si>
  <si>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</si>
  <si>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</si>
  <si>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</si>
  <si>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</si>
  <si>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</si>
  <si>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</si>
  <si>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</si>
  <si>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</si>
  <si>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</si>
  <si>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</si>
  <si>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</si>
  <si>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</si>
  <si>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</si>
  <si>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</si>
  <si>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</si>
  <si>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</si>
  <si>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</si>
  <si>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</si>
  <si>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</si>
  <si>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</si>
  <si>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</si>
  <si>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</si>
  <si>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</si>
  <si>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</si>
  <si>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</si>
  <si>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</si>
  <si>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</si>
  <si>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</si>
  <si>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</si>
  <si>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</si>
  <si>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</si>
  <si>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</si>
  <si>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</si>
  <si>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</si>
  <si>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</si>
  <si>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</si>
  <si>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</si>
  <si>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</si>
  <si>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</si>
  <si>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</si>
  <si>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</si>
  <si>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</si>
  <si>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</si>
  <si>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</si>
  <si>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</si>
  <si>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</si>
  <si>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</si>
  <si>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</si>
  <si>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</si>
  <si>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</si>
  <si>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</si>
  <si>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</si>
  <si>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</si>
  <si>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</si>
  <si>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</si>
  <si>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</si>
  <si>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</si>
  <si>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</si>
  <si>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</si>
  <si>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</si>
  <si>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</si>
  <si>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</si>
  <si>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</si>
  <si>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</si>
  <si>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</si>
  <si>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</si>
  <si>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</si>
  <si>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</si>
  <si>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</si>
  <si>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</si>
  <si>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</si>
  <si>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</si>
  <si>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</si>
  <si>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</si>
  <si>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</si>
  <si>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</si>
  <si>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</si>
  <si>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</si>
  <si>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</si>
  <si>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</si>
  <si>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</si>
  <si>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</si>
  <si>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</si>
  <si>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</si>
  <si>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</si>
  <si>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</si>
  <si>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</si>
  <si>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</si>
  <si>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</si>
  <si>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</si>
  <si>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</si>
  <si>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</si>
  <si>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</si>
  <si>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</si>
  <si>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</si>
  <si>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</si>
  <si>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</si>
  <si>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</si>
  <si>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</si>
  <si>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</si>
  <si>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</si>
  <si>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</si>
  <si>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</si>
  <si>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</si>
  <si>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</si>
  <si>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</si>
  <si>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</si>
  <si>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</si>
  <si>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</si>
  <si>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</si>
  <si>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</si>
  <si>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</si>
  <si>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</si>
  <si>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</si>
  <si>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</si>
  <si>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</si>
  <si>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</si>
  <si>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</si>
  <si>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</si>
  <si>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</si>
  <si>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</si>
  <si>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</si>
  <si>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</si>
  <si>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</si>
  <si>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</si>
  <si>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</si>
  <si>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</si>
  <si>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</si>
  <si>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</si>
  <si>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</si>
  <si>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</si>
  <si>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</si>
  <si>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</si>
  <si>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</si>
  <si>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</si>
  <si>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</si>
  <si>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</si>
  <si>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</si>
  <si>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</si>
  <si>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</si>
  <si>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</si>
  <si>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</si>
  <si>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</si>
  <si>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</si>
  <si>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</si>
  <si>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</si>
  <si>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</si>
  <si>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</si>
  <si>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</si>
  <si>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</si>
  <si>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</si>
  <si>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</si>
  <si>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</si>
  <si>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</si>
  <si>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</si>
  <si>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</si>
  <si>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</si>
  <si>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</si>
  <si>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</si>
  <si>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</si>
  <si>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</si>
  <si>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</si>
  <si>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</si>
  <si>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</si>
  <si>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</si>
  <si>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</si>
  <si>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</si>
  <si>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</si>
  <si>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</si>
  <si>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</si>
  <si>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</si>
  <si>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</si>
  <si>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</si>
  <si>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</si>
  <si>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</si>
  <si>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</si>
  <si>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</si>
  <si>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</si>
  <si>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</si>
  <si>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</si>
  <si>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</si>
  <si>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</si>
  <si>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</si>
  <si>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</si>
  <si>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</si>
  <si>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</si>
  <si>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</si>
  <si>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</si>
  <si>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</si>
  <si>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</si>
  <si>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</si>
  <si>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</si>
  <si>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</si>
  <si>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</si>
  <si>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</si>
  <si>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</si>
  <si>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</si>
  <si>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</si>
  <si>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</si>
  <si>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</si>
  <si>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</si>
  <si>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</si>
  <si>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</si>
  <si>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</si>
  <si>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</si>
  <si>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</si>
  <si>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</si>
  <si>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</si>
  <si>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</si>
  <si>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</si>
  <si>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</si>
  <si>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</si>
  <si>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</si>
  <si>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</si>
  <si>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</si>
  <si>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</si>
  <si>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</si>
  <si>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</si>
  <si>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</si>
  <si>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</si>
  <si>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</si>
  <si>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</si>
  <si>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</si>
  <si>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</si>
  <si>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</si>
  <si>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</si>
  <si>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</si>
  <si>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</si>
  <si>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</si>
  <si>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</si>
  <si>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</si>
  <si>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</si>
  <si>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</si>
  <si>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</si>
  <si>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</si>
  <si>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</si>
  <si>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</si>
  <si>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</si>
  <si>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</si>
  <si>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</si>
  <si>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</si>
  <si>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</si>
  <si>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</si>
  <si>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</si>
  <si>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</si>
  <si>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</si>
  <si>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</si>
  <si>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</si>
  <si>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</si>
  <si>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</si>
  <si>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</si>
  <si>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</si>
  <si>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</si>
  <si>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</si>
  <si>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</si>
  <si>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</si>
  <si>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</si>
  <si>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</si>
  <si>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</si>
  <si>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</si>
  <si>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</si>
  <si>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</si>
  <si>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</si>
  <si>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</si>
  <si>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</si>
  <si>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</si>
  <si>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</si>
  <si>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</si>
  <si>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</si>
  <si>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</si>
  <si>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</si>
  <si>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</si>
  <si>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</si>
  <si>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</si>
  <si>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</si>
  <si>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</si>
  <si>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</si>
  <si>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</si>
  <si>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</si>
  <si>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</si>
  <si>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</si>
  <si>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</si>
  <si>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</si>
  <si>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</si>
  <si>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</si>
  <si>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</si>
  <si>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</si>
  <si>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</si>
  <si>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</si>
  <si>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</si>
  <si>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</si>
  <si>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</si>
  <si>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</si>
  <si>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</si>
  <si>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</si>
  <si>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</si>
  <si>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</si>
  <si>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</si>
  <si>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</si>
  <si>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</si>
  <si>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</si>
  <si>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</si>
  <si>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</si>
  <si>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</si>
  <si>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</si>
  <si>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</si>
  <si>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</si>
  <si>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</si>
  <si>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</si>
  <si>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</si>
  <si>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</si>
  <si>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</si>
  <si>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</si>
  <si>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</si>
  <si>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</si>
  <si>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</si>
  <si>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</si>
  <si>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</si>
  <si>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</si>
  <si>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</si>
  <si>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</si>
  <si>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</si>
  <si>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</si>
  <si>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</si>
  <si>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</si>
  <si>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</si>
  <si>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</si>
  <si>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</si>
  <si>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</si>
  <si>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</si>
  <si>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</si>
  <si>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</si>
  <si>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</si>
  <si>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</si>
  <si>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</si>
  <si>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</si>
  <si>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</si>
  <si>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</si>
  <si>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</si>
  <si>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</si>
  <si>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</si>
  <si>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</si>
  <si>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</si>
  <si>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</si>
  <si>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</si>
  <si>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</si>
  <si>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</si>
  <si>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</si>
  <si>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</si>
  <si>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</si>
  <si>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</si>
  <si>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</si>
  <si>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</si>
  <si>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</si>
  <si>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</si>
  <si>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</si>
  <si>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</si>
  <si>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</si>
  <si>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</si>
  <si>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</si>
  <si>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</si>
  <si>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</si>
  <si>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</si>
  <si>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</si>
  <si>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</si>
  <si>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</si>
  <si>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</si>
  <si>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</si>
  <si>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</si>
  <si>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</si>
  <si>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</si>
  <si>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</si>
  <si>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</si>
  <si>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</si>
  <si>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</si>
  <si>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</si>
  <si>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</si>
  <si>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</si>
  <si>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</si>
  <si>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</si>
  <si>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</si>
  <si>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</si>
  <si>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</si>
  <si>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</si>
  <si>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</si>
  <si>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</si>
  <si>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</si>
  <si>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</si>
  <si>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</si>
  <si>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</si>
  <si>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</si>
  <si>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</si>
  <si>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</si>
  <si>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</si>
  <si>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</si>
  <si>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</si>
  <si>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</si>
  <si>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</si>
  <si>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</si>
  <si>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</si>
  <si>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</si>
  <si>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</si>
  <si>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</si>
  <si>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</si>
  <si>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</si>
  <si>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</si>
  <si>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</si>
  <si>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</si>
  <si>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</si>
  <si>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</si>
  <si>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</si>
  <si>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</si>
  <si>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</si>
  <si>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</si>
  <si>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</si>
  <si>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</si>
  <si>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</si>
  <si>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</si>
  <si>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</si>
  <si>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</si>
  <si>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</si>
  <si>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</si>
  <si>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</si>
  <si>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</si>
  <si>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</si>
  <si>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</si>
  <si>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</si>
  <si>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</si>
  <si>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</si>
  <si>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</si>
  <si>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</si>
  <si>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</si>
  <si>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</si>
  <si>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</si>
  <si>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</si>
  <si>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</si>
  <si>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</si>
  <si>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</si>
  <si>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</si>
  <si>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</si>
  <si>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</si>
  <si>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</si>
  <si>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</si>
  <si>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</si>
  <si>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</si>
  <si>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</si>
  <si>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</si>
  <si>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</si>
  <si>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</si>
  <si>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</si>
  <si>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</si>
  <si>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</si>
  <si>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</si>
  <si>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</si>
  <si>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</si>
  <si>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</si>
  <si>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</si>
  <si>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</si>
  <si>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</si>
  <si>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</si>
  <si>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</si>
  <si>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</si>
  <si>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</si>
  <si>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</si>
  <si>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</si>
  <si>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</si>
  <si>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</si>
  <si>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</si>
  <si>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</si>
  <si>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</si>
  <si>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</si>
  <si>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</si>
  <si>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</si>
  <si>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</si>
  <si>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</si>
  <si>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</si>
  <si>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</si>
  <si>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</si>
  <si>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</si>
  <si>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</si>
  <si>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</si>
  <si>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</si>
  <si>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</si>
  <si>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</si>
  <si>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</si>
  <si>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</si>
  <si>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</si>
  <si>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</si>
  <si>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</si>
  <si>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</si>
  <si>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</si>
  <si>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</si>
  <si>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</si>
  <si>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</si>
  <si>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</si>
  <si>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</si>
  <si>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</si>
  <si>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</si>
  <si>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</si>
  <si>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</si>
  <si>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</si>
  <si>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</si>
  <si>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</si>
  <si>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</si>
  <si>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</si>
  <si>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</si>
  <si>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</si>
  <si>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</si>
  <si>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</si>
  <si>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</si>
  <si>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</si>
  <si>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</si>
  <si>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</si>
  <si>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</si>
  <si>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</si>
  <si>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</si>
  <si>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</si>
  <si>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</si>
  <si>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</si>
  <si>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</si>
  <si>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</si>
  <si>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</si>
  <si>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</si>
  <si>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</si>
  <si>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</si>
  <si>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</si>
  <si>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</si>
  <si>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</si>
  <si>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</si>
  <si>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</si>
  <si>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</si>
  <si>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</si>
  <si>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</si>
  <si>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</si>
  <si>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</si>
  <si>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</si>
  <si>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</si>
  <si>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</si>
  <si>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</si>
  <si>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</si>
  <si>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</si>
  <si>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</si>
  <si>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</si>
  <si>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</si>
  <si>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</si>
  <si>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</si>
  <si>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</si>
  <si>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</si>
  <si>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</si>
  <si>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</si>
  <si>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</si>
  <si>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</si>
  <si>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</si>
  <si>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</si>
  <si>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</si>
  <si>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</si>
  <si>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</si>
  <si>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</si>
  <si>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</si>
  <si>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</si>
  <si>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</si>
  <si>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</si>
  <si>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</si>
  <si>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</si>
  <si>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</si>
  <si>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</si>
  <si>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</si>
  <si>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</si>
  <si>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</si>
  <si>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</si>
  <si>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</si>
  <si>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</si>
  <si>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</si>
  <si>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</si>
  <si>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</si>
  <si>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</si>
  <si>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</si>
  <si>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</si>
  <si>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</si>
  <si>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</si>
  <si>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</si>
  <si>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</si>
  <si>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</si>
  <si>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</si>
  <si>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</si>
  <si>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</si>
  <si>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</si>
  <si>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</si>
  <si>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</si>
  <si>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</si>
  <si>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</si>
  <si>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</si>
  <si>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</si>
  <si>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</si>
  <si>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</si>
  <si>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</si>
  <si>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</si>
  <si>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</si>
  <si>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</si>
  <si>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</si>
  <si>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</si>
  <si>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</si>
  <si>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</si>
  <si>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</si>
  <si>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</si>
  <si>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</si>
  <si>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</si>
  <si>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</si>
  <si>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</si>
  <si>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</si>
  <si>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</si>
  <si>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</si>
  <si>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</si>
  <si>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</si>
  <si>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</si>
  <si>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</si>
  <si>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</si>
  <si>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</si>
  <si>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</si>
  <si>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</si>
  <si>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</si>
  <si>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</si>
  <si>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</si>
  <si>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</si>
  <si>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</si>
  <si>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</si>
  <si>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</si>
  <si>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</si>
  <si>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</si>
  <si>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</si>
  <si>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</si>
  <si>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</si>
  <si>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</si>
  <si>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</si>
  <si>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</si>
  <si>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</si>
  <si>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</si>
  <si>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</si>
  <si>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</si>
  <si>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</si>
  <si>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</si>
  <si>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</si>
  <si>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</si>
  <si>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</si>
  <si>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</si>
  <si>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</si>
  <si>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</si>
  <si>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</si>
  <si>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</si>
  <si>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</si>
  <si>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</si>
  <si>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</si>
  <si>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</si>
  <si>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</si>
  <si>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</si>
  <si>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</si>
  <si>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</si>
  <si>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</si>
  <si>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</si>
  <si>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</si>
  <si>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</si>
  <si>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</si>
  <si>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</si>
  <si>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</si>
  <si>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</si>
  <si>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</si>
  <si>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</si>
  <si>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</si>
  <si>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</si>
  <si>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</si>
  <si>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</si>
  <si>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</si>
  <si>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</si>
  <si>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</si>
  <si>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</si>
  <si>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</si>
  <si>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</si>
  <si>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</si>
  <si>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</si>
  <si>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</si>
  <si>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</si>
  <si>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</si>
  <si>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</si>
  <si>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</si>
  <si>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</si>
  <si>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</si>
  <si>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</si>
  <si>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</si>
  <si>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</si>
  <si>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</si>
  <si>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</si>
  <si>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</si>
  <si>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</si>
  <si>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</si>
  <si>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</si>
  <si>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</si>
  <si>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</si>
  <si>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</si>
  <si>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</si>
  <si>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</si>
  <si>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</si>
  <si>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</si>
  <si>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</si>
  <si>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</si>
  <si>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</si>
  <si>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</si>
  <si>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</si>
  <si>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</si>
  <si>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</si>
  <si>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</si>
  <si>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</si>
  <si>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</si>
  <si>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</si>
  <si>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</si>
  <si>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</si>
  <si>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</si>
  <si>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</si>
  <si>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</si>
  <si>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</si>
  <si>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</si>
  <si>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</si>
  <si>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</si>
  <si>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</si>
  <si>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</si>
  <si>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</si>
  <si>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</si>
  <si>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</si>
  <si>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</si>
  <si>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</si>
  <si>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</si>
  <si>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</si>
  <si>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</si>
  <si>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</si>
  <si>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</si>
  <si>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</si>
  <si>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</si>
  <si>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</si>
  <si>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</si>
  <si>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</si>
  <si>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</si>
  <si>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</si>
  <si>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</si>
  <si>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</si>
  <si>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</si>
  <si>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</si>
  <si>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</si>
  <si>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</si>
  <si>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</si>
  <si>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</si>
  <si>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</si>
  <si>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</si>
  <si>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</si>
  <si>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</si>
  <si>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</si>
  <si>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</si>
  <si>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</si>
  <si>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</si>
  <si>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</si>
  <si>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</si>
  <si>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</si>
  <si>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</si>
  <si>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</si>
  <si>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</si>
  <si>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</si>
  <si>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</si>
  <si>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</si>
  <si>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</si>
  <si>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</si>
  <si>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</si>
  <si>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</si>
  <si>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</si>
  <si>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</si>
  <si>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</si>
  <si>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</si>
  <si>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</si>
  <si>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</si>
  <si>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</si>
  <si>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</si>
  <si>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</si>
  <si>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</si>
  <si>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</si>
  <si>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</si>
  <si>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</si>
  <si>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</si>
  <si>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</si>
  <si>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</si>
  <si>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</si>
  <si>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</si>
  <si>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</si>
  <si>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</si>
  <si>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</si>
  <si>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</si>
  <si>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</si>
  <si>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</si>
  <si>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</si>
  <si>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</si>
  <si>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</si>
  <si>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</si>
  <si>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</si>
  <si>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</si>
  <si>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</si>
  <si>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</si>
  <si>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</si>
  <si>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</si>
  <si>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</si>
  <si>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</si>
  <si>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</si>
  <si>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</si>
  <si>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</si>
  <si>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</si>
  <si>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</si>
  <si>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</si>
  <si>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</si>
  <si>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</si>
  <si>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</si>
  <si>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</si>
  <si>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</si>
  <si>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</si>
  <si>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</si>
  <si>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</si>
  <si>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</si>
  <si>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</si>
  <si>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</si>
  <si>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</si>
  <si>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</si>
  <si>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</si>
  <si>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</si>
  <si>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</si>
  <si>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</si>
  <si>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</si>
  <si>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</si>
  <si>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</si>
  <si>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</si>
  <si>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</si>
  <si>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</si>
  <si>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</si>
  <si>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</si>
  <si>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</si>
  <si>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</si>
  <si>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</si>
  <si>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</si>
  <si>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</si>
  <si>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</si>
  <si>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</si>
  <si>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</si>
  <si>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</si>
  <si>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</si>
  <si>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</si>
  <si>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</si>
  <si>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</si>
  <si>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</si>
  <si>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</si>
  <si>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</si>
  <si>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</si>
  <si>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</si>
  <si>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</si>
  <si>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</si>
  <si>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</si>
  <si>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</si>
  <si>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</si>
  <si>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</si>
  <si>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</si>
  <si>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</si>
  <si>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</si>
  <si>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</si>
  <si>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</si>
  <si>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</si>
  <si>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</si>
  <si>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</si>
  <si>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</si>
  <si>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</si>
  <si>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</si>
  <si>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</si>
  <si>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</si>
  <si>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</si>
  <si>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</si>
  <si>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</si>
  <si>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</si>
  <si>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</si>
  <si>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</si>
  <si>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</si>
  <si>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</si>
  <si>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</si>
  <si>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</si>
  <si>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</si>
  <si>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</si>
  <si>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</si>
  <si>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</si>
  <si>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</si>
  <si>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</si>
  <si>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</si>
  <si>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</si>
  <si>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</si>
  <si>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</si>
  <si>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</si>
  <si>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</si>
  <si>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</si>
  <si>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</si>
  <si>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</si>
  <si>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</si>
  <si>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</si>
  <si>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</si>
  <si>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</si>
  <si>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</si>
  <si>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</si>
  <si>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</si>
  <si>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</si>
  <si>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</si>
  <si>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</si>
  <si>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</si>
  <si>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</si>
  <si>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</si>
  <si>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</si>
  <si>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</si>
  <si>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</si>
  <si>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</si>
  <si>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</si>
  <si>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</si>
  <si>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</si>
  <si>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</si>
  <si>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</si>
  <si>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</si>
  <si>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</si>
  <si>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</si>
  <si>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</si>
  <si>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</si>
  <si>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</si>
  <si>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</si>
  <si>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</si>
  <si>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</si>
  <si>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</si>
  <si>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</si>
  <si>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</si>
  <si>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</si>
  <si>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</si>
  <si>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</si>
  <si>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</si>
  <si>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</si>
  <si>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</si>
  <si>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</si>
  <si>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</si>
  <si>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</si>
  <si>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</si>
  <si>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</si>
  <si>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</si>
  <si>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</si>
  <si>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</si>
  <si>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</si>
  <si>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</si>
  <si>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</si>
  <si>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</si>
  <si>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</si>
  <si>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</si>
  <si>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</si>
  <si>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</si>
  <si>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</si>
  <si>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</si>
  <si>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</si>
  <si>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</si>
  <si>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</si>
  <si>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</si>
  <si>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</si>
  <si>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</si>
  <si>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</si>
  <si>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</si>
  <si>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</si>
  <si>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</si>
  <si>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</si>
  <si>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</si>
  <si>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</si>
  <si>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</si>
  <si>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</si>
  <si>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</si>
  <si>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</si>
  <si>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</si>
  <si>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</si>
  <si>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</si>
  <si>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</si>
  <si>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</si>
  <si>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</si>
  <si>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</si>
  <si>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</si>
  <si>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</si>
  <si>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</si>
  <si>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</si>
  <si>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</si>
  <si>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</si>
  <si>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</si>
  <si>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</si>
  <si>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</si>
  <si>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</si>
  <si>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</si>
  <si>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</si>
  <si>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</si>
  <si>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</si>
  <si>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</si>
  <si>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</si>
  <si>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</si>
  <si>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</si>
  <si>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</si>
  <si>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</si>
  <si>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</si>
  <si>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</si>
  <si>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</si>
  <si>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</si>
  <si>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</si>
  <si>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</si>
  <si>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</si>
  <si>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</si>
  <si>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</si>
  <si>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</si>
  <si>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</si>
  <si>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</si>
  <si>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</si>
  <si>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</si>
  <si>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</si>
  <si>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</si>
  <si>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</si>
  <si>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</si>
  <si>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</si>
  <si>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</si>
  <si>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</si>
  <si>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</si>
  <si>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</si>
  <si>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</si>
  <si>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</si>
  <si>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</si>
  <si>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</si>
  <si>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</si>
  <si>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</si>
  <si>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</si>
  <si>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</si>
  <si>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</si>
  <si>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</si>
  <si>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</si>
  <si>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</si>
  <si>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</si>
  <si>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</si>
  <si>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</si>
  <si>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</si>
  <si>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</si>
  <si>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</si>
  <si>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</si>
  <si>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</si>
  <si>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</si>
  <si>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</si>
  <si>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</si>
  <si>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</si>
  <si>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</si>
  <si>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</si>
  <si>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</si>
  <si>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</si>
  <si>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</si>
  <si>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</si>
  <si>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</si>
  <si>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</si>
  <si>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</si>
  <si>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</si>
  <si>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</si>
  <si>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</si>
  <si>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</si>
  <si>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</si>
  <si>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</si>
  <si>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</si>
  <si>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</si>
  <si>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</si>
  <si>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</si>
  <si>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</si>
  <si>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</si>
  <si>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</si>
  <si>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</si>
  <si>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</si>
  <si>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</si>
  <si>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</si>
  <si>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</si>
  <si>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</si>
  <si>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</si>
  <si>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</si>
  <si>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</si>
  <si>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</si>
  <si>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</si>
  <si>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</si>
  <si>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</si>
  <si>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</si>
  <si>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</si>
  <si>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</si>
  <si>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</si>
  <si>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</si>
  <si>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</si>
  <si>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</si>
  <si>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</si>
  <si>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</si>
  <si>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</si>
  <si>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</si>
  <si>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</si>
  <si>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</si>
  <si>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</si>
  <si>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</si>
  <si>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</si>
  <si>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</si>
  <si>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</si>
  <si>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</si>
  <si>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</si>
  <si>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</si>
  <si>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</si>
  <si>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</si>
  <si>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</si>
  <si>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</si>
  <si>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</si>
  <si>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</si>
  <si>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</si>
  <si>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</si>
  <si>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</si>
  <si>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</si>
  <si>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</si>
  <si>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</si>
  <si>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</si>
  <si>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</si>
  <si>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</si>
  <si>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</si>
  <si>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</si>
  <si>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</si>
  <si>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</si>
  <si>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</si>
  <si>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</si>
  <si>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</si>
  <si>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</si>
  <si>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</si>
  <si>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</si>
  <si>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</si>
  <si>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</si>
  <si>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</si>
  <si>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</si>
  <si>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</si>
  <si>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</si>
  <si>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</si>
  <si>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</si>
  <si>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</si>
  <si>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</si>
  <si>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</si>
  <si>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</si>
  <si>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</si>
  <si>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</si>
  <si>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</si>
  <si>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</si>
  <si>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</si>
  <si>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</si>
  <si>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</si>
  <si>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</si>
  <si>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</si>
  <si>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</si>
  <si>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</si>
  <si>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</si>
  <si>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</si>
  <si>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</si>
  <si>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</si>
  <si>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</si>
  <si>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</si>
  <si>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</si>
  <si>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</si>
  <si>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</si>
  <si>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</si>
  <si>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</si>
  <si>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</si>
  <si>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</si>
  <si>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</si>
  <si>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</si>
  <si>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</si>
  <si>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</si>
  <si>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</si>
  <si>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</si>
  <si>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</si>
  <si>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</si>
  <si>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</si>
  <si>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</si>
  <si>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</si>
  <si>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</si>
  <si>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</si>
  <si>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</si>
  <si>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</si>
  <si>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</si>
  <si>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</si>
  <si>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</si>
  <si>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</si>
  <si>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</si>
  <si>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</si>
  <si>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</si>
  <si>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</si>
  <si>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</si>
  <si>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</si>
  <si>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</si>
  <si>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</si>
  <si>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</si>
  <si>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</si>
  <si>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</si>
  <si>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</si>
  <si>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</si>
  <si>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</si>
  <si>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</si>
  <si>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</si>
  <si>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</si>
  <si>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</si>
  <si>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</si>
  <si>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</si>
  <si>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</si>
  <si>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</si>
  <si>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</si>
  <si>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</si>
  <si>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</si>
  <si>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</si>
  <si>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</si>
  <si>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</si>
  <si>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</si>
  <si>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</si>
  <si>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</si>
  <si>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</si>
  <si>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</si>
  <si>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</si>
  <si>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</si>
  <si>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</si>
  <si>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</si>
  <si>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</si>
  <si>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</si>
  <si>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</si>
  <si>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</si>
  <si>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</si>
  <si>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</si>
  <si>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</si>
  <si>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</si>
  <si>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</si>
  <si>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</si>
  <si>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</si>
  <si>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</si>
  <si>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</si>
  <si>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</si>
  <si>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</si>
  <si>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</si>
  <si>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</si>
  <si>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</si>
  <si>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</si>
  <si>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</si>
  <si>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</si>
  <si>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</si>
  <si>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</si>
  <si>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</si>
  <si>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</si>
  <si>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</si>
  <si>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</si>
  <si>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</si>
  <si>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</si>
  <si>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</si>
  <si>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</si>
  <si>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</si>
  <si>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</si>
  <si>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</si>
  <si>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</si>
  <si>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</si>
  <si>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</si>
  <si>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</si>
  <si>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</si>
  <si>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</si>
  <si>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</si>
  <si>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</si>
  <si>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</si>
  <si>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</si>
  <si>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</si>
  <si>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</si>
  <si>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</si>
  <si>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</si>
  <si>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</si>
  <si>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</si>
  <si>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</si>
  <si>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</si>
  <si>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</si>
  <si>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</si>
  <si>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</si>
  <si>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</si>
  <si>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</si>
  <si>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</si>
  <si>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</si>
  <si>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</si>
  <si>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</si>
  <si>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</si>
  <si>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</si>
  <si>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</si>
  <si>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</si>
  <si>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</si>
  <si>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</si>
  <si>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</si>
  <si>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</si>
  <si>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</si>
  <si>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</si>
  <si>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</si>
  <si>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</si>
  <si>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</si>
  <si>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</si>
  <si>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</si>
  <si>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</si>
  <si>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</si>
  <si>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</si>
  <si>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</si>
  <si>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</si>
  <si>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</si>
  <si>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</si>
  <si>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</si>
  <si>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</si>
  <si>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</si>
  <si>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</si>
  <si>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</si>
  <si>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</si>
  <si>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</si>
  <si>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</si>
  <si>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</si>
  <si>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</si>
  <si>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</si>
  <si>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</si>
  <si>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</si>
  <si>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</si>
  <si>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</si>
  <si>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</si>
  <si>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</si>
  <si>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</si>
  <si>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</si>
  <si>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</si>
  <si>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</si>
  <si>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</si>
  <si>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</si>
  <si>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</si>
  <si>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</si>
  <si>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</si>
  <si>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</si>
  <si>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</si>
  <si>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</si>
  <si>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</si>
  <si>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</si>
  <si>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</si>
  <si>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</si>
  <si>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</si>
  <si>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</si>
  <si>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</si>
  <si>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</si>
  <si>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</si>
  <si>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</si>
  <si>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</si>
  <si>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</si>
  <si>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</si>
  <si>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</si>
  <si>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</si>
  <si>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</si>
  <si>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</si>
  <si>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</si>
  <si>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</si>
  <si>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</si>
  <si>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</si>
  <si>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</si>
  <si>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</si>
  <si>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</si>
  <si>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</si>
  <si>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</si>
  <si>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</si>
  <si>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</si>
  <si>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</si>
  <si>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</si>
  <si>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</si>
  <si>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</si>
  <si>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</si>
  <si>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</si>
  <si>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</si>
  <si>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</si>
  <si>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</si>
  <si>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</si>
  <si>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</si>
  <si>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</si>
  <si>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</si>
  <si>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</si>
  <si>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</si>
  <si>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</si>
  <si>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</si>
  <si>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</si>
  <si>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</si>
  <si>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</si>
  <si>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</si>
  <si>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</si>
  <si>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</si>
  <si>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</si>
  <si>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</si>
  <si>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</si>
  <si>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</si>
  <si>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</si>
  <si>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</si>
  <si>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</si>
  <si>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</si>
  <si>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</si>
  <si>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</si>
  <si>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</si>
  <si>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</si>
  <si>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</si>
  <si>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</si>
  <si>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</si>
  <si>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</si>
  <si>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</si>
  <si>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</si>
  <si>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</si>
  <si>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</si>
  <si>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</si>
  <si>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</si>
  <si>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</si>
  <si>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</si>
  <si>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</si>
  <si>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</si>
  <si>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</si>
  <si>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</si>
  <si>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</si>
  <si>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</si>
  <si>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</si>
  <si>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</si>
  <si>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</si>
  <si>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</si>
  <si>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</si>
  <si>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</si>
  <si>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</si>
  <si>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</si>
  <si>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</si>
  <si>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</si>
  <si>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</si>
  <si>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</si>
  <si>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</si>
  <si>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</si>
  <si>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</si>
  <si>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</si>
  <si>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</si>
  <si>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</si>
  <si>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</si>
  <si>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</si>
  <si>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</si>
  <si>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</si>
  <si>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</si>
  <si>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</si>
  <si>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</si>
  <si>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</si>
  <si>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</si>
  <si>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</si>
  <si>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</si>
  <si>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</si>
  <si>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</si>
  <si>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</si>
  <si>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</si>
  <si>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</si>
  <si>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</si>
  <si>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</si>
  <si>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</si>
  <si>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</si>
  <si>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</si>
  <si>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</si>
  <si>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</si>
  <si>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</si>
  <si>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</si>
  <si>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</si>
  <si>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</si>
  <si>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</si>
  <si>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</si>
  <si>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</si>
  <si>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</si>
  <si>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</si>
  <si>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</si>
  <si>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</si>
  <si>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</si>
  <si>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</si>
  <si>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</si>
  <si>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</si>
  <si>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</si>
  <si>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</si>
  <si>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</si>
  <si>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</si>
  <si>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</si>
  <si>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</si>
  <si>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</si>
  <si>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</si>
  <si>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</si>
  <si>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</si>
  <si>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</si>
  <si>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</si>
  <si>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</si>
  <si>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</si>
  <si>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</si>
  <si>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</si>
  <si>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</si>
  <si>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</si>
  <si>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</si>
  <si>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</si>
  <si>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</si>
  <si>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</si>
  <si>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</si>
  <si>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</si>
  <si>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</si>
  <si>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</si>
  <si>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</si>
  <si>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</si>
  <si>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</si>
  <si>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</si>
  <si>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</si>
  <si>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</si>
  <si>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</si>
  <si>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</si>
  <si>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</si>
  <si>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</si>
  <si>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</si>
  <si>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</si>
  <si>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</si>
  <si>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</si>
  <si>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</si>
  <si>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</si>
  <si>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</si>
  <si>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</si>
  <si>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</si>
  <si>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</si>
  <si>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</si>
  <si>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</si>
  <si>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</si>
  <si>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</si>
  <si>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</si>
  <si>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</si>
  <si>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</si>
  <si>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</si>
  <si>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</si>
  <si>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</si>
  <si>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</si>
  <si>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</si>
  <si>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</si>
  <si>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</si>
  <si>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</si>
  <si>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</si>
  <si>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</si>
  <si>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</si>
  <si>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</si>
  <si>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</si>
  <si>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</si>
  <si>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</si>
  <si>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</si>
  <si>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</si>
  <si>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</si>
  <si>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</si>
  <si>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</si>
  <si>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</si>
  <si>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</si>
  <si>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</si>
  <si>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</si>
  <si>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</si>
  <si>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</si>
  <si>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</si>
  <si>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</si>
  <si>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</si>
  <si>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</si>
  <si>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</si>
  <si>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</si>
  <si>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</si>
  <si>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</si>
  <si>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</si>
  <si>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</si>
  <si>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</si>
  <si>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</si>
  <si>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</si>
  <si>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</si>
  <si>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</si>
  <si>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</si>
  <si>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</si>
  <si>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</si>
  <si>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</si>
  <si>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</si>
  <si>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</si>
  <si>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</si>
  <si>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</si>
  <si>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</si>
  <si>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</si>
  <si>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</si>
  <si>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</si>
  <si>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</si>
  <si>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</si>
  <si>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</si>
  <si>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</si>
  <si>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</si>
  <si>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</si>
  <si>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</si>
  <si>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</si>
  <si>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</si>
  <si>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</si>
  <si>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</si>
  <si>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</si>
  <si>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</si>
  <si>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</si>
  <si>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</si>
  <si>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</si>
  <si>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</si>
  <si>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</si>
  <si>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</si>
  <si>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</si>
  <si>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</si>
  <si>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</si>
  <si>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</si>
  <si>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</si>
  <si>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</si>
  <si>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</si>
  <si>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</si>
  <si>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</si>
  <si>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</si>
  <si>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</si>
  <si>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</si>
  <si>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</si>
  <si>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</si>
  <si>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</si>
  <si>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</si>
  <si>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</si>
  <si>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</si>
  <si>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</si>
  <si>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</si>
  <si>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</si>
  <si>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</si>
  <si>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</si>
  <si>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</si>
  <si>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</si>
  <si>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</si>
  <si>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</si>
  <si>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</si>
  <si>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</si>
  <si>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</si>
  <si>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</si>
  <si>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</si>
  <si>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</si>
  <si>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</si>
  <si>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</si>
  <si>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</si>
  <si>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</si>
  <si>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</si>
  <si>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</si>
  <si>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</si>
  <si>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</si>
  <si>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</si>
  <si>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</si>
  <si>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</si>
  <si>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</si>
  <si>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</si>
  <si>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</si>
  <si>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</si>
  <si>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</si>
  <si>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</si>
  <si>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</si>
  <si>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</si>
  <si>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</si>
  <si>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</si>
  <si>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</si>
  <si>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</si>
  <si>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</si>
  <si>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</si>
  <si>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</si>
  <si>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</si>
  <si>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</si>
  <si>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</si>
  <si>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</si>
  <si>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</si>
  <si>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</si>
  <si>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</si>
  <si>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</si>
  <si>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</si>
  <si>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</si>
  <si>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</si>
  <si>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</si>
  <si>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</si>
  <si>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</si>
  <si>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</si>
  <si>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</si>
  <si>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</si>
  <si>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</si>
  <si>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</si>
  <si>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</si>
  <si>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</si>
  <si>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</si>
  <si>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</si>
  <si>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</si>
  <si>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</si>
  <si>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</si>
  <si>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</si>
  <si>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</si>
  <si>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</si>
  <si>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</si>
  <si>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</si>
  <si>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</si>
  <si>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</si>
  <si>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</si>
  <si>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</si>
  <si>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</si>
  <si>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</si>
  <si>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</si>
  <si>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</si>
  <si>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</si>
  <si>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</si>
  <si>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</si>
  <si>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</si>
  <si>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</si>
  <si>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</si>
  <si>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</si>
  <si>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</si>
  <si>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</si>
  <si>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</si>
  <si>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</si>
  <si>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</si>
  <si>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</si>
  <si>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</si>
  <si>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</si>
  <si>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</si>
  <si>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</si>
  <si>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</si>
  <si>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</si>
  <si>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</si>
  <si>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</si>
  <si>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</si>
  <si>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</si>
  <si>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</si>
  <si>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</si>
  <si>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</si>
  <si>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</si>
  <si>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</si>
  <si>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</si>
  <si>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</si>
  <si>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</si>
  <si>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</si>
  <si>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</si>
  <si>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</si>
  <si>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</si>
  <si>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</si>
  <si>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</si>
  <si>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</si>
  <si>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</si>
  <si>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</si>
  <si>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</si>
  <si>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</si>
  <si>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</si>
  <si>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</si>
  <si>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</si>
  <si>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</si>
  <si>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</si>
  <si>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</si>
  <si>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</si>
  <si>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</si>
  <si>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</si>
  <si>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</si>
  <si>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</si>
  <si>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</si>
  <si>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</si>
  <si>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</si>
  <si>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</si>
  <si>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</si>
  <si>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</si>
  <si>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</si>
  <si>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</si>
  <si>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</si>
  <si>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</si>
  <si>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</si>
  <si>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</si>
  <si>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</si>
  <si>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</si>
  <si>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</si>
  <si>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</si>
  <si>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</si>
  <si>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</si>
  <si>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</si>
  <si>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</si>
  <si>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</si>
  <si>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</si>
  <si>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</si>
  <si>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</si>
  <si>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</si>
  <si>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</si>
  <si>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</si>
  <si>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</si>
  <si>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</si>
  <si>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</si>
  <si>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</si>
  <si>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</si>
  <si>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</si>
  <si>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</si>
  <si>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</si>
  <si>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</si>
  <si>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</si>
  <si>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</si>
  <si>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</si>
  <si>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</si>
  <si>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</si>
  <si>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</si>
  <si>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</si>
  <si>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</si>
  <si>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</si>
  <si>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</si>
  <si>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</si>
  <si>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</si>
  <si>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</si>
  <si>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</si>
  <si>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</si>
  <si>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</si>
  <si>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</si>
  <si>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</si>
  <si>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</si>
  <si>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</si>
  <si>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</si>
  <si>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</si>
  <si>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</si>
  <si>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</si>
  <si>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</si>
  <si>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</si>
  <si>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</si>
  <si>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</si>
  <si>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</si>
  <si>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</si>
  <si>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</si>
  <si>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</si>
  <si>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</si>
  <si>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</si>
  <si>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</si>
  <si>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</si>
  <si>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</si>
  <si>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</si>
  <si>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</si>
  <si>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</si>
  <si>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</si>
  <si>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</si>
  <si>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</si>
  <si>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</si>
  <si>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</si>
  <si>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</si>
  <si>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</si>
  <si>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</si>
  <si>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</si>
  <si>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</si>
  <si>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</si>
  <si>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</si>
  <si>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</si>
  <si>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</si>
  <si>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</si>
  <si>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</si>
  <si>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</si>
  <si>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</si>
  <si>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</si>
  <si>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</si>
  <si>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</si>
  <si>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</si>
  <si>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</si>
  <si>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</si>
  <si>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</si>
  <si>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</si>
  <si>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</si>
  <si>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</si>
  <si>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</si>
  <si>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</si>
  <si>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</si>
  <si>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</si>
  <si>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</si>
  <si>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</si>
  <si>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</si>
  <si>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</si>
  <si>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</si>
  <si>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</si>
  <si>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</si>
  <si>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</si>
  <si>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</si>
  <si>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</si>
  <si>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</si>
  <si>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</si>
  <si>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</si>
  <si>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</si>
  <si>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</si>
  <si>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</si>
  <si>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</si>
  <si>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</si>
  <si>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</si>
  <si>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</si>
  <si>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</si>
  <si>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</si>
  <si>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</si>
  <si>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</si>
  <si>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</si>
  <si>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</si>
  <si>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</si>
  <si>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</si>
  <si>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</si>
  <si>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</si>
  <si>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</si>
  <si>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</si>
  <si>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</si>
  <si>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</si>
  <si>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</si>
  <si>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</si>
  <si>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</si>
  <si>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</si>
  <si>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</si>
  <si>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</si>
  <si>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</si>
  <si>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</si>
  <si>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</si>
  <si>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</si>
  <si>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</si>
  <si>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</si>
  <si>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</si>
  <si>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</si>
  <si>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</si>
  <si>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</si>
  <si>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</si>
  <si>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</si>
  <si>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</si>
  <si>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</si>
  <si>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</si>
  <si>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</si>
  <si>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</si>
  <si>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</si>
  <si>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</si>
  <si>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</si>
  <si>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</si>
  <si>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</si>
  <si>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</si>
  <si>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</si>
  <si>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</si>
  <si>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</si>
  <si>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</si>
  <si>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</si>
  <si>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</si>
  <si>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</si>
  <si>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</si>
  <si>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</si>
  <si>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</si>
  <si>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</si>
  <si>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</si>
  <si>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</si>
  <si>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</si>
  <si>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</si>
  <si>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</si>
  <si>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</si>
  <si>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</si>
  <si>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</si>
  <si>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</si>
  <si>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</si>
  <si>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</si>
  <si>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</si>
  <si>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</si>
  <si>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</si>
  <si>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</si>
  <si>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</si>
  <si>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</si>
  <si>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</si>
  <si>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</si>
  <si>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</si>
  <si>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</si>
  <si>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</si>
  <si>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</si>
  <si>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</si>
  <si>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</si>
  <si>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</si>
  <si>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</si>
  <si>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</si>
  <si>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</si>
  <si>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</si>
  <si>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</si>
  <si>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</si>
  <si>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</si>
  <si>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</si>
  <si>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</si>
  <si>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</si>
  <si>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</si>
  <si>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</si>
  <si>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</si>
  <si>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</si>
  <si>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</si>
  <si>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</si>
  <si>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</si>
  <si>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</si>
  <si>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</si>
  <si>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</si>
  <si>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</si>
  <si>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</si>
  <si>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</si>
  <si>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</si>
  <si>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</si>
  <si>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</si>
  <si>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</si>
  <si>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</si>
  <si>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</si>
  <si>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</si>
  <si>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</si>
  <si>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</si>
  <si>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</si>
  <si>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</si>
  <si>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</si>
  <si>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</si>
  <si>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</si>
  <si>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</si>
  <si>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</si>
  <si>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</si>
  <si>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</si>
  <si>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</si>
  <si>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</si>
  <si>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</si>
  <si>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</si>
  <si>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</si>
  <si>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</si>
  <si>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</si>
  <si>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</si>
  <si>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</si>
  <si>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</si>
  <si>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</si>
  <si>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</si>
  <si>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</si>
  <si>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</si>
  <si>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</si>
  <si>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</si>
  <si>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</si>
  <si>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</si>
  <si>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</si>
  <si>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</si>
  <si>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</si>
  <si>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</si>
  <si>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</si>
  <si>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</si>
  <si>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</si>
  <si>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</si>
  <si>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</si>
  <si>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</si>
  <si>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</si>
  <si>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</si>
  <si>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</si>
  <si>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</si>
  <si>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</si>
  <si>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</si>
  <si>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</si>
  <si>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</si>
  <si>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</si>
  <si>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</si>
  <si>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</si>
  <si>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</si>
  <si>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</si>
  <si>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</si>
  <si>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</si>
  <si>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</si>
  <si>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</si>
  <si>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</si>
  <si>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</si>
  <si>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</si>
  <si>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</si>
  <si>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</si>
  <si>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</si>
  <si>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</si>
  <si>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</si>
  <si>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</si>
  <si>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</si>
  <si>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</si>
  <si>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</si>
  <si>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</si>
  <si>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</si>
  <si>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</si>
  <si>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</si>
  <si>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</si>
  <si>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</si>
  <si>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</si>
  <si>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</si>
  <si>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</si>
  <si>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</si>
  <si>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</si>
  <si>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</si>
  <si>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</si>
  <si>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</si>
  <si>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</si>
  <si>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</si>
  <si>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</si>
  <si>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</si>
  <si>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</si>
  <si>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</si>
  <si>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</si>
  <si>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</si>
  <si>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</si>
  <si>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</si>
  <si>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</si>
  <si>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</si>
  <si>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</si>
  <si>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</si>
  <si>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</si>
  <si>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</si>
  <si>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</si>
  <si>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</si>
  <si>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</si>
  <si>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</si>
  <si>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</si>
  <si>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</si>
  <si>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</si>
  <si>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</si>
  <si>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</si>
  <si>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</si>
  <si>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</si>
  <si>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</si>
  <si>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</si>
  <si>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</si>
  <si>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</si>
  <si>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</si>
  <si>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</si>
  <si>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</si>
  <si>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</si>
  <si>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</si>
  <si>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</si>
  <si>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</si>
  <si>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</si>
  <si>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</si>
  <si>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</si>
  <si>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</si>
  <si>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</si>
  <si>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</si>
  <si>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</si>
  <si>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</si>
  <si>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</si>
  <si>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</si>
  <si>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</si>
  <si>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</si>
  <si>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</si>
  <si>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</si>
  <si>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</si>
  <si>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</si>
  <si>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</si>
  <si>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</si>
  <si>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</si>
  <si>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</si>
  <si>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</si>
  <si>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</si>
  <si>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</si>
  <si>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</si>
  <si>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</si>
  <si>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</si>
  <si>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</si>
  <si>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</si>
  <si>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</si>
  <si>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</si>
  <si>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</si>
  <si>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</si>
  <si>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</si>
  <si>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</si>
  <si>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</si>
  <si>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</si>
  <si>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</si>
  <si>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</si>
  <si>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</si>
  <si>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</si>
  <si>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</si>
  <si>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</si>
  <si>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</si>
  <si>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</si>
  <si>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</si>
  <si>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</si>
  <si>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</si>
  <si>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</si>
  <si>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</si>
  <si>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</si>
  <si>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</si>
  <si>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</si>
  <si>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</si>
  <si>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</si>
  <si>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</si>
  <si>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</si>
  <si>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</si>
  <si>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</si>
  <si>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</si>
  <si>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</si>
  <si>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</si>
  <si>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</si>
  <si>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</si>
  <si>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</si>
  <si>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</si>
  <si>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</si>
  <si>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</si>
  <si>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</si>
  <si>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</si>
  <si>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</si>
  <si>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</si>
  <si>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</si>
  <si>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</si>
  <si>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</si>
  <si>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</si>
  <si>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</si>
  <si>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</si>
  <si>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</si>
  <si>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</si>
  <si>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</si>
  <si>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</si>
  <si>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</si>
  <si>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</si>
  <si>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</si>
  <si>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</si>
  <si>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</si>
  <si>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</si>
  <si>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</si>
  <si>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</si>
  <si>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</si>
  <si>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</si>
  <si>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</si>
  <si>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</si>
  <si>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</si>
  <si>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</si>
  <si>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</si>
  <si>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</si>
  <si>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</si>
  <si>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</si>
  <si>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</si>
  <si>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</si>
  <si>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</si>
  <si>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</si>
  <si>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</si>
  <si>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</si>
  <si>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</si>
  <si>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</si>
  <si>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</si>
  <si>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</si>
  <si>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</si>
  <si>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</si>
  <si>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</si>
  <si>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</si>
  <si>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</si>
  <si>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</si>
  <si>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</si>
  <si>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</si>
  <si>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</si>
  <si>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</si>
  <si>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</si>
  <si>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</si>
  <si>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</si>
  <si>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</si>
  <si>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</si>
  <si>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</si>
  <si>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</si>
  <si>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</si>
  <si>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</si>
  <si>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</si>
  <si>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</si>
  <si>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</si>
  <si>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</si>
  <si>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</si>
  <si>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</si>
  <si>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</si>
  <si>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</si>
  <si>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</si>
  <si>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</si>
  <si>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</si>
  <si>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</si>
  <si>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</si>
  <si>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</si>
  <si>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</si>
  <si>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</si>
  <si>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</si>
  <si>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</si>
  <si>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</si>
  <si>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</si>
  <si>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</si>
  <si>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</si>
  <si>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</si>
  <si>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</si>
  <si>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</si>
  <si>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</si>
  <si>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</si>
  <si>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</si>
  <si>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</si>
  <si>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</si>
  <si>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</si>
  <si>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</si>
  <si>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</si>
  <si>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</si>
  <si>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</si>
  <si>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</si>
  <si>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</si>
  <si>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</si>
  <si>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</si>
  <si>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</si>
  <si>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</si>
  <si>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</si>
  <si>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</si>
  <si>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</si>
  <si>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</si>
  <si>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</si>
  <si>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</si>
  <si>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</si>
  <si>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</si>
  <si>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</si>
  <si>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</si>
  <si>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</si>
  <si>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</si>
  <si>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</si>
  <si>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</si>
  <si>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</si>
  <si>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</si>
  <si>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</si>
  <si>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</si>
  <si>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</si>
  <si>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</si>
  <si>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</si>
  <si>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</si>
  <si>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</si>
  <si>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</si>
  <si>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</si>
  <si>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</si>
  <si>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</si>
  <si>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</si>
  <si>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</si>
  <si>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</si>
  <si>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</si>
  <si>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</si>
  <si>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</si>
  <si>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</si>
  <si>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</si>
  <si>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</si>
  <si>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</si>
  <si>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</si>
  <si>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</si>
  <si>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</si>
  <si>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</si>
  <si>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</si>
  <si>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</si>
  <si>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</si>
  <si>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</si>
  <si>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</si>
  <si>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</si>
  <si>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</si>
  <si>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</si>
  <si>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</si>
  <si>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</si>
  <si>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</si>
  <si>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</si>
  <si>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</si>
  <si>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</si>
  <si>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</si>
  <si>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</si>
  <si>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</si>
  <si>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</si>
  <si>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</si>
  <si>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</si>
  <si>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</si>
  <si>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</si>
  <si>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</si>
  <si>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</si>
  <si>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</si>
  <si>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</si>
  <si>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</si>
  <si>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</si>
  <si>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</si>
  <si>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</si>
  <si>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</si>
  <si>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</si>
  <si>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</si>
  <si>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</si>
  <si>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</si>
  <si>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</si>
  <si>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</si>
  <si>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</si>
  <si>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</si>
  <si>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</si>
  <si>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</si>
  <si>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</si>
  <si>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</si>
  <si>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</si>
  <si>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</si>
  <si>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</si>
  <si>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</si>
  <si>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</si>
  <si>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</si>
  <si>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</si>
  <si>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</si>
  <si>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</si>
  <si>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</si>
  <si>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</si>
  <si>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</si>
  <si>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</si>
  <si>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</si>
  <si>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</si>
  <si>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</si>
  <si>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</si>
  <si>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</si>
  <si>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</si>
  <si>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</si>
  <si>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</si>
  <si>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</si>
  <si>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</si>
  <si>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</si>
  <si>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</si>
  <si>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</si>
  <si>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</si>
  <si>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</si>
  <si>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</si>
  <si>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</si>
  <si>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</si>
  <si>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</si>
  <si>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</si>
  <si>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</si>
  <si>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</si>
  <si>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</si>
  <si>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</si>
  <si>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</si>
  <si>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</si>
  <si>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</si>
  <si>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</si>
  <si>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</si>
  <si>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</si>
  <si>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</si>
  <si>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</si>
  <si>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</si>
  <si>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</si>
  <si>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</si>
  <si>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</si>
  <si>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</si>
  <si>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</si>
  <si>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</si>
  <si>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</si>
  <si>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</si>
  <si>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</si>
  <si>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</si>
  <si>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</si>
  <si>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</si>
  <si>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</si>
  <si>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</si>
  <si>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</si>
  <si>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</si>
  <si>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</si>
  <si>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</si>
  <si>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</si>
  <si>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</si>
  <si>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</si>
  <si>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</si>
  <si>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</si>
  <si>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</si>
  <si>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</si>
  <si>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</si>
  <si>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</si>
  <si>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</si>
  <si>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</si>
  <si>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</si>
  <si>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</si>
  <si>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</si>
  <si>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</si>
  <si>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</si>
  <si>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</si>
  <si>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</si>
  <si>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</si>
  <si>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</si>
  <si>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</si>
  <si>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</si>
  <si>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</si>
  <si>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</si>
  <si>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</si>
  <si>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</si>
  <si>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</si>
  <si>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</si>
  <si>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</si>
  <si>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</si>
  <si>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</si>
  <si>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</si>
  <si>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</si>
  <si>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</si>
  <si>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</si>
  <si>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</si>
  <si>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</si>
  <si>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</si>
  <si>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</si>
  <si>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</si>
  <si>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</si>
  <si>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</si>
  <si>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</si>
  <si>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</si>
  <si>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</si>
  <si>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</si>
  <si>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</si>
  <si>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</si>
  <si>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</si>
  <si>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</si>
  <si>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</si>
  <si>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</si>
  <si>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</si>
  <si>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</si>
  <si>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</si>
  <si>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</si>
  <si>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</si>
  <si>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</si>
  <si>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</si>
  <si>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</si>
  <si>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</si>
  <si>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</si>
  <si>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</si>
  <si>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</si>
  <si>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</si>
  <si>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</si>
  <si>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</si>
  <si>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</si>
  <si>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</si>
  <si>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</si>
  <si>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</si>
  <si>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</si>
  <si>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</si>
  <si>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</si>
  <si>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</si>
  <si>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</si>
  <si>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</si>
  <si>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</si>
  <si>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</si>
  <si>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</si>
  <si>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</si>
  <si>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</si>
  <si>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</si>
  <si>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</si>
  <si>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</si>
  <si>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</si>
  <si>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</si>
  <si>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</si>
  <si>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</si>
  <si>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</si>
  <si>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</si>
  <si>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</si>
  <si>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</si>
  <si>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</si>
  <si>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</si>
  <si>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</si>
  <si>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</si>
  <si>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</si>
  <si>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</si>
  <si>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</si>
  <si>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</si>
  <si>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</si>
  <si>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</si>
  <si>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</si>
  <si>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</si>
  <si>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</si>
  <si>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</si>
  <si>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</si>
  <si>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</si>
  <si>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</si>
  <si>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</si>
  <si>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</si>
  <si>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</si>
  <si>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</si>
  <si>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</si>
  <si>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</si>
  <si>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</si>
  <si>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</si>
  <si>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</si>
  <si>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</si>
  <si>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</si>
  <si>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</si>
  <si>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</si>
  <si>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</si>
  <si>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</si>
  <si>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</si>
  <si>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</si>
  <si>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</si>
  <si>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</si>
  <si>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</si>
  <si>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</si>
  <si>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</si>
  <si>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</si>
  <si>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</si>
  <si>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</si>
  <si>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</si>
  <si>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</si>
  <si>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</si>
  <si>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</si>
  <si>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</si>
  <si>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</si>
  <si>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</si>
  <si>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</si>
  <si>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</si>
  <si>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</si>
  <si>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</si>
  <si>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</si>
  <si>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</si>
  <si>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</si>
  <si>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</si>
  <si>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</si>
  <si>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</si>
  <si>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</si>
  <si>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</si>
  <si>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</si>
  <si>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</si>
  <si>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</si>
  <si>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</si>
  <si>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</si>
  <si>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</si>
  <si>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</si>
  <si>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</si>
  <si>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</si>
  <si>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</si>
  <si>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</si>
  <si>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</si>
  <si>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</si>
  <si>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</si>
  <si>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</si>
  <si>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</si>
  <si>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</si>
  <si>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</si>
  <si>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</si>
  <si>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</si>
  <si>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</si>
  <si>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</si>
  <si>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</si>
  <si>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</si>
  <si>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</si>
  <si>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</si>
  <si>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</si>
  <si>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</si>
  <si>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</si>
  <si>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</si>
  <si>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</si>
  <si>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</si>
  <si>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</si>
  <si>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</si>
  <si>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</si>
  <si>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</si>
  <si>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</si>
  <si>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</si>
  <si>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</si>
  <si>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</si>
  <si>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</si>
  <si>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</si>
  <si>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</si>
  <si>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</si>
  <si>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</si>
  <si>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</si>
  <si>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</si>
  <si>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</si>
  <si>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</si>
  <si>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</si>
  <si>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</si>
  <si>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</si>
  <si>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</si>
  <si>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</si>
  <si>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</si>
  <si>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</si>
  <si>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</si>
  <si>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</si>
  <si>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</si>
  <si>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</si>
  <si>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</si>
  <si>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</si>
  <si>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</si>
  <si>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</si>
  <si>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</si>
  <si>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</si>
  <si>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</si>
  <si>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</si>
  <si>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</si>
  <si>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</si>
  <si>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</si>
  <si>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</si>
  <si>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</si>
  <si>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</si>
  <si>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</si>
  <si>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</si>
  <si>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</si>
  <si>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</si>
  <si>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</si>
  <si>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</si>
  <si>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</si>
  <si>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</si>
  <si>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</si>
  <si>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</si>
  <si>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</si>
  <si>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</si>
  <si>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</si>
  <si>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</si>
  <si>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</si>
  <si>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</si>
  <si>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</si>
  <si>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</si>
  <si>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</si>
  <si>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</si>
  <si>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</si>
  <si>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</si>
  <si>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</si>
  <si>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</si>
  <si>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</si>
  <si>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</si>
  <si>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</si>
  <si>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</si>
  <si>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</si>
  <si>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</si>
  <si>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</si>
  <si>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</si>
  <si>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</si>
  <si>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</si>
  <si>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</si>
  <si>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</si>
  <si>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</si>
  <si>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</si>
  <si>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</si>
  <si>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</si>
  <si>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</si>
  <si>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</si>
  <si>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</si>
  <si>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</si>
  <si>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</si>
  <si>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</si>
  <si>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</si>
  <si>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</si>
  <si>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</si>
  <si>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</si>
  <si>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</si>
  <si>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</si>
  <si>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</si>
  <si>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</si>
  <si>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</si>
  <si>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</si>
  <si>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</si>
  <si>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</si>
  <si>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</si>
  <si>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</si>
  <si>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</si>
  <si>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</si>
  <si>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</si>
  <si>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</si>
  <si>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</si>
  <si>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</si>
  <si>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</si>
  <si>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</si>
  <si>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</si>
  <si>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</si>
  <si>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</si>
  <si>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</si>
  <si>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</si>
  <si>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</si>
  <si>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</si>
  <si>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</si>
  <si>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</si>
  <si>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</si>
  <si>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</si>
  <si>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</si>
  <si>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</si>
  <si>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</si>
  <si>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</si>
  <si>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</si>
  <si>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</si>
  <si>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</si>
  <si>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</si>
  <si>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</si>
  <si>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</si>
  <si>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</si>
  <si>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</si>
  <si>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</si>
  <si>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</si>
  <si>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</si>
  <si>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</si>
  <si>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</si>
  <si>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</si>
  <si>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</si>
  <si>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</si>
  <si>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</si>
  <si>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</si>
  <si>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</si>
  <si>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</si>
  <si>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</si>
  <si>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</si>
  <si>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</si>
  <si>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</si>
  <si>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</si>
  <si>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</si>
  <si>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</si>
  <si>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</si>
  <si>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</si>
  <si>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</si>
  <si>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</si>
  <si>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</si>
  <si>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</si>
  <si>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</si>
  <si>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</si>
  <si>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</si>
  <si>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</si>
  <si>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</si>
  <si>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</si>
  <si>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</si>
  <si>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</si>
  <si>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</si>
  <si>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</si>
  <si>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</si>
  <si>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</si>
  <si>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</si>
  <si>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</si>
  <si>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</si>
  <si>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</si>
  <si>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</si>
  <si>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</si>
  <si>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</si>
  <si>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</si>
  <si>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</si>
  <si>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</si>
  <si>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</si>
  <si>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</si>
  <si>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</si>
  <si>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</si>
  <si>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</si>
  <si>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</si>
  <si>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</si>
  <si>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</si>
  <si>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</si>
  <si>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</si>
  <si>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</si>
  <si>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</si>
  <si>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</si>
  <si>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</si>
  <si>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</si>
  <si>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</si>
  <si>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</si>
  <si>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</si>
  <si>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</si>
  <si>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</si>
  <si>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</si>
  <si>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</si>
  <si>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</si>
  <si>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</si>
  <si>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</si>
  <si>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</si>
  <si>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</si>
  <si>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</si>
  <si>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</si>
  <si>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</si>
  <si>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</si>
  <si>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</si>
  <si>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</si>
  <si>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</si>
  <si>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</si>
  <si>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</si>
  <si>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</si>
  <si>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</si>
  <si>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</si>
  <si>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</si>
  <si>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</si>
  <si>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</si>
  <si>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</si>
  <si>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</si>
  <si>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</si>
  <si>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</si>
  <si>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</si>
  <si>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</si>
  <si>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</si>
  <si>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</si>
  <si>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</si>
  <si>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</si>
  <si>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</si>
  <si>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</si>
  <si>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</si>
  <si>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</si>
  <si>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</si>
  <si>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</si>
  <si>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</si>
  <si>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</si>
  <si>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</si>
  <si>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</si>
  <si>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</si>
  <si>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</si>
  <si>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</si>
  <si>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</si>
  <si>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</si>
  <si>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</si>
  <si>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</si>
  <si>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</si>
  <si>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</si>
  <si>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</si>
  <si>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</si>
  <si>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</si>
  <si>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</si>
  <si>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</si>
  <si>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</si>
  <si>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</si>
  <si>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</si>
  <si>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</si>
  <si>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</si>
  <si>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</si>
  <si>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</si>
  <si>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</si>
  <si>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</si>
  <si>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</si>
  <si>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</si>
  <si>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</si>
  <si>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</si>
  <si>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</si>
  <si>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</si>
  <si>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</si>
  <si>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</si>
  <si>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</si>
  <si>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</si>
  <si>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</si>
  <si>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</si>
  <si>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</si>
  <si>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</si>
  <si>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</si>
  <si>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</si>
  <si>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</si>
  <si>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</si>
  <si>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</si>
  <si>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</si>
  <si>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</si>
  <si>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</si>
  <si>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</si>
  <si>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</si>
  <si>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</si>
  <si>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</si>
  <si>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</si>
  <si>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</si>
  <si>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</si>
  <si>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</si>
  <si>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</si>
  <si>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</si>
  <si>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</si>
  <si>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</si>
  <si>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</si>
  <si>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</si>
  <si>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</si>
  <si>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</si>
  <si>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</si>
  <si>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</si>
  <si>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</si>
  <si>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</si>
  <si>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</si>
  <si>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</si>
  <si>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</si>
  <si>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</si>
  <si>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</si>
  <si>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</si>
  <si>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</si>
  <si>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</si>
  <si>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</si>
  <si>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</si>
  <si>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</si>
  <si>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</si>
  <si>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</si>
  <si>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</si>
  <si>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</si>
  <si>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</si>
  <si>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</si>
  <si>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</si>
  <si>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</si>
  <si>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</si>
  <si>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</si>
  <si>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</si>
  <si>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</si>
  <si>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</si>
  <si>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</si>
  <si>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</si>
  <si>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</si>
  <si>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</si>
  <si>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</si>
  <si>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</si>
  <si>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</si>
  <si>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</si>
  <si>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</si>
  <si>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</si>
  <si>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</si>
  <si>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</si>
  <si>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</si>
  <si>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</si>
  <si>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</si>
  <si>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</si>
  <si>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</si>
  <si>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</si>
  <si>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</si>
  <si>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</si>
  <si>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</si>
  <si>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</si>
  <si>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</si>
  <si>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</si>
  <si>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</si>
  <si>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</si>
  <si>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</si>
  <si>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</si>
  <si>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</si>
  <si>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</si>
  <si>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</si>
  <si>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</si>
  <si>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</si>
  <si>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</si>
  <si>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</si>
  <si>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</si>
  <si>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</si>
  <si>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</si>
  <si>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</si>
  <si>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</si>
  <si>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</si>
  <si>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</si>
  <si>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</si>
  <si>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</si>
  <si>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</si>
  <si>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</si>
  <si>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</si>
  <si>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</si>
  <si>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</si>
  <si>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</si>
  <si>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</si>
  <si>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</si>
  <si>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</si>
  <si>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</si>
  <si>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</si>
  <si>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</si>
  <si>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</si>
  <si>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</si>
  <si>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</si>
  <si>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</si>
  <si>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</si>
  <si>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</si>
  <si>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</si>
  <si>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</si>
  <si>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</si>
  <si>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</si>
  <si>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</si>
  <si>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</si>
  <si>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</si>
  <si>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</si>
  <si>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</si>
  <si>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</si>
  <si>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</si>
  <si>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</si>
  <si>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</si>
  <si>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</si>
  <si>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</si>
  <si>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</si>
  <si>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</si>
  <si>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</si>
  <si>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</si>
  <si>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</si>
  <si>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</si>
  <si>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</si>
  <si>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</si>
  <si>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</si>
  <si>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</si>
  <si>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</si>
  <si>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</si>
  <si>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</si>
  <si>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</si>
  <si>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</si>
  <si>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</si>
  <si>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</si>
  <si>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</si>
  <si>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</si>
  <si>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</si>
  <si>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</si>
  <si>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</si>
  <si>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</si>
  <si>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</si>
  <si>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</si>
  <si>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</si>
  <si>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</si>
  <si>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</si>
  <si>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</si>
  <si>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</si>
  <si>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</si>
  <si>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</si>
  <si>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</si>
  <si>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</si>
  <si>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</si>
  <si>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</si>
  <si>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</si>
  <si>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</si>
  <si>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</si>
  <si>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</si>
  <si>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</si>
  <si>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</si>
  <si>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</si>
  <si>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</si>
  <si>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</si>
  <si>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</si>
  <si>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</si>
  <si>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</si>
  <si>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</si>
  <si>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</si>
  <si>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</si>
  <si>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</si>
  <si>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</si>
  <si>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</si>
  <si>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</si>
  <si>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</si>
  <si>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</si>
  <si>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</si>
  <si>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</si>
  <si>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</si>
  <si>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</si>
  <si>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</si>
  <si>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</si>
  <si>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</si>
  <si>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</si>
  <si>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</si>
  <si>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</si>
  <si>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</si>
  <si>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</si>
  <si>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</si>
  <si>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</si>
  <si>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</si>
  <si>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</si>
  <si>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</si>
  <si>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</si>
  <si>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</si>
  <si>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</si>
  <si>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</si>
  <si>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</si>
  <si>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</si>
  <si>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</si>
  <si>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</si>
  <si>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</si>
  <si>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</si>
  <si>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</si>
  <si>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</si>
  <si>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</si>
  <si>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</si>
  <si>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</si>
  <si>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</si>
  <si>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</si>
  <si>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</si>
  <si>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</si>
  <si>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</si>
  <si>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</si>
  <si>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</si>
  <si>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</si>
  <si>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</si>
  <si>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</si>
  <si>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</si>
  <si>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</si>
  <si>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</si>
  <si>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</si>
  <si>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</si>
  <si>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</si>
  <si>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</si>
  <si>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</si>
  <si>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</si>
  <si>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</si>
  <si>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</si>
  <si>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</si>
  <si>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</si>
  <si>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</si>
  <si>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</si>
  <si>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</si>
  <si>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</si>
  <si>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</si>
  <si>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</si>
  <si>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</si>
  <si>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</si>
  <si>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</si>
  <si>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</si>
  <si>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</si>
  <si>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</si>
  <si>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</si>
  <si>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</si>
  <si>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</si>
  <si>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</si>
  <si>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</si>
  <si>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</si>
  <si>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</si>
  <si>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</si>
  <si>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</si>
  <si>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</si>
  <si>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</si>
  <si>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</si>
  <si>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</si>
  <si>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</si>
  <si>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</si>
  <si>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</si>
  <si>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</si>
  <si>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</si>
  <si>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</si>
  <si>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</si>
  <si>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</si>
  <si>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</si>
  <si>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</si>
  <si>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</si>
  <si>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</si>
  <si>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</si>
  <si>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</si>
  <si>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</si>
  <si>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</si>
  <si>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</si>
  <si>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</si>
  <si>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</si>
  <si>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</si>
  <si>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</si>
  <si>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</si>
  <si>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</si>
  <si>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</si>
  <si>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</si>
  <si>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</si>
  <si>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</si>
  <si>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</si>
  <si>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</si>
  <si>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</si>
  <si>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</si>
  <si>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</si>
  <si>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</si>
  <si>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</si>
  <si>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</si>
  <si>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</si>
  <si>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</si>
  <si>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</si>
  <si>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</si>
  <si>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</si>
  <si>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</si>
  <si>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</si>
  <si>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</si>
  <si>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</si>
  <si>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</si>
  <si>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</si>
  <si>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</si>
  <si>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</si>
  <si>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</si>
  <si>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</si>
  <si>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</si>
  <si>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</si>
  <si>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</si>
  <si>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</si>
  <si>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</si>
  <si>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</si>
  <si>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</si>
  <si>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</si>
  <si>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</si>
  <si>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</si>
  <si>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</si>
  <si>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</si>
  <si>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</si>
  <si>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</si>
  <si>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</si>
  <si>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</si>
  <si>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</si>
  <si>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</si>
  <si>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</si>
  <si>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</si>
  <si>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</si>
  <si>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</si>
  <si>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</si>
  <si>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</si>
  <si>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</si>
  <si>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</si>
  <si>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</si>
  <si>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</si>
  <si>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</si>
  <si>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</si>
  <si>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</si>
  <si>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</si>
  <si>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</si>
  <si>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</si>
  <si>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</si>
  <si>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</si>
  <si>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</si>
  <si>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</si>
  <si>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</si>
  <si>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</si>
  <si>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</si>
  <si>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</si>
  <si>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</si>
  <si>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</si>
  <si>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</si>
  <si>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</si>
  <si>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</si>
  <si>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</si>
  <si>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</si>
  <si>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</si>
  <si>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</si>
  <si>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</si>
  <si>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</si>
  <si>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</si>
  <si>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</si>
  <si>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</si>
  <si>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</si>
  <si>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</si>
  <si>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</si>
  <si>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</si>
  <si>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</si>
  <si>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</si>
  <si>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</si>
  <si>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</si>
  <si>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</si>
  <si>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</si>
  <si>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</si>
  <si>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</si>
  <si>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</si>
  <si>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</si>
  <si>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</si>
  <si>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</si>
  <si>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</si>
  <si>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</si>
  <si>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</si>
  <si>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</si>
  <si>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</si>
  <si>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</si>
  <si>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</si>
  <si>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</si>
  <si>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</si>
  <si>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</si>
  <si>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</si>
  <si>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</si>
  <si>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</si>
  <si>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</si>
  <si>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</si>
  <si>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</si>
  <si>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</si>
  <si>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</si>
  <si>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</si>
  <si>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</si>
  <si>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</si>
  <si>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</si>
  <si>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</si>
  <si>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</si>
  <si>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</si>
  <si>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</si>
  <si>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</si>
  <si>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</si>
  <si>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</si>
  <si>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</si>
  <si>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</si>
  <si>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</si>
  <si>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</si>
  <si>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</si>
  <si>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</si>
  <si>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</si>
  <si>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</si>
  <si>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</si>
  <si>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</si>
  <si>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</si>
  <si>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</si>
  <si>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</si>
  <si>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</si>
  <si>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</si>
  <si>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</si>
  <si>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</si>
  <si>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</si>
  <si>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</si>
  <si>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</si>
  <si>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</si>
  <si>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</si>
  <si>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</si>
  <si>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</si>
  <si>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</si>
  <si>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</si>
  <si>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</si>
  <si>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</si>
  <si>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</si>
  <si>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</si>
  <si>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</si>
  <si>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</si>
  <si>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</si>
  <si>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</si>
  <si>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</si>
  <si>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</si>
  <si>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</si>
  <si>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</si>
  <si>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</si>
  <si>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</si>
  <si>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</si>
  <si>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</si>
  <si>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</si>
  <si>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</si>
  <si>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</si>
  <si>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</si>
  <si>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</si>
  <si>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</si>
  <si>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</si>
  <si>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</si>
  <si>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</si>
  <si>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</si>
  <si>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</si>
  <si>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</si>
  <si>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</si>
  <si>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</si>
  <si>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</si>
  <si>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</si>
  <si>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</si>
  <si>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</si>
  <si>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</si>
  <si>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</si>
  <si>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</si>
  <si>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</si>
  <si>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</si>
  <si>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</si>
  <si>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</si>
  <si>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</si>
  <si>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</si>
  <si>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</si>
  <si>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</si>
  <si>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</si>
  <si>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</si>
  <si>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</si>
  <si>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</si>
  <si>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</si>
  <si>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</si>
  <si>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</si>
  <si>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</si>
  <si>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</si>
  <si>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</si>
  <si>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</si>
  <si>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</si>
  <si>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</si>
  <si>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</si>
  <si>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</si>
  <si>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</si>
  <si>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</si>
  <si>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</si>
  <si>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</si>
  <si>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</si>
  <si>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</si>
  <si>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</si>
  <si>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</si>
  <si>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</si>
  <si>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</si>
  <si>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</si>
  <si>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</si>
  <si>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</si>
  <si>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</si>
  <si>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</si>
  <si>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</si>
  <si>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</si>
  <si>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</si>
  <si>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</si>
  <si>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</si>
  <si>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</si>
  <si>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</si>
  <si>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</si>
  <si>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</si>
  <si>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</si>
  <si>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</si>
  <si>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</si>
  <si>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</si>
  <si>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</si>
  <si>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</si>
  <si>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</si>
  <si>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</si>
  <si>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</si>
  <si>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</si>
  <si>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</si>
  <si>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</si>
  <si>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</si>
  <si>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</si>
  <si>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</si>
  <si>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</si>
  <si>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</si>
  <si>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</si>
  <si>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</si>
  <si>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</si>
  <si>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</si>
  <si>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</si>
  <si>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</si>
  <si>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</si>
  <si>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</si>
  <si>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</si>
  <si>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</si>
  <si>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</si>
  <si>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</si>
  <si>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</si>
  <si>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</si>
  <si>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</si>
  <si>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</si>
  <si>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</si>
  <si>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</si>
  <si>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</si>
  <si>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</si>
  <si>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</si>
  <si>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</si>
  <si>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</si>
  <si>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</si>
  <si>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</si>
  <si>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</si>
  <si>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</si>
  <si>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</si>
  <si>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</si>
  <si>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</si>
  <si>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</si>
  <si>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</si>
  <si>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</si>
  <si>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</si>
  <si>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</si>
  <si>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</si>
  <si>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</si>
  <si>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</si>
  <si>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</si>
  <si>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</si>
  <si>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</si>
  <si>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</si>
  <si>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</si>
  <si>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</si>
  <si>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</si>
  <si>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</si>
  <si>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</si>
  <si>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</si>
  <si>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</si>
  <si>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</si>
  <si>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</si>
  <si>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</si>
  <si>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</si>
  <si>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</si>
  <si>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</si>
  <si>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</si>
  <si>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</si>
  <si>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</si>
  <si>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</si>
  <si>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</si>
  <si>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</si>
  <si>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</si>
  <si>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</si>
  <si>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</si>
  <si>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</si>
  <si>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</si>
  <si>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</si>
  <si>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</si>
  <si>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</si>
  <si>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</si>
  <si>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</si>
  <si>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</si>
  <si>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</si>
  <si>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</si>
  <si>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</si>
  <si>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</si>
  <si>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</si>
  <si>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</si>
  <si>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</si>
  <si>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</si>
  <si>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</si>
  <si>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</si>
  <si>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</si>
  <si>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</si>
  <si>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</si>
  <si>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</si>
  <si>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</si>
  <si>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</si>
  <si>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</si>
  <si>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</si>
  <si>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</si>
  <si>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</si>
  <si>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</si>
  <si>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</si>
  <si>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</si>
  <si>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</si>
  <si>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</si>
  <si>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</si>
  <si>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</si>
  <si>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</si>
  <si>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</si>
  <si>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</si>
  <si>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</si>
  <si>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</si>
  <si>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</si>
  <si>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</si>
  <si>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</si>
  <si>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</si>
  <si>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</si>
  <si>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</si>
  <si>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</si>
  <si>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</si>
  <si>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</si>
  <si>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</si>
  <si>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</si>
  <si>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</si>
  <si>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</si>
  <si>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</si>
  <si>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</si>
  <si>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</si>
  <si>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</si>
  <si>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</si>
  <si>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</si>
  <si>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</si>
  <si>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</si>
  <si>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</si>
  <si>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</si>
  <si>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</si>
  <si>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</si>
  <si>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</si>
  <si>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</si>
  <si>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</si>
  <si>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</si>
  <si>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</si>
  <si>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</si>
  <si>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</si>
  <si>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</si>
  <si>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</si>
  <si>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</si>
  <si>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</si>
  <si>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</si>
  <si>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</si>
  <si>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</si>
  <si>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</si>
  <si>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</si>
  <si>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</si>
  <si>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</si>
  <si>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</si>
  <si>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</si>
  <si>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</si>
  <si>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</si>
  <si>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</si>
  <si>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</si>
  <si>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</si>
  <si>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</si>
  <si>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</si>
  <si>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</si>
  <si>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</si>
  <si>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</si>
  <si>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</si>
  <si>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</si>
  <si>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</si>
  <si>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</si>
  <si>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</si>
  <si>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</si>
  <si>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</si>
  <si>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</si>
  <si>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</si>
  <si>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</si>
  <si>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</si>
  <si>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</si>
  <si>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</si>
  <si>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</si>
  <si>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</si>
  <si>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</si>
  <si>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</si>
  <si>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</si>
  <si>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</si>
  <si>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</si>
  <si>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</si>
  <si>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</si>
  <si>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</si>
  <si>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</si>
  <si>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</si>
  <si>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</si>
  <si>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</si>
  <si>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</si>
  <si>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</si>
  <si>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</si>
  <si>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</si>
  <si>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</si>
  <si>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</si>
  <si>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</si>
  <si>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</si>
  <si>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</si>
  <si>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</si>
  <si>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</si>
  <si>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</si>
  <si>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</si>
  <si>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</si>
  <si>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</si>
  <si>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</si>
  <si>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</si>
  <si>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</si>
  <si>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</si>
  <si>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</si>
  <si>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</si>
  <si>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</si>
  <si>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</si>
  <si>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</si>
  <si>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</si>
  <si>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</si>
  <si>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</si>
  <si>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</si>
  <si>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</si>
  <si>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</si>
  <si>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</si>
  <si>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</si>
  <si>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</si>
  <si>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</si>
  <si>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</si>
  <si>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</si>
  <si>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</si>
  <si>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</si>
  <si>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</si>
  <si>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</si>
  <si>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</si>
  <si>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</si>
  <si>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</si>
  <si>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</si>
  <si>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</si>
  <si>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</si>
  <si>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</si>
  <si>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</si>
  <si>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</si>
  <si>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</si>
  <si>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</si>
  <si>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</si>
  <si>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</si>
  <si>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</si>
  <si>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</si>
  <si>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</si>
  <si>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</si>
  <si>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</si>
  <si>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</si>
  <si>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</si>
  <si>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</si>
  <si>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</si>
  <si>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</si>
  <si>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</si>
  <si>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</si>
  <si>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</si>
  <si>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</si>
  <si>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</si>
  <si>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</si>
  <si>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</si>
  <si>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</si>
  <si>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</si>
  <si>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</si>
  <si>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</si>
  <si>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</si>
  <si>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</si>
  <si>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</si>
  <si>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</si>
  <si>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</si>
  <si>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</si>
  <si>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</si>
  <si>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</si>
  <si>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</si>
  <si>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</si>
  <si>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</si>
  <si>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</si>
  <si>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</si>
  <si>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</si>
  <si>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</si>
  <si>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</si>
  <si>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</si>
  <si>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</si>
  <si>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</si>
  <si>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</si>
  <si>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</si>
  <si>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</si>
  <si>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</si>
  <si>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</si>
  <si>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</si>
  <si>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</si>
  <si>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</si>
  <si>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</si>
  <si>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</si>
  <si>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</si>
  <si>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</si>
  <si>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</si>
  <si>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</si>
  <si>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</si>
  <si>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</si>
  <si>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</si>
  <si>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</si>
  <si>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</si>
  <si>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</si>
  <si>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</si>
  <si>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</si>
  <si>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</si>
  <si>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</si>
  <si>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</si>
  <si>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</si>
  <si>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</si>
  <si>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</si>
  <si>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</si>
  <si>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</si>
  <si>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</si>
  <si>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</si>
  <si>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</si>
  <si>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</si>
  <si>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</si>
  <si>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</si>
  <si>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</si>
  <si>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</si>
  <si>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</si>
  <si>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</si>
  <si>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</si>
  <si>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</si>
  <si>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</si>
  <si>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</si>
  <si>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</si>
  <si>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</si>
  <si>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</si>
  <si>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</si>
  <si>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</si>
  <si>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</si>
  <si>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</si>
  <si>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</si>
  <si>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</si>
  <si>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</si>
  <si>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</si>
  <si>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</si>
  <si>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</si>
  <si>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</si>
  <si>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</si>
  <si>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</si>
  <si>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</si>
  <si>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</si>
  <si>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</si>
  <si>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</si>
  <si>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</si>
  <si>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</si>
  <si>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</si>
  <si>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</si>
  <si>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</si>
  <si>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</si>
  <si>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</si>
  <si>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</si>
  <si>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</si>
  <si>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</si>
  <si>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</si>
  <si>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</si>
  <si>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</si>
  <si>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</si>
  <si>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</si>
  <si>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</si>
  <si>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</si>
  <si>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</si>
  <si>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</si>
  <si>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</si>
  <si>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</si>
  <si>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</si>
  <si>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</si>
  <si>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</si>
  <si>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</si>
  <si>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</si>
  <si>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</si>
  <si>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</si>
  <si>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</si>
  <si>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</si>
  <si>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</si>
  <si>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</si>
  <si>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</si>
  <si>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</si>
  <si>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</si>
  <si>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</si>
  <si>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</si>
  <si>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</si>
  <si>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</si>
  <si>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</si>
  <si>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</si>
  <si>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</si>
  <si>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</si>
  <si>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</si>
  <si>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</si>
  <si>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</si>
  <si>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</si>
  <si>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</si>
  <si>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</si>
  <si>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</si>
  <si>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</si>
  <si>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</si>
  <si>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</si>
  <si>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</si>
  <si>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</si>
  <si>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</si>
  <si>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</si>
  <si>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</si>
  <si>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</si>
  <si>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</si>
  <si>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</si>
  <si>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</si>
  <si>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</si>
  <si>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</si>
  <si>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</si>
  <si>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</si>
  <si>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</si>
  <si>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</si>
  <si>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</si>
  <si>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</si>
  <si>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</si>
  <si>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</si>
  <si>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</si>
  <si>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</si>
  <si>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</si>
  <si>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</si>
  <si>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</si>
  <si>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</si>
  <si>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</si>
  <si>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</si>
  <si>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</si>
  <si>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</si>
  <si>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</si>
  <si>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</si>
  <si>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</si>
  <si>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</si>
  <si>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</si>
  <si>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</si>
  <si>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</si>
  <si>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</si>
  <si>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</si>
  <si>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</si>
  <si>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</si>
  <si>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</si>
  <si>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</si>
  <si>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</si>
  <si>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</si>
  <si>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</si>
  <si>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</si>
  <si>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</si>
  <si>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</si>
  <si>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</si>
  <si>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</si>
  <si>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</si>
  <si>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</si>
  <si>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</si>
  <si>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</si>
  <si>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</si>
  <si>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</si>
  <si>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</si>
  <si>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</si>
  <si>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</si>
  <si>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</si>
  <si>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</si>
  <si>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</si>
  <si>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</si>
  <si>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</si>
  <si>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</si>
  <si>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</si>
  <si>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</si>
  <si>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</si>
  <si>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</si>
  <si>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</si>
  <si>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</si>
  <si>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</si>
  <si>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</si>
  <si>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</si>
  <si>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</si>
  <si>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</si>
  <si>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</si>
  <si>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</si>
  <si>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</si>
  <si>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</si>
  <si>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</si>
  <si>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</si>
  <si>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</si>
  <si>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</si>
  <si>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</si>
  <si>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</si>
  <si>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</si>
  <si>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</si>
  <si>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</si>
  <si>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</si>
  <si>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</si>
  <si>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</si>
  <si>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</si>
  <si>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</si>
  <si>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</si>
  <si>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</si>
  <si>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</si>
  <si>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</si>
  <si>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</si>
  <si>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</si>
  <si>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</si>
  <si>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</si>
  <si>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</si>
  <si>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</si>
  <si>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</si>
  <si>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</si>
  <si>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</si>
  <si>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</si>
  <si>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</si>
  <si>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</si>
  <si>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</si>
  <si>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</si>
  <si>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</si>
  <si>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</si>
  <si>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</si>
  <si>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</si>
  <si>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</si>
  <si>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</si>
  <si>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</si>
  <si>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</si>
  <si>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</si>
  <si>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</si>
  <si>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</si>
  <si>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</si>
  <si>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</si>
  <si>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</si>
  <si>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</si>
  <si>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</si>
  <si>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</si>
  <si>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</si>
  <si>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</si>
  <si>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</si>
  <si>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</si>
  <si>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</si>
  <si>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</si>
  <si>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</si>
  <si>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</si>
  <si>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</si>
  <si>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</si>
  <si>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</si>
  <si>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</si>
  <si>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</si>
  <si>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</si>
  <si>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</si>
  <si>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</si>
  <si>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</si>
  <si>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</si>
  <si>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</si>
  <si>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</si>
  <si>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</si>
  <si>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</si>
  <si>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</si>
  <si>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</si>
  <si>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</si>
  <si>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</si>
  <si>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</si>
  <si>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</si>
  <si>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</si>
  <si>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</si>
  <si>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</si>
  <si>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</si>
  <si>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</si>
  <si>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</si>
  <si>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</si>
  <si>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</si>
  <si>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</si>
  <si>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</si>
  <si>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</si>
  <si>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</si>
  <si>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</si>
  <si>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</si>
  <si>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</si>
  <si>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</si>
  <si>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</si>
  <si>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</si>
  <si>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</si>
  <si>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</si>
  <si>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</si>
  <si>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</si>
  <si>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</si>
  <si>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</si>
  <si>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</si>
  <si>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Check</t>
  </si>
  <si>
    <t>Result</t>
  </si>
  <si>
    <t>Missing values</t>
  </si>
  <si>
    <t>Total profit</t>
  </si>
  <si>
    <t>Number of Rows</t>
  </si>
  <si>
    <t>Number of Columns</t>
  </si>
  <si>
    <t>Duplicate Rows</t>
  </si>
  <si>
    <t>Unique Customers</t>
  </si>
  <si>
    <t>Unique Products</t>
  </si>
  <si>
    <t>Total Sales</t>
  </si>
  <si>
    <t>Earliest Order Date</t>
  </si>
  <si>
    <t>Latest Order Date</t>
  </si>
  <si>
    <t>Date Range(Days)</t>
  </si>
  <si>
    <t>Order Year</t>
  </si>
  <si>
    <t>Order Month</t>
  </si>
  <si>
    <t>Profit Margin %</t>
  </si>
  <si>
    <t>Shipping Duration (days)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</si>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</sst>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3" fontId="0" fillId="0" borderId="0" xfId="0" applyNumberFormat="1"/>
    <xf numFmtId="0" fontId="0" fillId="0" borderId="0" xfId="0" applyAlignment="1">
      <alignment horizontal="left" indent="1"/>
    </xf>
    <xf numFmtId="4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5" formatCode="_ * #,##0.00_ ;_ * \-#,##0.00_ ;_ * &quot;-&quot;??_ ;_ @_ "/>
    </dxf>
    <dxf>
      <numFmt numFmtId="0" formatCode="General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0" formatCode="General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Superstore.xlsx]PT_Region!PivotTable1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Sales &amp;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PT_Region!$B$3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PT_Region!$B$4:$B$8</c:f>
              <c:numCache>
                <c:formatCode>_(* #,##0.00_);_(* \(#,##0.00\);_(* "-"??_);_(@_)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2-40DA-A4B0-9D6F134FCCF9}"/>
            </c:ext>
          </c:extLst>
        </c:ser>
        <c:ser>
          <c:idx val="1"/>
          <c:order val="1"/>
          <c:tx>
            <c:strRef>
              <c:f>PT_Region!$C$3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PT_Region!$C$4:$C$8</c:f>
              <c:numCache>
                <c:formatCode>_(* #,##0.00_);_(* \(#,##0.00\);_(* "-"??_);_(@_)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32-40DA-A4B0-9D6F134FC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849024"/>
        <c:axId val="1270623824"/>
      </c:barChart>
      <c:catAx>
        <c:axId val="13568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23824"/>
        <c:crosses val="autoZero"/>
        <c:auto val="1"/>
        <c:lblAlgn val="ctr"/>
        <c:lblOffset val="100"/>
        <c:noMultiLvlLbl val="0"/>
      </c:catAx>
      <c:valAx>
        <c:axId val="12706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Superstore.xlsx]PT_Category!PivotTable2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Sales &amp; Profit by Sub-Category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653678326246206E-2"/>
          <c:y val="0.14447137657612011"/>
          <c:w val="0.74273751362930718"/>
          <c:h val="0.765167726384536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PT_Category!$B$3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PT_Category!$B$4:$B$7</c:f>
              <c:numCache>
                <c:formatCode>_(* #,##0.00_);_(* \(#,##0.00\);_(*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B-4B82-AE56-BE76C49FA476}"/>
            </c:ext>
          </c:extLst>
        </c:ser>
        <c:ser>
          <c:idx val="1"/>
          <c:order val="1"/>
          <c:tx>
            <c:strRef>
              <c:f>PT_Category!$C$3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PT_Category!$C$4:$C$7</c:f>
              <c:numCache>
                <c:formatCode>_(* #,##0.00_);_(* \(#,##0.00\);_(* "-"??_);_(@_)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B-4B82-AE56-BE76C49FA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6849488"/>
        <c:axId val="1270440464"/>
      </c:barChart>
      <c:catAx>
        <c:axId val="135684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40464"/>
        <c:crosses val="autoZero"/>
        <c:auto val="1"/>
        <c:lblAlgn val="ctr"/>
        <c:lblOffset val="100"/>
        <c:noMultiLvlLbl val="0"/>
      </c:catAx>
      <c:valAx>
        <c:axId val="127044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Superstore.xlsx]PT_MonthlyTrend!PivotTable3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Monthly Sales Trend (2014-2017)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PT_MonthlyTrend!$A$4:$A$56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PT_MonthlyTrend!$B$4:$B$56</c:f>
              <c:numCache>
                <c:formatCode>_(* #,##0.00_);_(* \(#,##0.00\);_(* "-"??_);_(@_)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E-466E-8410-43BCCCEA4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837888"/>
        <c:axId val="1270426064"/>
      </c:lineChart>
      <c:catAx>
        <c:axId val="135683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26064"/>
        <c:crosses val="autoZero"/>
        <c:auto val="1"/>
        <c:lblAlgn val="ctr"/>
        <c:lblOffset val="100"/>
        <c:noMultiLvlLbl val="0"/>
      </c:catAx>
      <c:valAx>
        <c:axId val="12704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3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Superstore.xlsx]PT_TopBottomProducts!PivotTable4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78499562554683"/>
          <c:y val="0.17171296296296296"/>
          <c:w val="0.490043088363954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PT_TopBottomProducts!$B$3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PT_TopBottomProducts!$A$4:$A$14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PT_TopBottomProducts!$B$4:$B$14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5-4207-AB5C-CB1F8A4DF758}"/>
            </c:ext>
          </c:extLst>
        </c:ser>
        <c:ser>
          <c:idx val="1"/>
          <c:order val="1"/>
          <c:tx>
            <c:strRef>
              <c:f>PT_TopBottomProducts!$C$3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PT_TopBottomProducts!$A$4:$A$14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PT_TopBottomProducts!$C$4:$C$14</c:f>
              <c:numCache>
                <c:formatCode>General</c:formatCode>
                <c:ptCount val="10"/>
                <c:pt idx="0">
                  <c:v>25199.928000000004</c:v>
                </c:pt>
                <c:pt idx="1">
                  <c:v>-1811.0784000000001</c:v>
                </c:pt>
                <c:pt idx="2">
                  <c:v>7753.0389999999998</c:v>
                </c:pt>
                <c:pt idx="3">
                  <c:v>-1878.1662000000003</c:v>
                </c:pt>
                <c:pt idx="4">
                  <c:v>2233.5051000000003</c:v>
                </c:pt>
                <c:pt idx="5">
                  <c:v>760.97999999999956</c:v>
                </c:pt>
                <c:pt idx="6">
                  <c:v>6983.8836000000001</c:v>
                </c:pt>
                <c:pt idx="7">
                  <c:v>-262.00480000000005</c:v>
                </c:pt>
                <c:pt idx="8">
                  <c:v>0</c:v>
                </c:pt>
                <c:pt idx="9">
                  <c:v>4094.9766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5-4207-AB5C-CB1F8A4DF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2493344"/>
        <c:axId val="1270464944"/>
      </c:barChart>
      <c:catAx>
        <c:axId val="128249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4944"/>
        <c:crosses val="autoZero"/>
        <c:auto val="1"/>
        <c:lblAlgn val="ctr"/>
        <c:lblOffset val="100"/>
        <c:noMultiLvlLbl val="0"/>
      </c:catAx>
      <c:valAx>
        <c:axId val="12704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9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Superstore.xlsx]PT_Segment!PivotTable5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Sales, Profit &amp; Orders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PT_Segment!$B$3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PT_Segment!$B$4:$B$7</c:f>
              <c:numCache>
                <c:formatCode>_(* #,##0.00_);_(* \(#,##0.00\);_(* "-"??_);_(@_)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7-4F60-8B1A-6808114C0585}"/>
            </c:ext>
          </c:extLst>
        </c:ser>
        <c:ser>
          <c:idx val="1"/>
          <c:order val="1"/>
          <c:tx>
            <c:strRef>
              <c:f>PT_Segment!$C$3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PT_Segment!$C$4:$C$7</c:f>
              <c:numCache>
                <c:formatCode>_(* #,##0.00_);_(* \(#,##0.00\);_(* "-"??_);_(@_)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7-4F60-8B1A-6808114C0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805008"/>
        <c:axId val="1270610864"/>
      </c:barChart>
      <c:barChart>
        <c:barDir val="col"/>
        <c:grouping val="clustered"/>
        <c:varyColors val="0"/>
        <c:ser>
          <c:idx val="2"/>
          <c:order val="2"/>
          <c:tx>
            <c:strRef>
              <c:f>PT_Segment!$D$3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PT_Segment!$D$4:$D$7</c:f>
              <c:numCache>
                <c:formatCode>_(* #,##0_);_(* \(#,##0\);_(* "-"_);_(@_)</c:formatCode>
                <c:ptCount val="3"/>
                <c:pt idx="0">
                  <c:v>5191</c:v>
                </c:pt>
                <c:pt idx="1">
                  <c:v>3020</c:v>
                </c:pt>
                <c:pt idx="2">
                  <c:v>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67-4F60-8B1A-6808114C0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336944"/>
        <c:axId val="1270532624"/>
      </c:barChart>
      <c:catAx>
        <c:axId val="128780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10864"/>
        <c:crosses val="autoZero"/>
        <c:auto val="1"/>
        <c:lblAlgn val="ctr"/>
        <c:lblOffset val="100"/>
        <c:noMultiLvlLbl val="0"/>
      </c:catAx>
      <c:valAx>
        <c:axId val="12706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Sales / Profit ($)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805008"/>
        <c:crosses val="autoZero"/>
        <c:crossBetween val="between"/>
      </c:valAx>
      <c:valAx>
        <c:axId val="12705326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Order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36944"/>
        <c:crosses val="max"/>
        <c:crossBetween val="between"/>
      </c:valAx>
      <c:catAx>
        <c:axId val="140133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0532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</xdr:row>
      <xdr:rowOff>133350</xdr:rowOff>
    </xdr:from>
    <xdr:to>
      <xdr:col>12</xdr:col>
      <xdr:colOff>469900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D94A82-1BC6-BAEE-0174-1F2670A5F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358588</xdr:colOff>
      <xdr:row>0</xdr:row>
      <xdr:rowOff>78675</xdr:rowOff>
    </xdr:from>
    <xdr:to>
      <xdr:col>14</xdr:col>
      <xdr:colOff>41158</xdr:colOff>
      <xdr:row>19</xdr:row>
      <xdr:rowOff>35279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1D1E3-3DFC-2B75-3F3F-E45C8683E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825500</xdr:colOff>
      <xdr:row>1</xdr:row>
      <xdr:rowOff>38100</xdr:rowOff>
    </xdr:from>
    <xdr:to>
      <xdr:col>12</xdr:col>
      <xdr:colOff>171450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54B28-AD60-8C43-9679-03FA51935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1</xdr:row>
      <xdr:rowOff>171450</xdr:rowOff>
    </xdr:from>
    <xdr:to>
      <xdr:col>10</xdr:col>
      <xdr:colOff>184150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DE4CD6-4FE6-1B8D-74AC-B587BE554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1</xdr:row>
      <xdr:rowOff>165100</xdr:rowOff>
    </xdr:from>
    <xdr:to>
      <xdr:col>18</xdr:col>
      <xdr:colOff>317500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F5102-55D6-E755-43C5-CA5CB0606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na muhammed" refreshedDate="46281.962364814812" createdVersion="8" refreshedVersion="8" minRefreshableVersion="3" recordCount="9994" xr:uid="{6269B65A-37C4-4317-95EE-DBCAF38BCE64}">
  <cacheSource type="worksheet">
    <worksheetSource ref="A1:Y9995" sheet="Raw_Data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Profit Margin %" numFmtId="0">
      <sharedItems containsSemiMixedTypes="0" containsString="0" containsNumber="1" minValue="-2.75" maxValue="0.5"/>
    </cacheField>
    <cacheField name="Shipping Duration (days)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x v="0"/>
    <x v="0"/>
    <n v="2"/>
    <n v="0"/>
    <n v="41.913600000000002"/>
    <x v="0"/>
    <x v="0"/>
    <n v="0.16000000000000003"/>
    <n v="3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x v="1"/>
    <x v="1"/>
    <n v="3"/>
    <n v="0"/>
    <n v="219.58199999999999"/>
    <x v="0"/>
    <x v="0"/>
    <n v="0.3"/>
    <n v="3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x v="2"/>
    <x v="2"/>
    <n v="2"/>
    <n v="0"/>
    <n v="6.8714000000000004"/>
    <x v="0"/>
    <x v="1"/>
    <n v="0.47000000000000003"/>
    <n v="4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x v="3"/>
    <x v="3"/>
    <n v="5"/>
    <n v="0.45"/>
    <n v="-383.03100000000001"/>
    <x v="1"/>
    <x v="2"/>
    <n v="-0.4"/>
    <n v="7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x v="4"/>
    <x v="4"/>
    <n v="2"/>
    <n v="0.2"/>
    <n v="2.5164"/>
    <x v="1"/>
    <x v="2"/>
    <n v="0.1125"/>
    <n v="7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x v="5"/>
    <x v="5"/>
    <n v="7"/>
    <n v="0"/>
    <n v="14.1694"/>
    <x v="2"/>
    <x v="1"/>
    <n v="0.28999999999999998"/>
    <n v="5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x v="6"/>
    <x v="6"/>
    <n v="4"/>
    <n v="0"/>
    <n v="1.9656"/>
    <x v="2"/>
    <x v="1"/>
    <n v="0.27"/>
    <n v="5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x v="7"/>
    <x v="7"/>
    <n v="6"/>
    <n v="0.2"/>
    <n v="90.715199999999996"/>
    <x v="2"/>
    <x v="1"/>
    <n v="9.9999999999999992E-2"/>
    <n v="5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x v="8"/>
    <x v="8"/>
    <n v="3"/>
    <n v="0.2"/>
    <n v="5.7824999999999998"/>
    <x v="2"/>
    <x v="1"/>
    <n v="0.31249999999999994"/>
    <n v="5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x v="9"/>
    <x v="9"/>
    <n v="5"/>
    <n v="0"/>
    <n v="34.47"/>
    <x v="2"/>
    <x v="1"/>
    <n v="0.3"/>
    <n v="5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x v="10"/>
    <x v="10"/>
    <n v="9"/>
    <n v="0.2"/>
    <n v="85.309200000000004"/>
    <x v="2"/>
    <x v="1"/>
    <n v="0.05"/>
    <n v="5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x v="11"/>
    <x v="11"/>
    <n v="4"/>
    <n v="0.2"/>
    <n v="68.356800000000007"/>
    <x v="2"/>
    <x v="1"/>
    <n v="7.5000000000000011E-2"/>
    <n v="5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x v="12"/>
    <x v="12"/>
    <n v="3"/>
    <n v="0.2"/>
    <n v="5.4432"/>
    <x v="3"/>
    <x v="3"/>
    <n v="0.35000000000000003"/>
    <n v="5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x v="13"/>
    <x v="13"/>
    <n v="3"/>
    <n v="0.2"/>
    <n v="132.59219999999999"/>
    <x v="0"/>
    <x v="4"/>
    <n v="0.32499999999999996"/>
    <n v="5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x v="14"/>
    <x v="14"/>
    <n v="5"/>
    <n v="0.8"/>
    <n v="-123.858"/>
    <x v="1"/>
    <x v="0"/>
    <n v="-1.8"/>
    <n v="4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x v="15"/>
    <x v="15"/>
    <n v="3"/>
    <n v="0.8"/>
    <n v="-3.8159999999999998"/>
    <x v="1"/>
    <x v="0"/>
    <n v="-1.5"/>
    <n v="4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x v="16"/>
    <x v="16"/>
    <n v="6"/>
    <n v="0"/>
    <n v="13.317600000000001"/>
    <x v="2"/>
    <x v="0"/>
    <n v="0.02"/>
    <n v="7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x v="17"/>
    <x v="17"/>
    <n v="2"/>
    <n v="0"/>
    <n v="9.99"/>
    <x v="2"/>
    <x v="5"/>
    <n v="0.18"/>
    <n v="2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x v="18"/>
    <x v="18"/>
    <n v="2"/>
    <n v="0"/>
    <n v="2.4824000000000002"/>
    <x v="2"/>
    <x v="6"/>
    <n v="0.28999999999999998"/>
    <n v="5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x v="19"/>
    <x v="19"/>
    <n v="3"/>
    <n v="0.2"/>
    <n v="16.010999999999999"/>
    <x v="2"/>
    <x v="6"/>
    <n v="7.4999999999999997E-2"/>
    <n v="5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x v="20"/>
    <x v="20"/>
    <n v="4"/>
    <n v="0.2"/>
    <n v="7.3840000000000003"/>
    <x v="2"/>
    <x v="6"/>
    <n v="0.32500000000000001"/>
    <n v="5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x v="21"/>
    <x v="21"/>
    <n v="7"/>
    <n v="0"/>
    <n v="5.0595999999999997"/>
    <x v="0"/>
    <x v="4"/>
    <n v="0.25999999999999995"/>
    <n v="4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x v="22"/>
    <x v="22"/>
    <n v="7"/>
    <n v="0"/>
    <n v="15.6884"/>
    <x v="0"/>
    <x v="4"/>
    <n v="0.25999999999999995"/>
    <n v="4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x v="23"/>
    <x v="23"/>
    <n v="2"/>
    <n v="0.3"/>
    <n v="-1.0196000000000001"/>
    <x v="3"/>
    <x v="7"/>
    <n v="-1.4285714285714287E-2"/>
    <n v="2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x v="3"/>
    <x v="24"/>
    <n v="3"/>
    <n v="0"/>
    <n v="240.26490000000001"/>
    <x v="1"/>
    <x v="8"/>
    <n v="0.22999999999999998"/>
    <n v="5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x v="24"/>
    <x v="25"/>
    <n v="2"/>
    <n v="0.2"/>
    <n v="4.2224000000000004"/>
    <x v="0"/>
    <x v="9"/>
    <n v="0.36250000000000004"/>
    <n v="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x v="25"/>
    <x v="26"/>
    <n v="3"/>
    <n v="0"/>
    <n v="11.774100000000001"/>
    <x v="0"/>
    <x v="9"/>
    <n v="0.13"/>
    <n v="4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x v="26"/>
    <x v="27"/>
    <n v="7"/>
    <n v="0.5"/>
    <n v="-1665.0522000000001"/>
    <x v="1"/>
    <x v="8"/>
    <n v="-0.54"/>
    <n v="4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x v="27"/>
    <x v="28"/>
    <n v="2"/>
    <n v="0.7"/>
    <n v="-7.0532000000000004"/>
    <x v="1"/>
    <x v="8"/>
    <n v="-0.73333333333333339"/>
    <n v="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x v="28"/>
    <x v="29"/>
    <n v="3"/>
    <n v="0.2"/>
    <n v="15.525"/>
    <x v="1"/>
    <x v="8"/>
    <n v="0.125"/>
    <n v="4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x v="29"/>
    <x v="30"/>
    <n v="2"/>
    <n v="0.2"/>
    <n v="1.1015999999999999"/>
    <x v="1"/>
    <x v="8"/>
    <n v="0.33750000000000002"/>
    <n v="4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x v="30"/>
    <x v="31"/>
    <n v="6"/>
    <n v="0.2"/>
    <n v="9.7091999999999992"/>
    <x v="1"/>
    <x v="8"/>
    <n v="0.11249999999999999"/>
    <n v="4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x v="31"/>
    <x v="32"/>
    <n v="6"/>
    <n v="0.7"/>
    <n v="-5.7149999999999999"/>
    <x v="1"/>
    <x v="8"/>
    <n v="-0.83333333333333337"/>
    <n v="4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x v="32"/>
    <x v="33"/>
    <n v="2"/>
    <n v="0.2"/>
    <n v="3.5459999999999998"/>
    <x v="1"/>
    <x v="8"/>
    <n v="0.22499999999999998"/>
    <n v="4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x v="33"/>
    <x v="34"/>
    <n v="3"/>
    <n v="0.2"/>
    <n v="9.9467999999999996"/>
    <x v="3"/>
    <x v="2"/>
    <n v="0.33749999999999997"/>
    <n v="4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x v="34"/>
    <x v="35"/>
    <n v="7"/>
    <n v="0.2"/>
    <n v="123.47369999999999"/>
    <x v="0"/>
    <x v="4"/>
    <n v="0.11249999999999999"/>
    <n v="2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x v="35"/>
    <x v="36"/>
    <n v="5"/>
    <n v="0.6"/>
    <n v="-147.96299999999999"/>
    <x v="0"/>
    <x v="4"/>
    <n v="-0.77500000000000002"/>
    <n v="2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x v="36"/>
    <x v="37"/>
    <n v="9"/>
    <n v="0.2"/>
    <n v="35.414999999999999"/>
    <x v="1"/>
    <x v="4"/>
    <n v="0.3125"/>
    <n v="4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x v="37"/>
    <x v="38"/>
    <n v="3"/>
    <n v="0.32"/>
    <n v="-46.976399999999998"/>
    <x v="1"/>
    <x v="4"/>
    <n v="-8.8235294117647065E-2"/>
    <n v="4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x v="38"/>
    <x v="39"/>
    <n v="3"/>
    <n v="0.3"/>
    <n v="-15.147"/>
    <x v="1"/>
    <x v="4"/>
    <n v="-7.1428571428571438E-2"/>
    <n v="4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x v="39"/>
    <x v="40"/>
    <n v="4"/>
    <n v="0.2"/>
    <n v="41.756399999999999"/>
    <x v="1"/>
    <x v="4"/>
    <n v="0.1125"/>
    <n v="4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x v="40"/>
    <x v="41"/>
    <n v="4"/>
    <n v="0.2"/>
    <n v="16.5564"/>
    <x v="3"/>
    <x v="8"/>
    <n v="0.11249999999999999"/>
    <n v="5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x v="41"/>
    <x v="42"/>
    <n v="2"/>
    <n v="0"/>
    <n v="3.8940000000000001"/>
    <x v="0"/>
    <x v="7"/>
    <n v="0.05"/>
    <n v="5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x v="42"/>
    <x v="43"/>
    <n v="2"/>
    <n v="0.2"/>
    <n v="9.5616000000000003"/>
    <x v="3"/>
    <x v="8"/>
    <n v="0.1"/>
    <n v="4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x v="43"/>
    <x v="44"/>
    <n v="2"/>
    <n v="0"/>
    <n v="19.7714"/>
    <x v="0"/>
    <x v="10"/>
    <n v="0.43000000000000005"/>
    <n v="2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x v="44"/>
    <x v="45"/>
    <n v="2"/>
    <n v="0"/>
    <n v="8.2062000000000008"/>
    <x v="0"/>
    <x v="10"/>
    <n v="0.47000000000000003"/>
    <n v="2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x v="45"/>
    <x v="46"/>
    <n v="4"/>
    <n v="0"/>
    <n v="8.4784000000000006"/>
    <x v="2"/>
    <x v="2"/>
    <n v="0.04"/>
    <n v="5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x v="46"/>
    <x v="47"/>
    <n v="3"/>
    <n v="0"/>
    <n v="4.95"/>
    <x v="0"/>
    <x v="1"/>
    <n v="0.11"/>
    <n v="5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x v="47"/>
    <x v="48"/>
    <n v="2"/>
    <n v="0"/>
    <n v="6.1040000000000001"/>
    <x v="0"/>
    <x v="1"/>
    <n v="0.27999999999999997"/>
    <n v="5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x v="48"/>
    <x v="49"/>
    <n v="6"/>
    <n v="0"/>
    <n v="17.9634"/>
    <x v="1"/>
    <x v="3"/>
    <n v="0.47000000000000003"/>
    <n v="4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x v="49"/>
    <x v="50"/>
    <n v="6"/>
    <n v="0"/>
    <n v="35.334600000000002"/>
    <x v="1"/>
    <x v="3"/>
    <n v="0.47"/>
    <n v="4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x v="50"/>
    <x v="51"/>
    <n v="2"/>
    <n v="0"/>
    <n v="2.9567999999999999"/>
    <x v="1"/>
    <x v="3"/>
    <n v="0.48"/>
    <n v="4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x v="51"/>
    <x v="52"/>
    <n v="1"/>
    <n v="0"/>
    <n v="17.098099999999999"/>
    <x v="1"/>
    <x v="3"/>
    <n v="0.19"/>
    <n v="4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x v="52"/>
    <x v="53"/>
    <n v="7"/>
    <n v="0"/>
    <n v="6.2565999999999997"/>
    <x v="0"/>
    <x v="4"/>
    <n v="0.41"/>
    <n v="6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x v="53"/>
    <x v="54"/>
    <n v="5"/>
    <n v="0"/>
    <n v="298.68549999999999"/>
    <x v="0"/>
    <x v="4"/>
    <n v="0.28999999999999998"/>
    <n v="6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x v="54"/>
    <x v="55"/>
    <n v="6"/>
    <n v="0"/>
    <n v="52.14"/>
    <x v="0"/>
    <x v="1"/>
    <n v="0.25"/>
    <n v="1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x v="55"/>
    <x v="56"/>
    <n v="5"/>
    <n v="0"/>
    <n v="15.552"/>
    <x v="0"/>
    <x v="1"/>
    <n v="0.48"/>
    <n v="1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x v="56"/>
    <x v="57"/>
    <n v="5"/>
    <n v="0.1"/>
    <n v="7.0979999999999999"/>
    <x v="0"/>
    <x v="1"/>
    <n v="2.222222222222222E-2"/>
    <n v="1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x v="57"/>
    <x v="58"/>
    <n v="2"/>
    <n v="0"/>
    <n v="6.9888000000000003"/>
    <x v="0"/>
    <x v="1"/>
    <n v="0.48"/>
    <n v="1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x v="46"/>
    <x v="59"/>
    <n v="2"/>
    <n v="0"/>
    <n v="3.3"/>
    <x v="0"/>
    <x v="1"/>
    <n v="0.11"/>
    <n v="1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x v="58"/>
    <x v="60"/>
    <n v="4"/>
    <n v="0.2"/>
    <n v="16.361999999999998"/>
    <x v="0"/>
    <x v="1"/>
    <n v="0.33749999999999997"/>
    <n v="1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x v="59"/>
    <x v="61"/>
    <n v="1"/>
    <n v="0"/>
    <n v="0.84"/>
    <x v="0"/>
    <x v="1"/>
    <n v="0.5"/>
    <n v="1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x v="60"/>
    <x v="62"/>
    <n v="2"/>
    <n v="0"/>
    <n v="6.1512000000000002"/>
    <x v="1"/>
    <x v="0"/>
    <n v="0.44"/>
    <n v="6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x v="61"/>
    <x v="63"/>
    <n v="6"/>
    <n v="0.2"/>
    <n v="9.3612000000000002"/>
    <x v="1"/>
    <x v="0"/>
    <n v="0.36249999999999999"/>
    <n v="6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x v="62"/>
    <x v="64"/>
    <n v="3"/>
    <n v="0"/>
    <n v="68.963099999999997"/>
    <x v="1"/>
    <x v="0"/>
    <n v="0.47000000000000003"/>
    <n v="6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x v="63"/>
    <x v="65"/>
    <n v="4"/>
    <n v="0"/>
    <n v="22.332799999999999"/>
    <x v="1"/>
    <x v="0"/>
    <n v="0.27999999999999997"/>
    <n v="6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x v="64"/>
    <x v="66"/>
    <n v="5"/>
    <n v="0.3"/>
    <n v="-15.2225"/>
    <x v="1"/>
    <x v="3"/>
    <n v="-7.1428571428571425E-2"/>
    <n v="5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x v="65"/>
    <x v="67"/>
    <n v="8"/>
    <n v="0.2"/>
    <n v="111.30240000000001"/>
    <x v="2"/>
    <x v="4"/>
    <n v="0.10000000000000002"/>
    <n v="5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x v="66"/>
    <x v="68"/>
    <n v="4"/>
    <n v="0.2"/>
    <n v="62.988"/>
    <x v="2"/>
    <x v="4"/>
    <n v="0.375"/>
    <n v="5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x v="67"/>
    <x v="69"/>
    <n v="2"/>
    <n v="0"/>
    <n v="35.663600000000002"/>
    <x v="0"/>
    <x v="1"/>
    <n v="0.47000000000000008"/>
    <n v="2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x v="68"/>
    <x v="70"/>
    <n v="1"/>
    <n v="0.2"/>
    <n v="1.7310000000000001"/>
    <x v="0"/>
    <x v="8"/>
    <n v="0.37500000000000006"/>
    <n v="5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x v="69"/>
    <x v="71"/>
    <n v="3"/>
    <n v="0"/>
    <n v="8.7629999999999999"/>
    <x v="3"/>
    <x v="8"/>
    <n v="0.45999999999999996"/>
    <n v="3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x v="70"/>
    <x v="72"/>
    <n v="8"/>
    <n v="0.2"/>
    <n v="-114.3912"/>
    <x v="1"/>
    <x v="3"/>
    <n v="-0.13749999999999998"/>
    <n v="6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x v="71"/>
    <x v="73"/>
    <n v="2"/>
    <n v="0.2"/>
    <n v="1.2130000000000001"/>
    <x v="1"/>
    <x v="3"/>
    <n v="1.2500000000000001E-2"/>
    <n v="6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x v="72"/>
    <x v="74"/>
    <n v="1"/>
    <n v="0.2"/>
    <n v="-18.196000000000002"/>
    <x v="1"/>
    <x v="3"/>
    <n v="-0.25"/>
    <n v="6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x v="73"/>
    <x v="75"/>
    <n v="3"/>
    <n v="0.8"/>
    <n v="-1.9343999999999999"/>
    <x v="3"/>
    <x v="4"/>
    <n v="-1.5499999999999998"/>
    <n v="2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x v="74"/>
    <x v="76"/>
    <n v="3"/>
    <n v="0.6"/>
    <n v="-5.8247999999999998"/>
    <x v="3"/>
    <x v="4"/>
    <n v="-0.6"/>
    <n v="2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x v="75"/>
    <x v="77"/>
    <n v="3"/>
    <n v="0.2"/>
    <n v="2.7240000000000002"/>
    <x v="3"/>
    <x v="4"/>
    <n v="0.10000000000000002"/>
    <n v="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x v="76"/>
    <x v="78"/>
    <n v="5"/>
    <n v="0.6"/>
    <n v="-14.475"/>
    <x v="2"/>
    <x v="0"/>
    <n v="-0.75"/>
    <n v="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x v="77"/>
    <x v="79"/>
    <n v="1"/>
    <n v="0"/>
    <n v="56.203200000000002"/>
    <x v="0"/>
    <x v="1"/>
    <n v="0.27"/>
    <n v="3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x v="78"/>
    <x v="80"/>
    <n v="3"/>
    <n v="0"/>
    <n v="8.0351999999999997"/>
    <x v="0"/>
    <x v="1"/>
    <n v="0.48000000000000004"/>
    <n v="3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x v="79"/>
    <x v="81"/>
    <n v="5"/>
    <n v="0"/>
    <n v="4.1719999999999997"/>
    <x v="2"/>
    <x v="2"/>
    <n v="0.27999999999999997"/>
    <n v="4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x v="80"/>
    <x v="82"/>
    <n v="1"/>
    <n v="0"/>
    <n v="6.2031000000000001"/>
    <x v="2"/>
    <x v="2"/>
    <n v="0.28999999999999998"/>
    <n v="4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x v="81"/>
    <x v="83"/>
    <n v="7"/>
    <n v="0.2"/>
    <n v="62.807499999999997"/>
    <x v="1"/>
    <x v="8"/>
    <n v="0.3125"/>
    <n v="5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x v="82"/>
    <x v="84"/>
    <n v="3"/>
    <n v="0.2"/>
    <n v="-48.954900000000002"/>
    <x v="3"/>
    <x v="0"/>
    <n v="-0.21249999999999999"/>
    <n v="3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x v="83"/>
    <x v="85"/>
    <n v="2"/>
    <n v="0"/>
    <n v="33.215600000000002"/>
    <x v="3"/>
    <x v="5"/>
    <n v="0.11000000000000001"/>
    <n v="2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x v="84"/>
    <x v="86"/>
    <n v="1"/>
    <n v="0"/>
    <n v="6.7965999999999998"/>
    <x v="3"/>
    <x v="2"/>
    <n v="0.34"/>
    <n v="7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x v="85"/>
    <x v="51"/>
    <n v="2"/>
    <n v="0"/>
    <n v="2.9567999999999999"/>
    <x v="3"/>
    <x v="2"/>
    <n v="0.48"/>
    <n v="7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x v="86"/>
    <x v="87"/>
    <n v="7"/>
    <n v="0.2"/>
    <n v="13.857200000000001"/>
    <x v="0"/>
    <x v="3"/>
    <n v="8.7500000000000008E-2"/>
    <n v="5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x v="87"/>
    <x v="88"/>
    <n v="3"/>
    <n v="0"/>
    <n v="6.633"/>
    <x v="0"/>
    <x v="8"/>
    <n v="0.32999999999999996"/>
    <n v="5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x v="40"/>
    <x v="89"/>
    <n v="2"/>
    <n v="0.2"/>
    <n v="8.2782"/>
    <x v="0"/>
    <x v="8"/>
    <n v="0.11249999999999999"/>
    <n v="5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x v="88"/>
    <x v="90"/>
    <n v="1"/>
    <n v="0"/>
    <n v="3.1103999999999998"/>
    <x v="0"/>
    <x v="8"/>
    <n v="0.47999999999999993"/>
    <n v="5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x v="89"/>
    <x v="91"/>
    <n v="2"/>
    <n v="0"/>
    <n v="6.2207999999999997"/>
    <x v="1"/>
    <x v="9"/>
    <n v="0.47999999999999993"/>
    <n v="5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x v="90"/>
    <x v="92"/>
    <n v="3"/>
    <n v="0"/>
    <n v="16.535399999999999"/>
    <x v="1"/>
    <x v="9"/>
    <n v="0.30999999999999994"/>
    <n v="5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x v="91"/>
    <x v="93"/>
    <n v="2"/>
    <n v="0"/>
    <n v="16.150400000000001"/>
    <x v="1"/>
    <x v="9"/>
    <n v="0.49000000000000005"/>
    <n v="5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x v="92"/>
    <x v="94"/>
    <n v="1"/>
    <n v="0.7"/>
    <n v="-3.7879999999999998"/>
    <x v="3"/>
    <x v="0"/>
    <n v="-0.66666666666666663"/>
    <n v="6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x v="93"/>
    <x v="95"/>
    <n v="7"/>
    <n v="0"/>
    <n v="40.5426"/>
    <x v="3"/>
    <x v="0"/>
    <n v="0.42"/>
    <n v="2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x v="94"/>
    <x v="96"/>
    <n v="3"/>
    <n v="0.2"/>
    <n v="17.959199999999999"/>
    <x v="3"/>
    <x v="1"/>
    <n v="0.35"/>
    <n v="3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x v="95"/>
    <x v="42"/>
    <n v="6"/>
    <n v="0"/>
    <n v="22.5852"/>
    <x v="0"/>
    <x v="8"/>
    <n v="0.29000000000000004"/>
    <n v="5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x v="96"/>
    <x v="97"/>
    <n v="7"/>
    <n v="0.2"/>
    <n v="22.618400000000001"/>
    <x v="0"/>
    <x v="6"/>
    <n v="0.35000000000000003"/>
    <n v="4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x v="97"/>
    <x v="98"/>
    <n v="3"/>
    <n v="0.2"/>
    <n v="-10.7973"/>
    <x v="0"/>
    <x v="6"/>
    <n v="-0.1125"/>
    <n v="4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x v="98"/>
    <x v="99"/>
    <n v="3"/>
    <n v="0.8"/>
    <n v="-3.0396000000000001"/>
    <x v="0"/>
    <x v="6"/>
    <n v="-1.7"/>
    <n v="4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x v="99"/>
    <x v="100"/>
    <n v="4"/>
    <n v="0"/>
    <n v="11.720800000000001"/>
    <x v="0"/>
    <x v="4"/>
    <n v="0.49"/>
    <n v="3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x v="100"/>
    <x v="101"/>
    <n v="6"/>
    <n v="0.2"/>
    <n v="-26.875800000000002"/>
    <x v="1"/>
    <x v="0"/>
    <n v="-0.11250000000000002"/>
    <n v="4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x v="101"/>
    <x v="102"/>
    <n v="3"/>
    <n v="0.2"/>
    <n v="-3.8384999999999998"/>
    <x v="1"/>
    <x v="0"/>
    <n v="-3.7499999999999999E-2"/>
    <n v="4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x v="102"/>
    <x v="103"/>
    <n v="3"/>
    <n v="0.7"/>
    <n v="-25.817399999999999"/>
    <x v="1"/>
    <x v="0"/>
    <n v="-0.70000000000000007"/>
    <n v="4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x v="103"/>
    <x v="104"/>
    <n v="8"/>
    <n v="0.2"/>
    <n v="17.601600000000001"/>
    <x v="3"/>
    <x v="0"/>
    <n v="0.23750000000000004"/>
    <n v="5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x v="104"/>
    <x v="105"/>
    <n v="1"/>
    <n v="0.2"/>
    <n v="2.0994000000000002"/>
    <x v="3"/>
    <x v="0"/>
    <n v="7.4999999999999997E-2"/>
    <n v="5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x v="105"/>
    <x v="106"/>
    <n v="1"/>
    <n v="0.2"/>
    <n v="1.0738000000000001"/>
    <x v="3"/>
    <x v="0"/>
    <n v="0.32500000000000007"/>
    <n v="5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x v="106"/>
    <x v="107"/>
    <n v="5"/>
    <n v="0.2"/>
    <n v="67.992000000000004"/>
    <x v="1"/>
    <x v="2"/>
    <n v="0.20000000000000004"/>
    <n v="5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x v="107"/>
    <x v="108"/>
    <n v="2"/>
    <n v="0"/>
    <n v="10.909599999999999"/>
    <x v="3"/>
    <x v="4"/>
    <n v="0.25999999999999995"/>
    <n v="5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x v="108"/>
    <x v="109"/>
    <n v="2"/>
    <n v="0"/>
    <n v="22.788"/>
    <x v="0"/>
    <x v="0"/>
    <n v="0.30000000000000004"/>
    <n v="7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x v="109"/>
    <x v="77"/>
    <n v="6"/>
    <n v="0"/>
    <n v="13.3476"/>
    <x v="0"/>
    <x v="0"/>
    <n v="0.49000000000000005"/>
    <n v="7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x v="110"/>
    <x v="110"/>
    <n v="14"/>
    <n v="0.2"/>
    <n v="14.534800000000001"/>
    <x v="2"/>
    <x v="6"/>
    <n v="0.36250000000000004"/>
    <n v="2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x v="111"/>
    <x v="111"/>
    <n v="2"/>
    <n v="0.2"/>
    <n v="1.6519999999999999"/>
    <x v="2"/>
    <x v="6"/>
    <n v="0.35"/>
    <n v="2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x v="112"/>
    <x v="112"/>
    <n v="3"/>
    <n v="0.2"/>
    <n v="7.4924999999999997"/>
    <x v="2"/>
    <x v="6"/>
    <n v="0.3125"/>
    <n v="2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x v="113"/>
    <x v="113"/>
    <n v="6"/>
    <n v="0.2"/>
    <n v="44.031599999999997"/>
    <x v="2"/>
    <x v="6"/>
    <n v="0.33749999999999997"/>
    <n v="2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x v="114"/>
    <x v="114"/>
    <n v="3"/>
    <n v="0"/>
    <n v="165.38130000000001"/>
    <x v="1"/>
    <x v="10"/>
    <n v="0.21000000000000002"/>
    <n v="4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x v="115"/>
    <x v="115"/>
    <n v="1"/>
    <n v="0.7"/>
    <n v="-115.71559999999999"/>
    <x v="1"/>
    <x v="3"/>
    <n v="-0.73333333333333328"/>
    <n v="5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x v="116"/>
    <x v="116"/>
    <n v="3"/>
    <n v="0"/>
    <n v="18.345600000000001"/>
    <x v="0"/>
    <x v="1"/>
    <n v="0.39"/>
    <n v="3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x v="8"/>
    <x v="117"/>
    <n v="4"/>
    <n v="0"/>
    <n v="13.878"/>
    <x v="0"/>
    <x v="1"/>
    <n v="0.45"/>
    <n v="3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x v="117"/>
    <x v="118"/>
    <n v="6"/>
    <n v="0"/>
    <n v="63.436799999999998"/>
    <x v="0"/>
    <x v="1"/>
    <n v="0.27999999999999997"/>
    <n v="3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x v="118"/>
    <x v="119"/>
    <n v="9"/>
    <n v="0"/>
    <n v="51.759"/>
    <x v="0"/>
    <x v="1"/>
    <n v="0.45"/>
    <n v="3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x v="119"/>
    <x v="120"/>
    <n v="7"/>
    <n v="0"/>
    <n v="19.7316"/>
    <x v="0"/>
    <x v="1"/>
    <n v="0.28999999999999998"/>
    <n v="3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x v="120"/>
    <x v="121"/>
    <n v="3"/>
    <n v="0.3"/>
    <n v="-8.5793999999999997"/>
    <x v="2"/>
    <x v="4"/>
    <n v="-1.4285714285714285E-2"/>
    <n v="2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x v="121"/>
    <x v="122"/>
    <n v="6"/>
    <n v="0.5"/>
    <n v="-407.68200000000002"/>
    <x v="2"/>
    <x v="8"/>
    <n v="-0.66"/>
    <n v="5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x v="122"/>
    <x v="123"/>
    <n v="2"/>
    <n v="0.7"/>
    <n v="-1.8308"/>
    <x v="3"/>
    <x v="0"/>
    <n v="-0.76666666666666672"/>
    <n v="7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x v="123"/>
    <x v="124"/>
    <n v="7"/>
    <n v="0.2"/>
    <n v="30.498999999999999"/>
    <x v="3"/>
    <x v="0"/>
    <n v="0.125"/>
    <n v="7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x v="124"/>
    <x v="125"/>
    <n v="2"/>
    <n v="0.2"/>
    <n v="-9.1601999999999997"/>
    <x v="0"/>
    <x v="0"/>
    <n v="-0.11249999999999999"/>
    <n v="4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x v="125"/>
    <x v="126"/>
    <n v="3"/>
    <n v="0"/>
    <n v="26.241599999999998"/>
    <x v="0"/>
    <x v="0"/>
    <n v="0.10999999999999999"/>
    <n v="4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x v="126"/>
    <x v="127"/>
    <n v="5"/>
    <n v="0.4"/>
    <n v="-11.994"/>
    <x v="3"/>
    <x v="11"/>
    <n v="-0.2"/>
    <n v="3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x v="127"/>
    <x v="128"/>
    <n v="2"/>
    <n v="0.2"/>
    <n v="29.364000000000001"/>
    <x v="3"/>
    <x v="11"/>
    <n v="0.375"/>
    <n v="3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x v="128"/>
    <x v="129"/>
    <n v="9"/>
    <n v="0.2"/>
    <n v="6.9732000000000003"/>
    <x v="3"/>
    <x v="11"/>
    <n v="0.32500000000000001"/>
    <n v="3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x v="129"/>
    <x v="130"/>
    <n v="3"/>
    <n v="0"/>
    <n v="9.6191999999999993"/>
    <x v="0"/>
    <x v="2"/>
    <n v="0.48"/>
    <n v="6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x v="130"/>
    <x v="131"/>
    <n v="1"/>
    <n v="0"/>
    <n v="16.6568"/>
    <x v="0"/>
    <x v="2"/>
    <n v="0.47000000000000003"/>
    <n v="6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x v="131"/>
    <x v="132"/>
    <n v="4"/>
    <n v="0"/>
    <n v="3.456"/>
    <x v="0"/>
    <x v="2"/>
    <n v="0.3"/>
    <n v="6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x v="132"/>
    <x v="133"/>
    <n v="2"/>
    <n v="0"/>
    <n v="1.9698"/>
    <x v="0"/>
    <x v="2"/>
    <n v="0.49000000000000005"/>
    <n v="6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x v="133"/>
    <x v="134"/>
    <n v="3"/>
    <n v="0.2"/>
    <n v="26.6616"/>
    <x v="0"/>
    <x v="2"/>
    <n v="0.35"/>
    <n v="6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x v="134"/>
    <x v="135"/>
    <n v="6"/>
    <n v="0"/>
    <n v="18.446400000000001"/>
    <x v="0"/>
    <x v="2"/>
    <n v="0.28000000000000003"/>
    <n v="6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x v="50"/>
    <x v="136"/>
    <n v="14"/>
    <n v="0"/>
    <n v="20.697600000000001"/>
    <x v="0"/>
    <x v="2"/>
    <n v="0.48000000000000004"/>
    <n v="6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x v="28"/>
    <x v="137"/>
    <n v="2"/>
    <n v="0.2"/>
    <n v="10.35"/>
    <x v="0"/>
    <x v="8"/>
    <n v="0.125"/>
    <n v="2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x v="135"/>
    <x v="138"/>
    <n v="3"/>
    <n v="0"/>
    <n v="2.3814000000000002"/>
    <x v="3"/>
    <x v="8"/>
    <n v="0.27"/>
    <n v="5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x v="136"/>
    <x v="139"/>
    <n v="3"/>
    <n v="0"/>
    <n v="5.1041999999999996"/>
    <x v="3"/>
    <x v="8"/>
    <n v="0.47"/>
    <n v="5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x v="137"/>
    <x v="140"/>
    <n v="3"/>
    <n v="0"/>
    <n v="68.975999999999999"/>
    <x v="3"/>
    <x v="8"/>
    <n v="0.48000000000000004"/>
    <n v="5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x v="138"/>
    <x v="141"/>
    <n v="3"/>
    <n v="0"/>
    <n v="218.2518"/>
    <x v="3"/>
    <x v="4"/>
    <n v="0.26"/>
    <n v="5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x v="82"/>
    <x v="142"/>
    <n v="7"/>
    <n v="0"/>
    <n v="20.157900000000001"/>
    <x v="1"/>
    <x v="8"/>
    <n v="3.0000000000000006E-2"/>
    <n v="5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x v="139"/>
    <x v="143"/>
    <n v="4"/>
    <n v="0.2"/>
    <n v="12.909599999999999"/>
    <x v="2"/>
    <x v="2"/>
    <n v="0.13749999999999998"/>
    <n v="6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x v="140"/>
    <x v="144"/>
    <n v="11"/>
    <n v="0"/>
    <n v="103.8015"/>
    <x v="0"/>
    <x v="4"/>
    <n v="0.27"/>
    <n v="4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x v="141"/>
    <x v="145"/>
    <n v="3"/>
    <n v="0"/>
    <n v="5.9988000000000001"/>
    <x v="0"/>
    <x v="4"/>
    <n v="0.04"/>
    <n v="4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x v="1"/>
    <x v="146"/>
    <n v="8"/>
    <n v="0"/>
    <n v="585.55200000000002"/>
    <x v="0"/>
    <x v="4"/>
    <n v="0.30000000000000004"/>
    <n v="4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x v="142"/>
    <x v="147"/>
    <n v="5"/>
    <n v="0"/>
    <n v="80.628500000000003"/>
    <x v="0"/>
    <x v="4"/>
    <n v="0.47"/>
    <n v="4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x v="143"/>
    <x v="148"/>
    <n v="5"/>
    <n v="0.2"/>
    <n v="17.765999999999998"/>
    <x v="0"/>
    <x v="10"/>
    <n v="0.1125"/>
    <n v="3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x v="144"/>
    <x v="149"/>
    <n v="2"/>
    <n v="0.2"/>
    <n v="15.238799999999999"/>
    <x v="0"/>
    <x v="10"/>
    <n v="7.4999999999999997E-2"/>
    <n v="3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x v="145"/>
    <x v="150"/>
    <n v="7"/>
    <n v="0"/>
    <n v="26.271000000000001"/>
    <x v="1"/>
    <x v="5"/>
    <n v="0.45"/>
    <n v="2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x v="146"/>
    <x v="151"/>
    <n v="4"/>
    <n v="0"/>
    <n v="48.539200000000001"/>
    <x v="1"/>
    <x v="5"/>
    <n v="0.46"/>
    <n v="2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x v="147"/>
    <x v="152"/>
    <n v="6"/>
    <n v="0"/>
    <n v="21.0288"/>
    <x v="1"/>
    <x v="5"/>
    <n v="0.26"/>
    <n v="2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x v="148"/>
    <x v="153"/>
    <n v="3"/>
    <n v="0"/>
    <n v="1.7901"/>
    <x v="1"/>
    <x v="5"/>
    <n v="0.27"/>
    <n v="6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x v="120"/>
    <x v="154"/>
    <n v="2"/>
    <n v="0.2"/>
    <n v="51.476399999999998"/>
    <x v="2"/>
    <x v="10"/>
    <n v="0.1125"/>
    <n v="5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x v="149"/>
    <x v="2"/>
    <n v="2"/>
    <n v="0"/>
    <n v="6.8714000000000004"/>
    <x v="0"/>
    <x v="0"/>
    <n v="0.47000000000000003"/>
    <n v="4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x v="150"/>
    <x v="155"/>
    <n v="7"/>
    <n v="0"/>
    <n v="236.23249999999999"/>
    <x v="0"/>
    <x v="0"/>
    <n v="0.25"/>
    <n v="4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x v="151"/>
    <x v="156"/>
    <n v="1"/>
    <n v="0"/>
    <n v="2.6909999999999998"/>
    <x v="0"/>
    <x v="5"/>
    <n v="0.44999999999999996"/>
    <n v="1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x v="152"/>
    <x v="157"/>
    <n v="2"/>
    <n v="0.2"/>
    <n v="1.3595999999999999"/>
    <x v="1"/>
    <x v="4"/>
    <n v="2.4999999999999998E-2"/>
    <n v="3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x v="153"/>
    <x v="158"/>
    <n v="5"/>
    <n v="0"/>
    <n v="13.348000000000001"/>
    <x v="0"/>
    <x v="0"/>
    <n v="0.47000000000000003"/>
    <n v="4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x v="154"/>
    <x v="159"/>
    <n v="2"/>
    <n v="0.2"/>
    <n v="9.6880000000000006"/>
    <x v="0"/>
    <x v="0"/>
    <n v="0.35000000000000003"/>
    <n v="4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x v="155"/>
    <x v="160"/>
    <n v="3"/>
    <n v="0.2"/>
    <n v="2.7324000000000002"/>
    <x v="2"/>
    <x v="8"/>
    <n v="0.27500000000000002"/>
    <n v="4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x v="156"/>
    <x v="161"/>
    <n v="8"/>
    <n v="0.4"/>
    <n v="-1359.992"/>
    <x v="2"/>
    <x v="8"/>
    <n v="-0.16666666666666666"/>
    <n v="4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x v="157"/>
    <x v="162"/>
    <n v="3"/>
    <n v="0.2"/>
    <n v="-58.634700000000002"/>
    <x v="2"/>
    <x v="8"/>
    <n v="-0.21250000000000002"/>
    <n v="4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x v="158"/>
    <x v="163"/>
    <n v="9"/>
    <n v="0.3"/>
    <n v="-24.858000000000001"/>
    <x v="2"/>
    <x v="8"/>
    <n v="-1.4285714285714287E-2"/>
    <n v="4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x v="159"/>
    <x v="164"/>
    <n v="6"/>
    <n v="0.2"/>
    <n v="6.8136000000000001"/>
    <x v="2"/>
    <x v="8"/>
    <n v="0.21249999999999999"/>
    <n v="4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x v="160"/>
    <x v="165"/>
    <n v="5"/>
    <n v="0.8"/>
    <n v="-453.84899999999999"/>
    <x v="2"/>
    <x v="8"/>
    <n v="-2.5500000000000003"/>
    <n v="4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x v="161"/>
    <x v="166"/>
    <n v="3"/>
    <n v="0.2"/>
    <n v="8.9984999999999999"/>
    <x v="2"/>
    <x v="8"/>
    <n v="6.25E-2"/>
    <n v="4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x v="162"/>
    <x v="167"/>
    <n v="3"/>
    <n v="0"/>
    <n v="9.8417999999999992"/>
    <x v="2"/>
    <x v="6"/>
    <n v="0.46999999999999992"/>
    <n v="4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x v="163"/>
    <x v="168"/>
    <n v="2"/>
    <n v="0"/>
    <n v="53.260800000000003"/>
    <x v="2"/>
    <x v="6"/>
    <n v="0.48000000000000004"/>
    <n v="4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x v="164"/>
    <x v="169"/>
    <n v="7"/>
    <n v="0.2"/>
    <n v="21.259"/>
    <x v="2"/>
    <x v="6"/>
    <n v="6.25E-2"/>
    <n v="4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x v="165"/>
    <x v="170"/>
    <n v="2"/>
    <n v="0.8"/>
    <n v="-131.12"/>
    <x v="2"/>
    <x v="8"/>
    <n v="-2.5"/>
    <n v="5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x v="166"/>
    <x v="171"/>
    <n v="4"/>
    <n v="0.2"/>
    <n v="6.5519999999999996"/>
    <x v="2"/>
    <x v="8"/>
    <n v="0.32499999999999996"/>
    <n v="5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x v="167"/>
    <x v="172"/>
    <n v="4"/>
    <n v="0.8"/>
    <n v="-243.16"/>
    <x v="3"/>
    <x v="3"/>
    <n v="-2.5"/>
    <n v="4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x v="168"/>
    <x v="173"/>
    <n v="7"/>
    <n v="0.3"/>
    <n v="-11.337199999999999"/>
    <x v="1"/>
    <x v="0"/>
    <n v="-2.8571428571428567E-2"/>
    <n v="2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x v="169"/>
    <x v="174"/>
    <n v="5"/>
    <n v="0.2"/>
    <n v="-3.7715000000000001"/>
    <x v="1"/>
    <x v="0"/>
    <n v="-0.23749999999999999"/>
    <n v="2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x v="170"/>
    <x v="175"/>
    <n v="1"/>
    <n v="0"/>
    <n v="1.4104000000000001"/>
    <x v="1"/>
    <x v="4"/>
    <n v="0.43000000000000005"/>
    <n v="4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x v="171"/>
    <x v="176"/>
    <n v="2"/>
    <n v="0.2"/>
    <n v="1.8612"/>
    <x v="2"/>
    <x v="4"/>
    <n v="7.4999999999999997E-2"/>
    <n v="4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x v="172"/>
    <x v="177"/>
    <n v="7"/>
    <n v="0.2"/>
    <n v="76.639499999999998"/>
    <x v="2"/>
    <x v="4"/>
    <n v="0.18749999999999997"/>
    <n v="4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x v="173"/>
    <x v="178"/>
    <n v="4"/>
    <n v="0"/>
    <n v="131.02959999999999"/>
    <x v="2"/>
    <x v="0"/>
    <n v="0.26"/>
    <n v="5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x v="174"/>
    <x v="179"/>
    <n v="5"/>
    <n v="0"/>
    <n v="41.985999999999997"/>
    <x v="2"/>
    <x v="0"/>
    <n v="0.28000000000000003"/>
    <n v="5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x v="175"/>
    <x v="180"/>
    <n v="2"/>
    <n v="0"/>
    <n v="7.25"/>
    <x v="2"/>
    <x v="0"/>
    <n v="0.25"/>
    <n v="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x v="176"/>
    <x v="181"/>
    <n v="2"/>
    <n v="0"/>
    <n v="3.4367999999999999"/>
    <x v="0"/>
    <x v="0"/>
    <n v="0.48"/>
    <n v="4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x v="177"/>
    <x v="182"/>
    <n v="8"/>
    <n v="0"/>
    <n v="22.984000000000002"/>
    <x v="2"/>
    <x v="6"/>
    <n v="0.13"/>
    <n v="4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x v="178"/>
    <x v="183"/>
    <n v="3"/>
    <n v="0.2"/>
    <n v="3.7223999999999999"/>
    <x v="0"/>
    <x v="7"/>
    <n v="0.1"/>
    <n v="6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x v="145"/>
    <x v="184"/>
    <n v="3"/>
    <n v="0.2"/>
    <n v="6.2549999999999999"/>
    <x v="0"/>
    <x v="7"/>
    <n v="0.3125"/>
    <n v="6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x v="179"/>
    <x v="185"/>
    <n v="4"/>
    <n v="0.2"/>
    <n v="112.392"/>
    <x v="1"/>
    <x v="2"/>
    <n v="0.125"/>
    <n v="2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x v="180"/>
    <x v="186"/>
    <n v="6"/>
    <n v="0"/>
    <n v="20.0928"/>
    <x v="1"/>
    <x v="2"/>
    <n v="0.27999999999999997"/>
    <n v="2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x v="181"/>
    <x v="187"/>
    <n v="8"/>
    <n v="0"/>
    <n v="24.883199999999999"/>
    <x v="1"/>
    <x v="2"/>
    <n v="0.47999999999999993"/>
    <n v="2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x v="37"/>
    <x v="188"/>
    <n v="3"/>
    <n v="0.2"/>
    <n v="46.976399999999998"/>
    <x v="1"/>
    <x v="2"/>
    <n v="7.4999999999999997E-2"/>
    <n v="2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x v="182"/>
    <x v="189"/>
    <n v="5"/>
    <n v="0"/>
    <n v="6.5670000000000002"/>
    <x v="1"/>
    <x v="2"/>
    <n v="0.33"/>
    <n v="2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x v="29"/>
    <x v="190"/>
    <n v="7"/>
    <n v="0"/>
    <n v="6.7115999999999998"/>
    <x v="1"/>
    <x v="2"/>
    <n v="0.47000000000000003"/>
    <n v="6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x v="183"/>
    <x v="191"/>
    <n v="2"/>
    <n v="0.2"/>
    <n v="1.2038"/>
    <x v="2"/>
    <x v="10"/>
    <n v="0.16249999999999998"/>
    <n v="4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x v="184"/>
    <x v="192"/>
    <n v="3"/>
    <n v="0.2"/>
    <n v="1.5875999999999999"/>
    <x v="2"/>
    <x v="10"/>
    <n v="0.26249999999999996"/>
    <n v="4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x v="185"/>
    <x v="193"/>
    <n v="3"/>
    <n v="0"/>
    <n v="12.0276"/>
    <x v="3"/>
    <x v="0"/>
    <n v="0.26"/>
    <n v="7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x v="186"/>
    <x v="194"/>
    <n v="2"/>
    <n v="0.7"/>
    <n v="-2.2585999999999999"/>
    <x v="3"/>
    <x v="7"/>
    <n v="-0.76666666666666661"/>
    <n v="7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x v="187"/>
    <x v="195"/>
    <n v="3"/>
    <n v="0.2"/>
    <n v="5.8202999999999996"/>
    <x v="3"/>
    <x v="7"/>
    <n v="0.36249999999999993"/>
    <n v="7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x v="188"/>
    <x v="196"/>
    <n v="3"/>
    <n v="0.2"/>
    <n v="6.7949999999999999"/>
    <x v="3"/>
    <x v="1"/>
    <n v="0.3125"/>
    <n v="5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x v="189"/>
    <x v="197"/>
    <n v="2"/>
    <n v="0.5"/>
    <n v="-161.875"/>
    <x v="2"/>
    <x v="6"/>
    <n v="-0.74"/>
    <n v="2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x v="190"/>
    <x v="198"/>
    <n v="1"/>
    <n v="0.2"/>
    <n v="0.29249999999999998"/>
    <x v="2"/>
    <x v="6"/>
    <n v="0.11249999999999999"/>
    <n v="2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x v="191"/>
    <x v="199"/>
    <n v="2"/>
    <n v="0.8"/>
    <n v="-178.96680000000001"/>
    <x v="3"/>
    <x v="4"/>
    <n v="-2.6999999999999997"/>
    <n v="4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x v="192"/>
    <x v="200"/>
    <n v="7"/>
    <n v="0.2"/>
    <n v="9.6712000000000007"/>
    <x v="3"/>
    <x v="1"/>
    <n v="0.27500000000000002"/>
    <n v="4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x v="193"/>
    <x v="201"/>
    <n v="4"/>
    <n v="0.2"/>
    <n v="44.476799999999997"/>
    <x v="3"/>
    <x v="4"/>
    <n v="0.1"/>
    <n v="5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x v="194"/>
    <x v="202"/>
    <n v="4"/>
    <n v="0"/>
    <n v="5.8743999999999996"/>
    <x v="3"/>
    <x v="4"/>
    <n v="6.9999999999999993E-2"/>
    <n v="6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x v="195"/>
    <x v="203"/>
    <n v="2"/>
    <n v="0"/>
    <n v="35.634599999999999"/>
    <x v="3"/>
    <x v="4"/>
    <n v="0.27"/>
    <n v="6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x v="122"/>
    <x v="204"/>
    <n v="4"/>
    <n v="0"/>
    <n v="7.4824000000000002"/>
    <x v="3"/>
    <x v="4"/>
    <n v="0.47000000000000003"/>
    <n v="6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x v="196"/>
    <x v="205"/>
    <n v="9"/>
    <n v="0"/>
    <n v="16.209900000000001"/>
    <x v="3"/>
    <x v="4"/>
    <n v="0.31000000000000005"/>
    <n v="6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x v="197"/>
    <x v="206"/>
    <n v="1"/>
    <n v="0"/>
    <n v="3.6796000000000002"/>
    <x v="3"/>
    <x v="4"/>
    <n v="4.0000000000000008E-2"/>
    <n v="6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x v="198"/>
    <x v="207"/>
    <n v="2"/>
    <n v="0.2"/>
    <n v="6.5"/>
    <x v="1"/>
    <x v="11"/>
    <n v="0.3125"/>
    <n v="4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x v="199"/>
    <x v="208"/>
    <n v="2"/>
    <n v="0.2"/>
    <n v="8.8800000000000008"/>
    <x v="1"/>
    <x v="9"/>
    <n v="0.37500000000000006"/>
    <n v="7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x v="200"/>
    <x v="209"/>
    <n v="5"/>
    <n v="0.5"/>
    <n v="-244.32300000000001"/>
    <x v="1"/>
    <x v="9"/>
    <n v="-0.54"/>
    <n v="7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x v="104"/>
    <x v="210"/>
    <n v="3"/>
    <n v="0.4"/>
    <n v="-14.6958"/>
    <x v="1"/>
    <x v="9"/>
    <n v="-0.23333333333333334"/>
    <n v="7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x v="201"/>
    <x v="211"/>
    <n v="9"/>
    <n v="0.7"/>
    <n v="-950.4"/>
    <x v="1"/>
    <x v="9"/>
    <n v="-0.79999999999999993"/>
    <n v="7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x v="202"/>
    <x v="212"/>
    <n v="2"/>
    <n v="0.2"/>
    <n v="4.4791999999999996"/>
    <x v="1"/>
    <x v="9"/>
    <n v="4.9999999999999996E-2"/>
    <n v="7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x v="178"/>
    <x v="213"/>
    <n v="6"/>
    <n v="0"/>
    <n v="26.056799999999999"/>
    <x v="0"/>
    <x v="2"/>
    <n v="0.27999999999999997"/>
    <n v="4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x v="203"/>
    <x v="214"/>
    <n v="3"/>
    <n v="0.2"/>
    <n v="22.6782"/>
    <x v="0"/>
    <x v="2"/>
    <n v="7.5000000000000011E-2"/>
    <n v="4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x v="204"/>
    <x v="215"/>
    <n v="2"/>
    <n v="0.2"/>
    <n v="1.8148"/>
    <x v="1"/>
    <x v="4"/>
    <n v="0.32500000000000001"/>
    <n v="3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x v="205"/>
    <x v="216"/>
    <n v="6"/>
    <n v="0.2"/>
    <n v="8.2302"/>
    <x v="1"/>
    <x v="4"/>
    <n v="0.36249999999999999"/>
    <n v="3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x v="91"/>
    <x v="217"/>
    <n v="4"/>
    <n v="0.7"/>
    <n v="-13.8432"/>
    <x v="1"/>
    <x v="4"/>
    <n v="-0.7"/>
    <n v="3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x v="206"/>
    <x v="218"/>
    <n v="4"/>
    <n v="0.2"/>
    <n v="19.084800000000001"/>
    <x v="1"/>
    <x v="4"/>
    <n v="0.26250000000000007"/>
    <n v="3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x v="207"/>
    <x v="219"/>
    <n v="4"/>
    <n v="0.7"/>
    <n v="-383.99040000000002"/>
    <x v="1"/>
    <x v="4"/>
    <n v="-0.8"/>
    <n v="3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x v="208"/>
    <x v="220"/>
    <n v="2"/>
    <n v="0.2"/>
    <n v="2.7168000000000001"/>
    <x v="1"/>
    <x v="4"/>
    <n v="0.1"/>
    <n v="3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x v="209"/>
    <x v="221"/>
    <n v="1"/>
    <n v="0"/>
    <n v="0.96799999999999997"/>
    <x v="1"/>
    <x v="6"/>
    <n v="0.43999999999999995"/>
    <n v="7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x v="210"/>
    <x v="222"/>
    <n v="5"/>
    <n v="0"/>
    <n v="136.93899999999999"/>
    <x v="1"/>
    <x v="6"/>
    <n v="0.21999999999999997"/>
    <n v="7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x v="211"/>
    <x v="223"/>
    <n v="1"/>
    <n v="0"/>
    <n v="0.2198"/>
    <x v="1"/>
    <x v="6"/>
    <n v="0.01"/>
    <n v="7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x v="212"/>
    <x v="224"/>
    <n v="2"/>
    <n v="0.2"/>
    <n v="-28.2744"/>
    <x v="1"/>
    <x v="11"/>
    <n v="-0.17499999999999999"/>
    <n v="4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x v="213"/>
    <x v="225"/>
    <n v="8"/>
    <n v="0.2"/>
    <n v="43.840800000000002"/>
    <x v="1"/>
    <x v="11"/>
    <n v="0.1125"/>
    <n v="4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x v="214"/>
    <x v="226"/>
    <n v="7"/>
    <n v="0.7"/>
    <n v="-12.432"/>
    <x v="2"/>
    <x v="8"/>
    <n v="-0.66666666666666674"/>
    <n v="4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x v="215"/>
    <x v="227"/>
    <n v="2"/>
    <n v="0.45"/>
    <n v="-102.048"/>
    <x v="3"/>
    <x v="3"/>
    <n v="-0.43636363636363634"/>
    <n v="5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x v="216"/>
    <x v="228"/>
    <n v="3"/>
    <n v="0.45"/>
    <n v="-248.2458"/>
    <x v="3"/>
    <x v="3"/>
    <n v="-0.39999999999999997"/>
    <n v="5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x v="214"/>
    <x v="229"/>
    <n v="2"/>
    <n v="0.7"/>
    <n v="-3.552"/>
    <x v="3"/>
    <x v="3"/>
    <n v="-0.66666666666666663"/>
    <n v="5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x v="217"/>
    <x v="230"/>
    <n v="3"/>
    <n v="0.2"/>
    <n v="0"/>
    <x v="3"/>
    <x v="3"/>
    <n v="0"/>
    <n v="5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x v="218"/>
    <x v="231"/>
    <n v="3"/>
    <n v="0.2"/>
    <n v="-7.7247000000000003"/>
    <x v="3"/>
    <x v="3"/>
    <n v="-1.2500000000000001E-2"/>
    <n v="5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x v="219"/>
    <x v="232"/>
    <n v="2"/>
    <n v="0"/>
    <n v="4.7519999999999998"/>
    <x v="3"/>
    <x v="0"/>
    <n v="0.44999999999999996"/>
    <n v="4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x v="220"/>
    <x v="233"/>
    <n v="5"/>
    <n v="0.2"/>
    <n v="9.3960000000000008"/>
    <x v="0"/>
    <x v="1"/>
    <n v="0.36249999999999999"/>
    <n v="5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x v="221"/>
    <x v="234"/>
    <n v="5"/>
    <n v="0.6"/>
    <n v="-356.72800000000001"/>
    <x v="0"/>
    <x v="1"/>
    <n v="-0.85"/>
    <n v="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x v="222"/>
    <x v="235"/>
    <n v="3"/>
    <n v="0.6"/>
    <n v="-4.6752000000000002"/>
    <x v="0"/>
    <x v="1"/>
    <n v="-0.4"/>
    <n v="5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x v="223"/>
    <x v="236"/>
    <n v="2"/>
    <n v="0.2"/>
    <n v="11.1944"/>
    <x v="0"/>
    <x v="1"/>
    <n v="0.35"/>
    <n v="5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x v="224"/>
    <x v="237"/>
    <n v="5"/>
    <n v="0.5"/>
    <n v="-120.51300000000001"/>
    <x v="0"/>
    <x v="1"/>
    <n v="-0.68"/>
    <n v="5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x v="225"/>
    <x v="238"/>
    <n v="3"/>
    <n v="0.6"/>
    <n v="-2.8308"/>
    <x v="0"/>
    <x v="1"/>
    <n v="-0.70000000000000007"/>
    <n v="5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x v="183"/>
    <x v="191"/>
    <n v="2"/>
    <n v="0.2"/>
    <n v="1.2038"/>
    <x v="0"/>
    <x v="1"/>
    <n v="0.16249999999999998"/>
    <n v="5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x v="120"/>
    <x v="239"/>
    <n v="7"/>
    <n v="0"/>
    <n v="580.5394"/>
    <x v="2"/>
    <x v="1"/>
    <n v="0.29000000000000004"/>
    <n v="5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x v="226"/>
    <x v="240"/>
    <n v="2"/>
    <n v="0"/>
    <n v="41.68"/>
    <x v="2"/>
    <x v="1"/>
    <n v="0.25"/>
    <n v="5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x v="227"/>
    <x v="241"/>
    <n v="6"/>
    <n v="0"/>
    <n v="23.94"/>
    <x v="2"/>
    <x v="1"/>
    <n v="0.5"/>
    <n v="5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x v="228"/>
    <x v="242"/>
    <n v="5"/>
    <n v="0"/>
    <n v="496.07249999999999"/>
    <x v="2"/>
    <x v="1"/>
    <n v="0.33"/>
    <n v="5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x v="181"/>
    <x v="233"/>
    <n v="4"/>
    <n v="0"/>
    <n v="12.441599999999999"/>
    <x v="2"/>
    <x v="1"/>
    <n v="0.47999999999999993"/>
    <n v="5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x v="229"/>
    <x v="243"/>
    <n v="2"/>
    <n v="0.2"/>
    <n v="28.1372"/>
    <x v="0"/>
    <x v="4"/>
    <n v="8.7500000000000008E-2"/>
    <n v="5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x v="230"/>
    <x v="244"/>
    <n v="1"/>
    <n v="0"/>
    <n v="3.5767000000000002"/>
    <x v="0"/>
    <x v="8"/>
    <n v="0.47000000000000003"/>
    <n v="6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x v="218"/>
    <x v="245"/>
    <n v="13"/>
    <n v="0"/>
    <n v="636.00030000000004"/>
    <x v="0"/>
    <x v="8"/>
    <n v="0.19000000000000003"/>
    <n v="6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x v="231"/>
    <x v="246"/>
    <n v="6"/>
    <n v="0"/>
    <n v="22.5624"/>
    <x v="0"/>
    <x v="4"/>
    <n v="0.28000000000000003"/>
    <n v="3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x v="232"/>
    <x v="247"/>
    <n v="4"/>
    <n v="0"/>
    <n v="162.864"/>
    <x v="0"/>
    <x v="4"/>
    <n v="0.45"/>
    <n v="3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x v="225"/>
    <x v="248"/>
    <n v="9"/>
    <n v="0.6"/>
    <n v="-8.4923999999999999"/>
    <x v="1"/>
    <x v="0"/>
    <n v="-0.70000000000000007"/>
    <n v="6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x v="233"/>
    <x v="249"/>
    <n v="2"/>
    <n v="0.2"/>
    <n v="-19.5624"/>
    <x v="1"/>
    <x v="0"/>
    <n v="-0.23750000000000002"/>
    <n v="6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x v="147"/>
    <x v="250"/>
    <n v="5"/>
    <n v="0.2"/>
    <n v="4.0439999999999996"/>
    <x v="1"/>
    <x v="0"/>
    <n v="7.4999999999999983E-2"/>
    <n v="6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x v="234"/>
    <x v="251"/>
    <n v="6"/>
    <n v="0.2"/>
    <n v="56.691600000000001"/>
    <x v="1"/>
    <x v="0"/>
    <n v="8.7500000000000008E-2"/>
    <n v="6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x v="235"/>
    <x v="252"/>
    <n v="3"/>
    <n v="0"/>
    <n v="6.9257999999999997"/>
    <x v="3"/>
    <x v="4"/>
    <n v="0.33999999999999997"/>
    <n v="2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x v="236"/>
    <x v="253"/>
    <n v="3"/>
    <n v="0"/>
    <n v="6.6464999999999996"/>
    <x v="3"/>
    <x v="4"/>
    <n v="2.9999999999999995E-2"/>
    <n v="2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x v="237"/>
    <x v="254"/>
    <n v="5"/>
    <n v="0.2"/>
    <n v="6.1319999999999997"/>
    <x v="3"/>
    <x v="4"/>
    <n v="0.35"/>
    <n v="2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x v="238"/>
    <x v="255"/>
    <n v="2"/>
    <n v="0.8"/>
    <n v="-4.4660000000000002"/>
    <x v="3"/>
    <x v="1"/>
    <n v="-2.75"/>
    <n v="4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x v="156"/>
    <x v="256"/>
    <n v="3"/>
    <n v="0.4"/>
    <n v="-509.99700000000001"/>
    <x v="2"/>
    <x v="8"/>
    <n v="-0.16666666666666669"/>
    <n v="2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x v="239"/>
    <x v="257"/>
    <n v="7"/>
    <n v="0.4"/>
    <n v="-251.9958"/>
    <x v="2"/>
    <x v="8"/>
    <n v="-9.9999999999999992E-2"/>
    <n v="2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x v="240"/>
    <x v="258"/>
    <n v="4"/>
    <n v="0.2"/>
    <n v="28.7196"/>
    <x v="0"/>
    <x v="1"/>
    <n v="8.7500000000000008E-2"/>
    <n v="7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x v="241"/>
    <x v="259"/>
    <n v="2"/>
    <n v="0"/>
    <n v="35.155999999999999"/>
    <x v="1"/>
    <x v="0"/>
    <n v="0.43999999999999995"/>
    <n v="5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x v="242"/>
    <x v="260"/>
    <n v="3"/>
    <n v="0.2"/>
    <n v="4.7304000000000004"/>
    <x v="3"/>
    <x v="1"/>
    <n v="0.33750000000000002"/>
    <n v="4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x v="243"/>
    <x v="261"/>
    <n v="6"/>
    <n v="0"/>
    <n v="0.3024"/>
    <x v="0"/>
    <x v="9"/>
    <n v="0.04"/>
    <n v="6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x v="244"/>
    <x v="262"/>
    <n v="1"/>
    <n v="0.2"/>
    <n v="-7.4416000000000002"/>
    <x v="3"/>
    <x v="4"/>
    <n v="-0.2"/>
    <n v="4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x v="245"/>
    <x v="263"/>
    <n v="3"/>
    <n v="0.2"/>
    <n v="21.591000000000001"/>
    <x v="3"/>
    <x v="4"/>
    <n v="0.375"/>
    <n v="4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x v="246"/>
    <x v="264"/>
    <n v="4"/>
    <n v="0"/>
    <n v="210.49359999999999"/>
    <x v="3"/>
    <x v="4"/>
    <n v="0.28999999999999998"/>
    <n v="5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x v="247"/>
    <x v="265"/>
    <n v="7"/>
    <n v="0"/>
    <n v="92.369200000000006"/>
    <x v="1"/>
    <x v="7"/>
    <n v="0.44"/>
    <n v="1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x v="248"/>
    <x v="266"/>
    <n v="3"/>
    <n v="0"/>
    <n v="2.3231999999999999"/>
    <x v="1"/>
    <x v="7"/>
    <n v="0.43999999999999995"/>
    <n v="1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x v="249"/>
    <x v="267"/>
    <n v="3"/>
    <n v="0.2"/>
    <n v="4.0949999999999998"/>
    <x v="1"/>
    <x v="7"/>
    <n v="0.375"/>
    <n v="1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x v="250"/>
    <x v="138"/>
    <n v="2"/>
    <n v="0"/>
    <n v="4.0571999999999999"/>
    <x v="3"/>
    <x v="8"/>
    <n v="0.45999999999999996"/>
    <n v="1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x v="251"/>
    <x v="156"/>
    <n v="1"/>
    <n v="0"/>
    <n v="1.5548"/>
    <x v="3"/>
    <x v="8"/>
    <n v="0.25999999999999995"/>
    <n v="1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x v="252"/>
    <x v="25"/>
    <n v="2"/>
    <n v="0.2"/>
    <n v="4.0768000000000004"/>
    <x v="3"/>
    <x v="2"/>
    <n v="0.35000000000000003"/>
    <n v="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x v="253"/>
    <x v="268"/>
    <n v="4"/>
    <n v="0.2"/>
    <n v="5.9071999999999996"/>
    <x v="3"/>
    <x v="2"/>
    <n v="0.32500000000000001"/>
    <n v="4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x v="254"/>
    <x v="269"/>
    <n v="6"/>
    <n v="0.2"/>
    <n v="5.9711999999999996"/>
    <x v="3"/>
    <x v="2"/>
    <n v="9.9999999999999992E-2"/>
    <n v="4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x v="255"/>
    <x v="270"/>
    <n v="3"/>
    <n v="0.2"/>
    <n v="8.6940000000000008"/>
    <x v="3"/>
    <x v="2"/>
    <n v="0.35000000000000003"/>
    <n v="4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x v="256"/>
    <x v="271"/>
    <n v="5"/>
    <n v="0.8"/>
    <n v="-3.4319999999999999"/>
    <x v="1"/>
    <x v="8"/>
    <n v="-1.65"/>
    <n v="2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x v="257"/>
    <x v="272"/>
    <n v="7"/>
    <n v="0.2"/>
    <n v="376.11"/>
    <x v="1"/>
    <x v="8"/>
    <n v="0.33749999999999997"/>
    <n v="2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x v="258"/>
    <x v="273"/>
    <n v="5"/>
    <n v="0.2"/>
    <n v="51.942"/>
    <x v="1"/>
    <x v="0"/>
    <n v="0.05"/>
    <n v="4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x v="33"/>
    <x v="274"/>
    <n v="5"/>
    <n v="0.2"/>
    <n v="47.844000000000001"/>
    <x v="1"/>
    <x v="8"/>
    <n v="0.33750000000000002"/>
    <n v="6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x v="259"/>
    <x v="275"/>
    <n v="5"/>
    <n v="0.2"/>
    <n v="47.96"/>
    <x v="1"/>
    <x v="8"/>
    <n v="0.19999999999999998"/>
    <n v="6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x v="260"/>
    <x v="276"/>
    <n v="6"/>
    <n v="0.2"/>
    <n v="10.8864"/>
    <x v="1"/>
    <x v="8"/>
    <n v="0.35000000000000003"/>
    <n v="6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x v="261"/>
    <x v="277"/>
    <n v="7"/>
    <n v="0.7"/>
    <n v="-169.37200000000001"/>
    <x v="0"/>
    <x v="4"/>
    <n v="-0.66666666666666674"/>
    <n v="2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x v="167"/>
    <x v="278"/>
    <n v="2"/>
    <n v="0.2"/>
    <n v="24.315999999999999"/>
    <x v="0"/>
    <x v="4"/>
    <n v="0.125"/>
    <n v="2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x v="262"/>
    <x v="279"/>
    <n v="5"/>
    <n v="0.2"/>
    <n v="-204.31450000000001"/>
    <x v="0"/>
    <x v="4"/>
    <n v="-0.21249999999999999"/>
    <n v="2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x v="263"/>
    <x v="280"/>
    <n v="7"/>
    <n v="0.2"/>
    <n v="6.6836000000000002"/>
    <x v="0"/>
    <x v="0"/>
    <n v="0.35000000000000003"/>
    <n v="4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x v="264"/>
    <x v="281"/>
    <n v="8"/>
    <n v="0.2"/>
    <n v="6.2423999999999999"/>
    <x v="0"/>
    <x v="0"/>
    <n v="0.33750000000000002"/>
    <n v="4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x v="265"/>
    <x v="282"/>
    <n v="2"/>
    <n v="0.2"/>
    <n v="54.396599999999999"/>
    <x v="0"/>
    <x v="0"/>
    <n v="0.21249999999999999"/>
    <n v="4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x v="266"/>
    <x v="283"/>
    <n v="3"/>
    <n v="0.5"/>
    <n v="-48.703200000000002"/>
    <x v="0"/>
    <x v="0"/>
    <n v="-0.56000000000000005"/>
    <n v="4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x v="267"/>
    <x v="284"/>
    <n v="8"/>
    <n v="0.2"/>
    <n v="78.859200000000001"/>
    <x v="2"/>
    <x v="4"/>
    <n v="0.26250000000000001"/>
    <n v="2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x v="268"/>
    <x v="285"/>
    <n v="3"/>
    <n v="0.2"/>
    <n v="20.155799999999999"/>
    <x v="2"/>
    <x v="4"/>
    <n v="8.7499999999999994E-2"/>
    <n v="2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x v="269"/>
    <x v="286"/>
    <n v="3"/>
    <n v="0.2"/>
    <n v="-24.564599999999999"/>
    <x v="2"/>
    <x v="4"/>
    <n v="-0.11249999999999999"/>
    <n v="2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x v="270"/>
    <x v="287"/>
    <n v="5"/>
    <n v="0.7"/>
    <n v="-62.88"/>
    <x v="2"/>
    <x v="4"/>
    <n v="-0.8"/>
    <n v="2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x v="271"/>
    <x v="288"/>
    <n v="3"/>
    <n v="0.2"/>
    <n v="9.2988"/>
    <x v="2"/>
    <x v="4"/>
    <n v="0.33750000000000002"/>
    <n v="2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x v="272"/>
    <x v="56"/>
    <n v="5"/>
    <n v="0"/>
    <n v="15.552"/>
    <x v="0"/>
    <x v="2"/>
    <n v="0.48"/>
    <n v="6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x v="273"/>
    <x v="289"/>
    <n v="8"/>
    <n v="0"/>
    <n v="10.8248"/>
    <x v="0"/>
    <x v="2"/>
    <n v="0.01"/>
    <n v="6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x v="274"/>
    <x v="290"/>
    <n v="3"/>
    <n v="0"/>
    <n v="27.316800000000001"/>
    <x v="0"/>
    <x v="2"/>
    <n v="0.48000000000000004"/>
    <n v="6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x v="275"/>
    <x v="291"/>
    <n v="4"/>
    <n v="0"/>
    <n v="38.024000000000001"/>
    <x v="0"/>
    <x v="2"/>
    <n v="0.49000000000000005"/>
    <n v="6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x v="276"/>
    <x v="190"/>
    <n v="1"/>
    <n v="0"/>
    <n v="6.5688000000000004"/>
    <x v="0"/>
    <x v="2"/>
    <n v="0.46000000000000008"/>
    <n v="6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x v="277"/>
    <x v="292"/>
    <n v="3"/>
    <n v="0.5"/>
    <n v="-131.44499999999999"/>
    <x v="3"/>
    <x v="0"/>
    <n v="-0.6"/>
    <n v="4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x v="278"/>
    <x v="293"/>
    <n v="2"/>
    <n v="0"/>
    <n v="12.864000000000001"/>
    <x v="1"/>
    <x v="5"/>
    <n v="0.48000000000000004"/>
    <n v="5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x v="279"/>
    <x v="294"/>
    <n v="3"/>
    <n v="0"/>
    <n v="2.8536000000000001"/>
    <x v="2"/>
    <x v="4"/>
    <n v="0.29000000000000004"/>
    <n v="5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x v="280"/>
    <x v="295"/>
    <n v="3"/>
    <n v="0"/>
    <n v="20.9208"/>
    <x v="2"/>
    <x v="1"/>
    <n v="0.46"/>
    <n v="5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x v="281"/>
    <x v="296"/>
    <n v="6"/>
    <n v="0"/>
    <n v="83.867999999999995"/>
    <x v="2"/>
    <x v="1"/>
    <n v="0.28999999999999998"/>
    <n v="5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x v="282"/>
    <x v="297"/>
    <n v="1"/>
    <n v="0"/>
    <n v="2.0049000000000001"/>
    <x v="3"/>
    <x v="3"/>
    <n v="0.41000000000000003"/>
    <n v="2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x v="283"/>
    <x v="298"/>
    <n v="4"/>
    <n v="0.2"/>
    <n v="3.5948000000000002"/>
    <x v="0"/>
    <x v="8"/>
    <n v="0.23750000000000002"/>
    <n v="2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x v="284"/>
    <x v="299"/>
    <n v="2"/>
    <n v="0.2"/>
    <n v="52.511400000000002"/>
    <x v="0"/>
    <x v="8"/>
    <n v="0.11250000000000002"/>
    <n v="2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x v="285"/>
    <x v="300"/>
    <n v="1"/>
    <n v="0.2"/>
    <n v="1.7136"/>
    <x v="0"/>
    <x v="8"/>
    <n v="0.1125"/>
    <n v="2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x v="286"/>
    <x v="301"/>
    <n v="3"/>
    <n v="0.2"/>
    <n v="2.0358000000000001"/>
    <x v="0"/>
    <x v="8"/>
    <n v="0.32500000000000001"/>
    <n v="2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x v="287"/>
    <x v="302"/>
    <n v="3"/>
    <n v="0"/>
    <n v="37.642200000000003"/>
    <x v="2"/>
    <x v="8"/>
    <n v="0.43"/>
    <n v="6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x v="288"/>
    <x v="303"/>
    <n v="2"/>
    <n v="0.2"/>
    <n v="22.297999999999998"/>
    <x v="2"/>
    <x v="6"/>
    <n v="0.125"/>
    <n v="7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x v="289"/>
    <x v="12"/>
    <n v="3"/>
    <n v="0.2"/>
    <n v="5.4432"/>
    <x v="2"/>
    <x v="6"/>
    <n v="0.35000000000000003"/>
    <n v="7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x v="290"/>
    <x v="304"/>
    <n v="4"/>
    <n v="0.2"/>
    <n v="8.6744000000000003"/>
    <x v="2"/>
    <x v="4"/>
    <n v="8.7500000000000008E-2"/>
    <n v="2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x v="291"/>
    <x v="305"/>
    <n v="1"/>
    <n v="0.1"/>
    <n v="24.1568"/>
    <x v="2"/>
    <x v="0"/>
    <n v="0.17777777777777778"/>
    <n v="5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x v="292"/>
    <x v="306"/>
    <n v="2"/>
    <n v="0"/>
    <n v="1995.99"/>
    <x v="2"/>
    <x v="0"/>
    <n v="0.5"/>
    <n v="5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x v="40"/>
    <x v="307"/>
    <n v="6"/>
    <n v="0"/>
    <n v="80.022599999999997"/>
    <x v="2"/>
    <x v="0"/>
    <n v="0.28999999999999998"/>
    <n v="5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x v="293"/>
    <x v="308"/>
    <n v="4"/>
    <n v="0"/>
    <n v="129.6"/>
    <x v="2"/>
    <x v="0"/>
    <n v="0.36"/>
    <n v="5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x v="123"/>
    <x v="309"/>
    <n v="1"/>
    <n v="0"/>
    <n v="13.071"/>
    <x v="2"/>
    <x v="0"/>
    <n v="0.3"/>
    <n v="5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x v="294"/>
    <x v="181"/>
    <n v="2"/>
    <n v="0"/>
    <n v="3.58"/>
    <x v="2"/>
    <x v="8"/>
    <n v="0.5"/>
    <n v="5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x v="270"/>
    <x v="310"/>
    <n v="6"/>
    <n v="0.2"/>
    <n v="81.744"/>
    <x v="0"/>
    <x v="3"/>
    <n v="0.32500000000000001"/>
    <n v="4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x v="295"/>
    <x v="311"/>
    <n v="1"/>
    <n v="0"/>
    <n v="34.996499999999997"/>
    <x v="0"/>
    <x v="3"/>
    <n v="0.35"/>
    <n v="4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x v="296"/>
    <x v="312"/>
    <n v="1"/>
    <n v="0.2"/>
    <n v="0.99950000000000006"/>
    <x v="3"/>
    <x v="0"/>
    <n v="6.25E-2"/>
    <n v="2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x v="297"/>
    <x v="313"/>
    <n v="3"/>
    <n v="0.4"/>
    <n v="-67.876199999999997"/>
    <x v="0"/>
    <x v="6"/>
    <n v="-0.23333333333333331"/>
    <n v="2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x v="298"/>
    <x v="314"/>
    <n v="2"/>
    <n v="0.2"/>
    <n v="3.3889999999999998"/>
    <x v="0"/>
    <x v="6"/>
    <n v="6.25E-2"/>
    <n v="2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x v="299"/>
    <x v="315"/>
    <n v="4"/>
    <n v="0.3"/>
    <n v="-258.5016"/>
    <x v="0"/>
    <x v="6"/>
    <n v="-0.32857142857142857"/>
    <n v="2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x v="300"/>
    <x v="316"/>
    <n v="10"/>
    <n v="0.2"/>
    <n v="33.831000000000003"/>
    <x v="0"/>
    <x v="6"/>
    <n v="0.33750000000000002"/>
    <n v="2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x v="301"/>
    <x v="317"/>
    <n v="6"/>
    <n v="0.7"/>
    <n v="-27.6936"/>
    <x v="0"/>
    <x v="6"/>
    <n v="-0.73333333333333328"/>
    <n v="2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x v="302"/>
    <x v="137"/>
    <n v="2"/>
    <n v="0.4"/>
    <n v="-20.7"/>
    <x v="0"/>
    <x v="3"/>
    <n v="-0.25"/>
    <n v="4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x v="303"/>
    <x v="318"/>
    <n v="2"/>
    <n v="0.7"/>
    <n v="-13.816000000000001"/>
    <x v="0"/>
    <x v="3"/>
    <n v="-0.66666666666666674"/>
    <n v="4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x v="304"/>
    <x v="319"/>
    <n v="3"/>
    <n v="0.7"/>
    <n v="-3.4272"/>
    <x v="0"/>
    <x v="3"/>
    <n v="-0.70000000000000007"/>
    <n v="4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x v="305"/>
    <x v="320"/>
    <n v="1"/>
    <n v="0.2"/>
    <n v="1.6037999999999999"/>
    <x v="1"/>
    <x v="8"/>
    <n v="0.33749999999999997"/>
    <n v="3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x v="306"/>
    <x v="321"/>
    <n v="2"/>
    <n v="0.2"/>
    <n v="335.99439999999998"/>
    <x v="1"/>
    <x v="8"/>
    <n v="0.35"/>
    <n v="3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x v="307"/>
    <x v="322"/>
    <n v="4"/>
    <n v="0.2"/>
    <n v="4.49"/>
    <x v="1"/>
    <x v="8"/>
    <n v="0.3125"/>
    <n v="3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x v="308"/>
    <x v="323"/>
    <n v="2"/>
    <n v="0.2"/>
    <n v="2.7955999999999999"/>
    <x v="2"/>
    <x v="7"/>
    <n v="0.36249999999999999"/>
    <n v="5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x v="309"/>
    <x v="324"/>
    <n v="3"/>
    <n v="0.2"/>
    <n v="-17.4588"/>
    <x v="2"/>
    <x v="7"/>
    <n v="-2.5000000000000001E-2"/>
    <n v="5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x v="310"/>
    <x v="325"/>
    <n v="4"/>
    <n v="0"/>
    <n v="2.3311999999999999"/>
    <x v="1"/>
    <x v="1"/>
    <n v="0.47"/>
    <n v="4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x v="311"/>
    <x v="326"/>
    <n v="4"/>
    <n v="0.2"/>
    <n v="1.1160000000000001"/>
    <x v="2"/>
    <x v="3"/>
    <n v="6.25E-2"/>
    <n v="4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x v="13"/>
    <x v="327"/>
    <n v="10"/>
    <n v="0.7"/>
    <n v="-407.976"/>
    <x v="2"/>
    <x v="3"/>
    <n v="-0.79999999999999993"/>
    <n v="4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x v="128"/>
    <x v="328"/>
    <n v="13"/>
    <n v="0.2"/>
    <n v="10.0724"/>
    <x v="2"/>
    <x v="3"/>
    <n v="0.32500000000000001"/>
    <n v="4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x v="312"/>
    <x v="329"/>
    <n v="12"/>
    <n v="0.4"/>
    <n v="8.3916000000000004"/>
    <x v="2"/>
    <x v="3"/>
    <n v="0.11666666666666668"/>
    <n v="4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x v="17"/>
    <x v="330"/>
    <n v="4"/>
    <n v="0.2"/>
    <n v="-2.2200000000000002"/>
    <x v="1"/>
    <x v="4"/>
    <n v="-2.5000000000000001E-2"/>
    <n v="4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x v="126"/>
    <x v="331"/>
    <n v="3"/>
    <n v="0.2"/>
    <n v="4.7976000000000001"/>
    <x v="3"/>
    <x v="1"/>
    <n v="0.1"/>
    <n v="4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x v="184"/>
    <x v="261"/>
    <n v="3"/>
    <n v="0"/>
    <n v="3.0996000000000001"/>
    <x v="3"/>
    <x v="7"/>
    <n v="0.41000000000000003"/>
    <n v="4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x v="33"/>
    <x v="332"/>
    <n v="2"/>
    <n v="0"/>
    <n v="11.543200000000001"/>
    <x v="3"/>
    <x v="7"/>
    <n v="0.47000000000000003"/>
    <n v="4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x v="313"/>
    <x v="91"/>
    <n v="2"/>
    <n v="0"/>
    <n v="4.1471999999999998"/>
    <x v="3"/>
    <x v="7"/>
    <n v="0.31999999999999995"/>
    <n v="4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x v="235"/>
    <x v="333"/>
    <n v="1"/>
    <n v="0"/>
    <n v="2.3086000000000002"/>
    <x v="0"/>
    <x v="8"/>
    <n v="0.34"/>
    <n v="2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x v="332"/>
    <n v="2"/>
    <n v="0"/>
    <n v="11.543200000000001"/>
    <x v="0"/>
    <x v="8"/>
    <n v="0.47000000000000003"/>
    <n v="2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x v="315"/>
    <x v="334"/>
    <n v="1"/>
    <n v="0.2"/>
    <n v="1.0668"/>
    <x v="0"/>
    <x v="8"/>
    <n v="0.35"/>
    <n v="2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x v="335"/>
    <n v="4"/>
    <n v="0"/>
    <n v="23.086400000000001"/>
    <x v="0"/>
    <x v="8"/>
    <n v="0.47000000000000003"/>
    <n v="2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x v="316"/>
    <x v="336"/>
    <n v="4"/>
    <n v="0.2"/>
    <n v="1415.4295999999999"/>
    <x v="0"/>
    <x v="8"/>
    <n v="0.32500000000000001"/>
    <n v="2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x v="317"/>
    <x v="337"/>
    <n v="6"/>
    <n v="0.2"/>
    <n v="-4.8587999999999996"/>
    <x v="0"/>
    <x v="3"/>
    <n v="-1.2499999999999999E-2"/>
    <n v="5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x v="318"/>
    <x v="338"/>
    <n v="2"/>
    <n v="0"/>
    <n v="3.7995999999999999"/>
    <x v="0"/>
    <x v="3"/>
    <n v="0.46"/>
    <n v="5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x v="319"/>
    <x v="339"/>
    <n v="4"/>
    <n v="0"/>
    <n v="6.9863999999999997"/>
    <x v="0"/>
    <x v="3"/>
    <n v="0.41000000000000003"/>
    <n v="5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x v="320"/>
    <x v="340"/>
    <n v="5"/>
    <n v="0"/>
    <n v="15.824"/>
    <x v="0"/>
    <x v="3"/>
    <n v="0.46"/>
    <n v="5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x v="188"/>
    <x v="341"/>
    <n v="5"/>
    <n v="0.2"/>
    <n v="11.324999999999999"/>
    <x v="0"/>
    <x v="3"/>
    <n v="0.31249999999999994"/>
    <n v="5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x v="321"/>
    <x v="342"/>
    <n v="8"/>
    <n v="0"/>
    <n v="168.4384"/>
    <x v="3"/>
    <x v="10"/>
    <n v="0.26"/>
    <n v="3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x v="322"/>
    <x v="343"/>
    <n v="2"/>
    <n v="0"/>
    <n v="9.9359999999999999"/>
    <x v="3"/>
    <x v="10"/>
    <n v="0.48000000000000004"/>
    <n v="3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x v="322"/>
    <x v="343"/>
    <n v="2"/>
    <n v="0"/>
    <n v="9.9359999999999999"/>
    <x v="3"/>
    <x v="8"/>
    <n v="0.48000000000000004"/>
    <n v="6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x v="323"/>
    <x v="344"/>
    <n v="3"/>
    <n v="0.1"/>
    <n v="86.870400000000004"/>
    <x v="3"/>
    <x v="8"/>
    <n v="0.17777777777777778"/>
    <n v="6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x v="324"/>
    <x v="345"/>
    <n v="2"/>
    <n v="0"/>
    <n v="1.4456"/>
    <x v="3"/>
    <x v="8"/>
    <n v="0.26"/>
    <n v="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x v="325"/>
    <x v="346"/>
    <n v="8"/>
    <n v="0"/>
    <n v="20.732800000000001"/>
    <x v="3"/>
    <x v="8"/>
    <n v="0.44000000000000006"/>
    <n v="6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x v="45"/>
    <x v="46"/>
    <n v="4"/>
    <n v="0"/>
    <n v="8.4784000000000006"/>
    <x v="2"/>
    <x v="8"/>
    <n v="0.04"/>
    <n v="5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x v="326"/>
    <x v="347"/>
    <n v="4"/>
    <n v="0"/>
    <n v="10.44"/>
    <x v="0"/>
    <x v="2"/>
    <n v="0.45"/>
    <n v="0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x v="327"/>
    <x v="348"/>
    <n v="2"/>
    <n v="0"/>
    <n v="0.1472"/>
    <x v="0"/>
    <x v="2"/>
    <n v="0.02"/>
    <n v="0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x v="328"/>
    <x v="349"/>
    <n v="7"/>
    <n v="0"/>
    <n v="29.341200000000001"/>
    <x v="0"/>
    <x v="2"/>
    <n v="0.27999999999999997"/>
    <n v="0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x v="37"/>
    <x v="350"/>
    <n v="4"/>
    <n v="0"/>
    <n v="271.41919999999999"/>
    <x v="0"/>
    <x v="2"/>
    <n v="0.25999999999999995"/>
    <n v="0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x v="329"/>
    <x v="233"/>
    <n v="5"/>
    <n v="0.2"/>
    <n v="9.3960000000000008"/>
    <x v="3"/>
    <x v="5"/>
    <n v="0.36249999999999999"/>
    <n v="6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x v="330"/>
    <x v="351"/>
    <n v="3"/>
    <n v="0.2"/>
    <n v="4.6745999999999999"/>
    <x v="3"/>
    <x v="5"/>
    <n v="8.7499999999999994E-2"/>
    <n v="6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x v="304"/>
    <x v="352"/>
    <n v="5"/>
    <n v="0.7"/>
    <n v="-5.7119999999999997"/>
    <x v="2"/>
    <x v="7"/>
    <n v="-0.7"/>
    <n v="4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x v="331"/>
    <x v="353"/>
    <n v="8"/>
    <n v="0.2"/>
    <n v="179.18879999999999"/>
    <x v="2"/>
    <x v="7"/>
    <n v="0.17499999999999999"/>
    <n v="4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x v="332"/>
    <x v="354"/>
    <n v="1"/>
    <n v="0.2"/>
    <n v="0.92400000000000004"/>
    <x v="2"/>
    <x v="7"/>
    <n v="0.1"/>
    <n v="4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x v="333"/>
    <x v="355"/>
    <n v="10"/>
    <n v="0.2"/>
    <n v="-29.94"/>
    <x v="2"/>
    <x v="7"/>
    <n v="-6.25E-2"/>
    <n v="4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x v="334"/>
    <x v="304"/>
    <n v="4"/>
    <n v="0.2"/>
    <n v="30.98"/>
    <x v="0"/>
    <x v="8"/>
    <n v="0.3125"/>
    <n v="3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x v="335"/>
    <x v="356"/>
    <n v="7"/>
    <n v="0.3"/>
    <n v="-297.6848"/>
    <x v="3"/>
    <x v="6"/>
    <n v="-0.2"/>
    <n v="5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x v="336"/>
    <x v="357"/>
    <n v="3"/>
    <n v="0.8"/>
    <n v="-20.3322"/>
    <x v="1"/>
    <x v="3"/>
    <n v="-2.35"/>
    <n v="7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x v="337"/>
    <x v="358"/>
    <n v="3"/>
    <n v="0.2"/>
    <n v="2.6810999999999998"/>
    <x v="1"/>
    <x v="3"/>
    <n v="0.11249999999999999"/>
    <n v="7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x v="338"/>
    <x v="359"/>
    <n v="4"/>
    <n v="0.8"/>
    <n v="-18.872800000000002"/>
    <x v="1"/>
    <x v="3"/>
    <n v="-1.55"/>
    <n v="7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x v="339"/>
    <x v="360"/>
    <n v="7"/>
    <n v="0"/>
    <n v="25.48"/>
    <x v="0"/>
    <x v="2"/>
    <n v="0.5"/>
    <n v="1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x v="340"/>
    <x v="361"/>
    <n v="3"/>
    <n v="0.2"/>
    <n v="17.337599999999998"/>
    <x v="0"/>
    <x v="2"/>
    <n v="0.35"/>
    <n v="1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x v="341"/>
    <x v="362"/>
    <n v="2"/>
    <n v="0"/>
    <n v="8.7989999999999995"/>
    <x v="1"/>
    <x v="1"/>
    <n v="0.21"/>
    <n v="3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x v="342"/>
    <x v="363"/>
    <n v="3"/>
    <n v="0.45"/>
    <n v="-157.0095"/>
    <x v="1"/>
    <x v="0"/>
    <n v="-0.41818181818181821"/>
    <n v="5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x v="343"/>
    <x v="364"/>
    <n v="3"/>
    <n v="0.2"/>
    <n v="-1.0497000000000001"/>
    <x v="1"/>
    <x v="0"/>
    <n v="-1.2500000000000001E-2"/>
    <n v="5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x v="344"/>
    <x v="365"/>
    <n v="4"/>
    <n v="0.7"/>
    <n v="-337.63799999999998"/>
    <x v="1"/>
    <x v="4"/>
    <n v="-0.7"/>
    <n v="4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x v="345"/>
    <x v="366"/>
    <n v="1"/>
    <n v="0.2"/>
    <n v="0.77700000000000002"/>
    <x v="1"/>
    <x v="4"/>
    <n v="0.26250000000000001"/>
    <n v="4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x v="346"/>
    <x v="367"/>
    <n v="1"/>
    <n v="0.2"/>
    <n v="0.4264"/>
    <x v="2"/>
    <x v="0"/>
    <n v="0.16250000000000001"/>
    <n v="2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x v="347"/>
    <x v="368"/>
    <n v="4"/>
    <n v="0.2"/>
    <n v="7.8840000000000003"/>
    <x v="3"/>
    <x v="4"/>
    <n v="0.33750000000000002"/>
    <n v="4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x v="84"/>
    <x v="369"/>
    <n v="2"/>
    <n v="0"/>
    <n v="13.5932"/>
    <x v="3"/>
    <x v="4"/>
    <n v="0.34"/>
    <n v="4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x v="348"/>
    <x v="370"/>
    <n v="2"/>
    <n v="0.2"/>
    <n v="27.7182"/>
    <x v="2"/>
    <x v="8"/>
    <n v="0.1125"/>
    <n v="2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x v="349"/>
    <x v="371"/>
    <n v="3"/>
    <n v="0"/>
    <n v="701.98829999999998"/>
    <x v="2"/>
    <x v="8"/>
    <n v="0.38999999999999996"/>
    <n v="2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x v="350"/>
    <x v="372"/>
    <n v="3"/>
    <n v="0.8"/>
    <n v="-20.5623"/>
    <x v="2"/>
    <x v="1"/>
    <n v="-1.6500000000000001"/>
    <n v="3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x v="351"/>
    <x v="373"/>
    <n v="3"/>
    <n v="0.2"/>
    <n v="25.579799999999999"/>
    <x v="3"/>
    <x v="1"/>
    <n v="0.33749999999999997"/>
    <n v="5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x v="352"/>
    <x v="374"/>
    <n v="2"/>
    <n v="0"/>
    <n v="9.4923999999999999"/>
    <x v="3"/>
    <x v="2"/>
    <n v="0.19"/>
    <n v="2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x v="353"/>
    <x v="91"/>
    <n v="2"/>
    <n v="0"/>
    <n v="6.2207999999999997"/>
    <x v="3"/>
    <x v="2"/>
    <n v="0.47999999999999993"/>
    <n v="2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x v="354"/>
    <x v="375"/>
    <n v="4"/>
    <n v="0"/>
    <n v="21.036000000000001"/>
    <x v="1"/>
    <x v="2"/>
    <n v="0.3"/>
    <n v="4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x v="355"/>
    <x v="376"/>
    <n v="3"/>
    <n v="0.2"/>
    <n v="3.5952000000000002"/>
    <x v="0"/>
    <x v="8"/>
    <n v="0.1"/>
    <n v="2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x v="26"/>
    <x v="377"/>
    <n v="4"/>
    <n v="0.32"/>
    <n v="-317.15280000000001"/>
    <x v="0"/>
    <x v="8"/>
    <n v="-0.13235294117647059"/>
    <n v="2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x v="356"/>
    <x v="378"/>
    <n v="4"/>
    <n v="0.2"/>
    <n v="-32.783999999999999"/>
    <x v="0"/>
    <x v="8"/>
    <n v="-0.25"/>
    <n v="2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x v="357"/>
    <x v="379"/>
    <n v="2"/>
    <n v="0.2"/>
    <n v="0.7198"/>
    <x v="0"/>
    <x v="8"/>
    <n v="1.2499999999999999E-2"/>
    <n v="2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x v="358"/>
    <x v="380"/>
    <n v="2"/>
    <n v="0.2"/>
    <n v="3.4683999999999999"/>
    <x v="2"/>
    <x v="4"/>
    <n v="0.36249999999999999"/>
    <n v="2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x v="359"/>
    <x v="381"/>
    <n v="6"/>
    <n v="0.2"/>
    <n v="9.7680000000000007"/>
    <x v="2"/>
    <x v="3"/>
    <n v="0.25"/>
    <n v="4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x v="360"/>
    <x v="382"/>
    <n v="3"/>
    <n v="0"/>
    <n v="9.6957000000000004"/>
    <x v="3"/>
    <x v="4"/>
    <n v="0.27"/>
    <n v="5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x v="357"/>
    <x v="383"/>
    <n v="5"/>
    <n v="0"/>
    <n v="37.789499999999997"/>
    <x v="3"/>
    <x v="4"/>
    <n v="0.21"/>
    <n v="4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x v="361"/>
    <x v="384"/>
    <n v="3"/>
    <n v="0.2"/>
    <n v="434.99130000000002"/>
    <x v="3"/>
    <x v="4"/>
    <n v="0.36249999999999999"/>
    <n v="4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x v="362"/>
    <x v="385"/>
    <n v="5"/>
    <n v="0"/>
    <n v="13.3035"/>
    <x v="3"/>
    <x v="4"/>
    <n v="0.49"/>
    <n v="4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x v="363"/>
    <x v="386"/>
    <n v="7"/>
    <n v="0.2"/>
    <n v="-112.95269999999999"/>
    <x v="3"/>
    <x v="4"/>
    <n v="-0.11249999999999999"/>
    <n v="4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x v="364"/>
    <x v="387"/>
    <n v="1"/>
    <n v="0"/>
    <n v="4.6463999999999999"/>
    <x v="3"/>
    <x v="4"/>
    <n v="0.48"/>
    <n v="4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x v="365"/>
    <x v="388"/>
    <n v="9"/>
    <n v="0"/>
    <n v="13.608000000000001"/>
    <x v="3"/>
    <x v="4"/>
    <n v="0.48"/>
    <n v="4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x v="366"/>
    <x v="389"/>
    <n v="1"/>
    <n v="0"/>
    <n v="27.430199999999999"/>
    <x v="3"/>
    <x v="4"/>
    <n v="0.49"/>
    <n v="4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x v="367"/>
    <x v="390"/>
    <n v="13"/>
    <n v="0.15"/>
    <n v="31.454799999999999"/>
    <x v="3"/>
    <x v="4"/>
    <n v="2.3529411764705882E-2"/>
    <n v="4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x v="368"/>
    <x v="391"/>
    <n v="2"/>
    <n v="0.2"/>
    <n v="-18.454799999999999"/>
    <x v="3"/>
    <x v="4"/>
    <n v="-0.16250000000000001"/>
    <n v="4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x v="369"/>
    <x v="392"/>
    <n v="7"/>
    <n v="0"/>
    <n v="65.734200000000001"/>
    <x v="3"/>
    <x v="0"/>
    <n v="0.47"/>
    <n v="4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x v="268"/>
    <x v="393"/>
    <n v="4"/>
    <n v="0.2"/>
    <n v="26.874400000000001"/>
    <x v="3"/>
    <x v="0"/>
    <n v="8.7499999999999994E-2"/>
    <n v="4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x v="370"/>
    <x v="394"/>
    <n v="8"/>
    <n v="0"/>
    <n v="25.898399999999999"/>
    <x v="3"/>
    <x v="1"/>
    <n v="0.26999999999999996"/>
    <n v="4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x v="371"/>
    <x v="395"/>
    <n v="5"/>
    <n v="0.2"/>
    <n v="38.380000000000003"/>
    <x v="0"/>
    <x v="3"/>
    <n v="0.1"/>
    <n v="4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x v="372"/>
    <x v="396"/>
    <n v="1"/>
    <n v="0"/>
    <n v="2.8321999999999998"/>
    <x v="3"/>
    <x v="0"/>
    <n v="0.48999999999999994"/>
    <n v="4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x v="373"/>
    <x v="397"/>
    <n v="4"/>
    <n v="0"/>
    <n v="2.7027999999999999"/>
    <x v="3"/>
    <x v="10"/>
    <n v="0.28999999999999998"/>
    <n v="5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x v="374"/>
    <x v="398"/>
    <n v="1"/>
    <n v="0"/>
    <n v="7.0149999999999997"/>
    <x v="3"/>
    <x v="10"/>
    <n v="0.45999999999999996"/>
    <n v="5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x v="375"/>
    <x v="399"/>
    <n v="6"/>
    <n v="0.2"/>
    <n v="56.566200000000002"/>
    <x v="2"/>
    <x v="1"/>
    <n v="0.28749999999999998"/>
    <n v="3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x v="376"/>
    <x v="400"/>
    <n v="4"/>
    <n v="0"/>
    <n v="14.7056"/>
    <x v="3"/>
    <x v="2"/>
    <n v="0.26"/>
    <n v="4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x v="377"/>
    <x v="401"/>
    <n v="3"/>
    <n v="0"/>
    <n v="8.5020000000000007"/>
    <x v="3"/>
    <x v="2"/>
    <n v="0.26"/>
    <n v="4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x v="378"/>
    <x v="402"/>
    <n v="4"/>
    <n v="0"/>
    <n v="225.26400000000001"/>
    <x v="3"/>
    <x v="6"/>
    <n v="0.26"/>
    <n v="2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x v="379"/>
    <x v="158"/>
    <n v="2"/>
    <n v="0"/>
    <n v="11.076000000000001"/>
    <x v="3"/>
    <x v="0"/>
    <n v="0.39"/>
    <n v="3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x v="380"/>
    <x v="403"/>
    <n v="8"/>
    <n v="0"/>
    <n v="138.20160000000001"/>
    <x v="3"/>
    <x v="0"/>
    <n v="0.48000000000000004"/>
    <n v="3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x v="381"/>
    <x v="404"/>
    <n v="1"/>
    <n v="0"/>
    <n v="30.095700000000001"/>
    <x v="2"/>
    <x v="8"/>
    <n v="0.43000000000000005"/>
    <n v="1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x v="382"/>
    <x v="405"/>
    <n v="6"/>
    <n v="0.2"/>
    <n v="0.50039999999999996"/>
    <x v="3"/>
    <x v="2"/>
    <n v="7.4999999999999997E-2"/>
    <n v="7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x v="383"/>
    <x v="406"/>
    <n v="2"/>
    <n v="0.7"/>
    <n v="-145.35079999999999"/>
    <x v="0"/>
    <x v="3"/>
    <n v="-0.76666666666666661"/>
    <n v="6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x v="177"/>
    <n v="7"/>
    <n v="0.2"/>
    <n v="76.639499999999998"/>
    <x v="0"/>
    <x v="3"/>
    <n v="0.18749999999999997"/>
    <n v="6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x v="407"/>
    <n v="5"/>
    <n v="0.2"/>
    <n v="54.7425"/>
    <x v="0"/>
    <x v="3"/>
    <n v="0.1875"/>
    <n v="6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x v="384"/>
    <x v="408"/>
    <n v="2"/>
    <n v="0.2"/>
    <n v="-0.77480000000000004"/>
    <x v="0"/>
    <x v="3"/>
    <n v="-0.16250000000000001"/>
    <n v="6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x v="385"/>
    <x v="409"/>
    <n v="5"/>
    <n v="0"/>
    <n v="207.14699999999999"/>
    <x v="0"/>
    <x v="1"/>
    <n v="0.28999999999999998"/>
    <n v="1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x v="386"/>
    <x v="410"/>
    <n v="2"/>
    <n v="0.7"/>
    <n v="-3.6892"/>
    <x v="2"/>
    <x v="4"/>
    <n v="-0.76666666666666661"/>
    <n v="6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x v="387"/>
    <x v="411"/>
    <n v="5"/>
    <n v="0.2"/>
    <n v="-18.585000000000001"/>
    <x v="2"/>
    <x v="4"/>
    <n v="-7.4999999999999997E-2"/>
    <n v="6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x v="388"/>
    <x v="412"/>
    <n v="3"/>
    <n v="0.3"/>
    <n v="43.199100000000001"/>
    <x v="0"/>
    <x v="1"/>
    <n v="4.2857142857142858E-2"/>
    <n v="2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x v="366"/>
    <x v="413"/>
    <n v="7"/>
    <n v="0.2"/>
    <n v="113.63939999999999"/>
    <x v="0"/>
    <x v="1"/>
    <n v="0.36249999999999999"/>
    <n v="2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x v="389"/>
    <x v="414"/>
    <n v="8"/>
    <n v="0.2"/>
    <n v="11.553599999999999"/>
    <x v="3"/>
    <x v="8"/>
    <n v="0.36249999999999999"/>
    <n v="4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x v="390"/>
    <x v="415"/>
    <n v="3"/>
    <n v="0.1"/>
    <n v="2.3094000000000001"/>
    <x v="3"/>
    <x v="9"/>
    <n v="1.1111111111111112E-2"/>
    <n v="3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x v="391"/>
    <x v="416"/>
    <n v="1"/>
    <n v="0"/>
    <n v="3.6659999999999999"/>
    <x v="0"/>
    <x v="8"/>
    <n v="0.3"/>
    <n v="2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x v="392"/>
    <x v="417"/>
    <n v="3"/>
    <n v="0"/>
    <n v="23.392800000000001"/>
    <x v="0"/>
    <x v="8"/>
    <n v="0.12000000000000001"/>
    <n v="2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x v="393"/>
    <x v="418"/>
    <n v="3"/>
    <n v="0"/>
    <n v="20.575500000000002"/>
    <x v="0"/>
    <x v="8"/>
    <n v="0.29000000000000004"/>
    <n v="2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x v="394"/>
    <x v="419"/>
    <n v="4"/>
    <n v="0"/>
    <n v="42.025599999999997"/>
    <x v="0"/>
    <x v="8"/>
    <n v="0.45999999999999996"/>
    <n v="2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x v="395"/>
    <x v="420"/>
    <n v="3"/>
    <n v="0"/>
    <n v="29.152799999999999"/>
    <x v="0"/>
    <x v="8"/>
    <n v="0.12"/>
    <n v="2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x v="396"/>
    <x v="421"/>
    <n v="7"/>
    <n v="0"/>
    <n v="10.584"/>
    <x v="0"/>
    <x v="8"/>
    <n v="0.48"/>
    <n v="2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x v="397"/>
    <x v="422"/>
    <n v="1"/>
    <n v="0"/>
    <n v="1.3676999999999999"/>
    <x v="3"/>
    <x v="10"/>
    <n v="0.47"/>
    <n v="5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x v="398"/>
    <x v="423"/>
    <n v="3"/>
    <n v="0"/>
    <n v="15.475199999999999"/>
    <x v="0"/>
    <x v="3"/>
    <n v="0.25999999999999995"/>
    <n v="2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x v="399"/>
    <x v="424"/>
    <n v="3"/>
    <n v="0"/>
    <n v="9.7164000000000001"/>
    <x v="0"/>
    <x v="3"/>
    <n v="6.0000000000000005E-2"/>
    <n v="2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x v="400"/>
    <x v="425"/>
    <n v="6"/>
    <n v="0"/>
    <n v="71.247600000000006"/>
    <x v="0"/>
    <x v="3"/>
    <n v="0.27"/>
    <n v="2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x v="401"/>
    <x v="426"/>
    <n v="3"/>
    <n v="0"/>
    <n v="7.9248000000000003"/>
    <x v="0"/>
    <x v="3"/>
    <n v="0.26"/>
    <n v="2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x v="402"/>
    <x v="294"/>
    <n v="3"/>
    <n v="0"/>
    <n v="2.8536000000000001"/>
    <x v="0"/>
    <x v="3"/>
    <n v="0.29000000000000004"/>
    <n v="2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x v="403"/>
    <x v="427"/>
    <n v="4"/>
    <n v="0"/>
    <n v="9.1311999999999998"/>
    <x v="0"/>
    <x v="3"/>
    <n v="0.26"/>
    <n v="2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x v="10"/>
    <x v="428"/>
    <n v="2"/>
    <n v="0.4"/>
    <n v="-75.830399999999997"/>
    <x v="3"/>
    <x v="2"/>
    <n v="-0.26666666666666666"/>
    <n v="4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x v="404"/>
    <x v="429"/>
    <n v="2"/>
    <n v="0.2"/>
    <n v="66.540800000000004"/>
    <x v="3"/>
    <x v="2"/>
    <n v="0.1"/>
    <n v="4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x v="405"/>
    <x v="430"/>
    <n v="4"/>
    <n v="0"/>
    <n v="24.9132"/>
    <x v="0"/>
    <x v="4"/>
    <n v="0.38999999999999996"/>
    <n v="4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x v="406"/>
    <x v="431"/>
    <n v="2"/>
    <n v="0.2"/>
    <n v="-24.294"/>
    <x v="2"/>
    <x v="11"/>
    <n v="-0.1875"/>
    <n v="6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x v="407"/>
    <x v="432"/>
    <n v="3"/>
    <n v="0.3"/>
    <n v="-96.114599999999996"/>
    <x v="0"/>
    <x v="8"/>
    <n v="-0.12857142857142856"/>
    <n v="5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x v="153"/>
    <x v="433"/>
    <n v="2"/>
    <n v="0.2"/>
    <n v="3.3479999999999999"/>
    <x v="0"/>
    <x v="8"/>
    <n v="0.37499999999999994"/>
    <n v="5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x v="408"/>
    <x v="434"/>
    <n v="4"/>
    <n v="0"/>
    <n v="36.372"/>
    <x v="1"/>
    <x v="4"/>
    <n v="0.35"/>
    <n v="7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x v="409"/>
    <x v="435"/>
    <n v="9"/>
    <n v="0"/>
    <n v="377.9622"/>
    <x v="1"/>
    <x v="4"/>
    <n v="0.42"/>
    <n v="7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x v="410"/>
    <x v="96"/>
    <n v="3"/>
    <n v="0.2"/>
    <n v="18.6006"/>
    <x v="1"/>
    <x v="4"/>
    <n v="0.36250000000000004"/>
    <n v="7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x v="325"/>
    <x v="436"/>
    <n v="5"/>
    <n v="0.2"/>
    <n v="7.0679999999999996"/>
    <x v="0"/>
    <x v="3"/>
    <n v="0.3"/>
    <n v="7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x v="411"/>
    <x v="437"/>
    <n v="6"/>
    <n v="0.5"/>
    <n v="-814.48320000000001"/>
    <x v="0"/>
    <x v="3"/>
    <n v="-0.6399999999999999"/>
    <n v="7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x v="412"/>
    <x v="438"/>
    <n v="5"/>
    <n v="0.7"/>
    <n v="-20.888999999999999"/>
    <x v="0"/>
    <x v="3"/>
    <n v="-0.73333333333333328"/>
    <n v="7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x v="413"/>
    <x v="439"/>
    <n v="2"/>
    <n v="0.2"/>
    <n v="-34.758000000000003"/>
    <x v="0"/>
    <x v="3"/>
    <n v="-0.1875"/>
    <n v="7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x v="414"/>
    <x v="440"/>
    <n v="2"/>
    <n v="0.2"/>
    <n v="5.8704000000000001"/>
    <x v="0"/>
    <x v="3"/>
    <n v="7.4999999999999997E-2"/>
    <n v="7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x v="269"/>
    <x v="441"/>
    <n v="7"/>
    <n v="0.6"/>
    <n v="-312.06139999999999"/>
    <x v="1"/>
    <x v="9"/>
    <n v="-1.2249999999999999"/>
    <n v="7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x v="415"/>
    <x v="442"/>
    <n v="2"/>
    <n v="0.32"/>
    <n v="-36.235199999999999"/>
    <x v="3"/>
    <x v="10"/>
    <n v="-0.17647058823529413"/>
    <n v="4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x v="416"/>
    <x v="443"/>
    <n v="3"/>
    <n v="0.8"/>
    <n v="-7.9001999999999999"/>
    <x v="0"/>
    <x v="4"/>
    <n v="-1.65"/>
    <n v="4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x v="417"/>
    <x v="444"/>
    <n v="1"/>
    <n v="0"/>
    <n v="26.630400000000002"/>
    <x v="1"/>
    <x v="4"/>
    <n v="0.48000000000000004"/>
    <n v="4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x v="418"/>
    <x v="445"/>
    <n v="3"/>
    <n v="0"/>
    <n v="3.4091999999999998"/>
    <x v="2"/>
    <x v="0"/>
    <n v="9.9999999999999985E-3"/>
    <n v="2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x v="419"/>
    <x v="446"/>
    <n v="2"/>
    <n v="0.15"/>
    <n v="10.478400000000001"/>
    <x v="2"/>
    <x v="0"/>
    <n v="4.7058823529411771E-2"/>
    <n v="2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x v="420"/>
    <x v="447"/>
    <n v="4"/>
    <n v="0.2"/>
    <n v="87.995999999999995"/>
    <x v="2"/>
    <x v="0"/>
    <n v="0.125"/>
    <n v="2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x v="421"/>
    <x v="448"/>
    <n v="6"/>
    <n v="0"/>
    <n v="24.980399999999999"/>
    <x v="2"/>
    <x v="0"/>
    <n v="0.27"/>
    <n v="2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x v="422"/>
    <x v="449"/>
    <n v="7"/>
    <n v="0"/>
    <n v="28.818999999999999"/>
    <x v="2"/>
    <x v="0"/>
    <n v="0.46"/>
    <n v="2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x v="423"/>
    <x v="450"/>
    <n v="5"/>
    <n v="0"/>
    <n v="45.527999999999999"/>
    <x v="2"/>
    <x v="0"/>
    <n v="0.48000000000000004"/>
    <n v="2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x v="424"/>
    <x v="451"/>
    <n v="6"/>
    <n v="0.2"/>
    <n v="7.1820000000000004"/>
    <x v="0"/>
    <x v="7"/>
    <n v="7.4999999999999997E-2"/>
    <n v="7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x v="278"/>
    <x v="452"/>
    <n v="3"/>
    <n v="0"/>
    <n v="19.295999999999999"/>
    <x v="0"/>
    <x v="2"/>
    <n v="0.47999999999999993"/>
    <n v="6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x v="425"/>
    <x v="453"/>
    <n v="5"/>
    <n v="0"/>
    <n v="6.6150000000000002"/>
    <x v="0"/>
    <x v="1"/>
    <n v="0.45"/>
    <n v="6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x v="426"/>
    <x v="454"/>
    <n v="5"/>
    <n v="0"/>
    <n v="84.51"/>
    <x v="0"/>
    <x v="1"/>
    <n v="0.12000000000000001"/>
    <n v="6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x v="427"/>
    <x v="455"/>
    <n v="3"/>
    <n v="0"/>
    <n v="1.9089"/>
    <x v="2"/>
    <x v="2"/>
    <n v="0.21000000000000002"/>
    <n v="4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x v="79"/>
    <x v="456"/>
    <n v="2"/>
    <n v="0"/>
    <n v="1.6688000000000001"/>
    <x v="2"/>
    <x v="7"/>
    <n v="0.28000000000000003"/>
    <n v="5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x v="428"/>
    <x v="457"/>
    <n v="2"/>
    <n v="0"/>
    <n v="57.592799999999997"/>
    <x v="2"/>
    <x v="7"/>
    <n v="0.36"/>
    <n v="5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x v="429"/>
    <x v="458"/>
    <n v="2"/>
    <n v="0"/>
    <n v="14.8"/>
    <x v="3"/>
    <x v="1"/>
    <n v="0.5"/>
    <n v="3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x v="430"/>
    <x v="459"/>
    <n v="5"/>
    <n v="0.15"/>
    <n v="-30.245000000000001"/>
    <x v="3"/>
    <x v="1"/>
    <n v="-5.8823529411764712E-2"/>
    <n v="3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x v="431"/>
    <x v="460"/>
    <n v="5"/>
    <n v="0.2"/>
    <n v="17.497499999999999"/>
    <x v="3"/>
    <x v="1"/>
    <n v="6.25E-2"/>
    <n v="3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x v="432"/>
    <x v="461"/>
    <n v="6"/>
    <n v="0.2"/>
    <n v="341.99400000000003"/>
    <x v="2"/>
    <x v="2"/>
    <n v="0.125"/>
    <n v="2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x v="433"/>
    <x v="462"/>
    <n v="1"/>
    <n v="0.2"/>
    <n v="0.59940000000000004"/>
    <x v="2"/>
    <x v="1"/>
    <n v="7.5000000000000011E-2"/>
    <n v="4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x v="434"/>
    <x v="463"/>
    <n v="2"/>
    <n v="0.2"/>
    <n v="10.397399999999999"/>
    <x v="2"/>
    <x v="1"/>
    <n v="0.16249999999999998"/>
    <n v="4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x v="400"/>
    <x v="464"/>
    <n v="2"/>
    <n v="0.2"/>
    <n v="6.1571999999999996"/>
    <x v="2"/>
    <x v="1"/>
    <n v="8.7499999999999994E-2"/>
    <n v="4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x v="435"/>
    <x v="465"/>
    <n v="5"/>
    <n v="0"/>
    <n v="8.9830000000000005"/>
    <x v="2"/>
    <x v="8"/>
    <n v="2.0000000000000004E-2"/>
    <n v="5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x v="436"/>
    <x v="466"/>
    <n v="3"/>
    <n v="0"/>
    <n v="5.0922000000000001"/>
    <x v="2"/>
    <x v="8"/>
    <n v="0.46"/>
    <n v="5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x v="437"/>
    <x v="467"/>
    <n v="2"/>
    <n v="0"/>
    <n v="13.1572"/>
    <x v="0"/>
    <x v="5"/>
    <n v="0.13999999999999999"/>
    <n v="5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x v="438"/>
    <x v="468"/>
    <n v="3"/>
    <n v="0.4"/>
    <n v="-94.941000000000003"/>
    <x v="0"/>
    <x v="10"/>
    <n v="-0.5"/>
    <n v="3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x v="439"/>
    <x v="469"/>
    <n v="2"/>
    <n v="0"/>
    <n v="51.655799999999999"/>
    <x v="1"/>
    <x v="4"/>
    <n v="0.49"/>
    <n v="4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x v="440"/>
    <x v="470"/>
    <n v="8"/>
    <n v="0.2"/>
    <n v="40.370399999999997"/>
    <x v="0"/>
    <x v="7"/>
    <n v="0.33749999999999997"/>
    <n v="6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x v="441"/>
    <x v="471"/>
    <n v="4"/>
    <n v="0"/>
    <n v="81.843199999999996"/>
    <x v="0"/>
    <x v="7"/>
    <n v="0.32"/>
    <n v="6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x v="291"/>
    <x v="472"/>
    <n v="2"/>
    <n v="0.2"/>
    <n v="18.117599999999999"/>
    <x v="0"/>
    <x v="7"/>
    <n v="7.4999999999999997E-2"/>
    <n v="6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x v="442"/>
    <x v="473"/>
    <n v="9"/>
    <n v="0"/>
    <n v="22.869"/>
    <x v="0"/>
    <x v="7"/>
    <n v="0.33"/>
    <n v="6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x v="443"/>
    <x v="474"/>
    <n v="2"/>
    <n v="0.7"/>
    <n v="-15.08"/>
    <x v="0"/>
    <x v="5"/>
    <n v="-0.66666666666666663"/>
    <n v="5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x v="444"/>
    <x v="475"/>
    <n v="2"/>
    <n v="0.7"/>
    <n v="-11.961600000000001"/>
    <x v="0"/>
    <x v="5"/>
    <n v="-0.8"/>
    <n v="5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x v="445"/>
    <x v="476"/>
    <n v="2"/>
    <n v="0.2"/>
    <n v="50.097999999999999"/>
    <x v="0"/>
    <x v="5"/>
    <n v="6.25E-2"/>
    <n v="5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x v="446"/>
    <x v="477"/>
    <n v="3"/>
    <n v="0.7"/>
    <n v="-1.9008"/>
    <x v="0"/>
    <x v="5"/>
    <n v="-0.8"/>
    <n v="5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x v="447"/>
    <x v="478"/>
    <n v="1"/>
    <n v="0.2"/>
    <n v="11.8871"/>
    <x v="0"/>
    <x v="5"/>
    <n v="0.36249999999999999"/>
    <n v="5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x v="122"/>
    <x v="204"/>
    <n v="5"/>
    <n v="0.2"/>
    <n v="5.3730000000000002"/>
    <x v="3"/>
    <x v="0"/>
    <n v="0.33750000000000002"/>
    <n v="3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x v="448"/>
    <x v="479"/>
    <n v="1"/>
    <n v="0"/>
    <n v="0.73980000000000001"/>
    <x v="1"/>
    <x v="10"/>
    <n v="0.26999999999999996"/>
    <n v="6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x v="449"/>
    <x v="480"/>
    <n v="3"/>
    <n v="0"/>
    <n v="2.1684000000000001"/>
    <x v="1"/>
    <x v="10"/>
    <n v="0.26"/>
    <n v="6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x v="450"/>
    <x v="481"/>
    <n v="3"/>
    <n v="0"/>
    <n v="11.685"/>
    <x v="1"/>
    <x v="10"/>
    <n v="0.25"/>
    <n v="6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x v="451"/>
    <x v="482"/>
    <n v="5"/>
    <n v="0"/>
    <n v="3177.4749999999999"/>
    <x v="1"/>
    <x v="10"/>
    <n v="0.5"/>
    <n v="6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x v="452"/>
    <x v="483"/>
    <n v="3"/>
    <n v="0"/>
    <n v="40.415999999999997"/>
    <x v="3"/>
    <x v="0"/>
    <n v="0.32"/>
    <n v="1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x v="453"/>
    <x v="484"/>
    <n v="2"/>
    <n v="0"/>
    <n v="12.172800000000001"/>
    <x v="3"/>
    <x v="0"/>
    <n v="0.32"/>
    <n v="1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x v="79"/>
    <x v="485"/>
    <n v="3"/>
    <n v="0.2"/>
    <n v="0.71519999999999995"/>
    <x v="0"/>
    <x v="2"/>
    <n v="9.9999999999999992E-2"/>
    <n v="3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x v="454"/>
    <x v="153"/>
    <n v="3"/>
    <n v="0"/>
    <n v="1.7901"/>
    <x v="3"/>
    <x v="4"/>
    <n v="0.27"/>
    <n v="4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x v="455"/>
    <x v="486"/>
    <n v="2"/>
    <n v="0"/>
    <n v="1.7052"/>
    <x v="3"/>
    <x v="4"/>
    <n v="0.29000000000000004"/>
    <n v="4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x v="456"/>
    <x v="487"/>
    <n v="5"/>
    <n v="0"/>
    <n v="1379.9770000000001"/>
    <x v="3"/>
    <x v="9"/>
    <n v="0.46000000000000008"/>
    <n v="5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x v="457"/>
    <x v="488"/>
    <n v="3"/>
    <n v="0"/>
    <n v="13.891500000000001"/>
    <x v="3"/>
    <x v="9"/>
    <n v="0.27"/>
    <n v="5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x v="458"/>
    <x v="489"/>
    <n v="2"/>
    <n v="0"/>
    <n v="5.3819999999999997"/>
    <x v="3"/>
    <x v="9"/>
    <n v="0.44999999999999996"/>
    <n v="5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x v="459"/>
    <x v="490"/>
    <n v="3"/>
    <n v="0"/>
    <n v="56.301000000000002"/>
    <x v="3"/>
    <x v="9"/>
    <n v="0.05"/>
    <n v="5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x v="43"/>
    <x v="491"/>
    <n v="1"/>
    <n v="0.2"/>
    <n v="5.2877000000000001"/>
    <x v="1"/>
    <x v="10"/>
    <n v="0.28750000000000003"/>
    <n v="4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x v="460"/>
    <x v="431"/>
    <n v="2"/>
    <n v="0.2"/>
    <n v="-25.913599999999999"/>
    <x v="1"/>
    <x v="10"/>
    <n v="-0.19999999999999998"/>
    <n v="4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x v="461"/>
    <x v="492"/>
    <n v="9"/>
    <n v="0.8"/>
    <n v="-21.167999999999999"/>
    <x v="1"/>
    <x v="10"/>
    <n v="-1.5"/>
    <n v="4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x v="438"/>
    <x v="493"/>
    <n v="2"/>
    <n v="0"/>
    <n v="21.097999999999999"/>
    <x v="3"/>
    <x v="9"/>
    <n v="0.1"/>
    <n v="2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x v="462"/>
    <x v="494"/>
    <n v="3"/>
    <n v="0.2"/>
    <n v="-12.4146"/>
    <x v="0"/>
    <x v="5"/>
    <n v="-0.22500000000000001"/>
    <n v="2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x v="463"/>
    <x v="495"/>
    <n v="2"/>
    <n v="0"/>
    <n v="27.166599999999999"/>
    <x v="0"/>
    <x v="5"/>
    <n v="0.41"/>
    <n v="2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x v="128"/>
    <x v="496"/>
    <n v="5"/>
    <n v="0"/>
    <n v="10.433999999999999"/>
    <x v="1"/>
    <x v="4"/>
    <n v="0.47"/>
    <n v="7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x v="464"/>
    <x v="497"/>
    <n v="3"/>
    <n v="0.2"/>
    <n v="42.747"/>
    <x v="3"/>
    <x v="2"/>
    <n v="6.25E-2"/>
    <n v="5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x v="285"/>
    <x v="498"/>
    <n v="3"/>
    <n v="0.2"/>
    <n v="5.1407999999999996"/>
    <x v="3"/>
    <x v="2"/>
    <n v="0.1125"/>
    <n v="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x v="465"/>
    <x v="499"/>
    <n v="3"/>
    <n v="0.2"/>
    <n v="-7.2671999999999999"/>
    <x v="1"/>
    <x v="8"/>
    <n v="-0.2"/>
    <n v="4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x v="466"/>
    <x v="500"/>
    <n v="1"/>
    <n v="0.2"/>
    <n v="-149.9058"/>
    <x v="1"/>
    <x v="8"/>
    <n v="-0.22499999999999998"/>
    <n v="4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x v="467"/>
    <x v="501"/>
    <n v="6"/>
    <n v="0.2"/>
    <n v="19.692"/>
    <x v="1"/>
    <x v="8"/>
    <n v="0.375"/>
    <n v="4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x v="468"/>
    <x v="502"/>
    <n v="1"/>
    <n v="0.2"/>
    <n v="11.92"/>
    <x v="1"/>
    <x v="0"/>
    <n v="6.25E-2"/>
    <n v="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x v="469"/>
    <x v="503"/>
    <n v="3"/>
    <n v="0"/>
    <n v="2.3969999999999998"/>
    <x v="3"/>
    <x v="8"/>
    <n v="4.9999999999999996E-2"/>
    <n v="4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x v="470"/>
    <x v="504"/>
    <n v="5"/>
    <n v="0"/>
    <n v="274.38600000000002"/>
    <x v="0"/>
    <x v="5"/>
    <n v="0.28000000000000003"/>
    <n v="3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x v="249"/>
    <x v="505"/>
    <n v="5"/>
    <n v="0"/>
    <n v="11.375"/>
    <x v="0"/>
    <x v="5"/>
    <n v="0.5"/>
    <n v="3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x v="471"/>
    <x v="506"/>
    <n v="2"/>
    <n v="0.2"/>
    <n v="1.4672000000000001"/>
    <x v="0"/>
    <x v="7"/>
    <n v="8.7499999999999994E-2"/>
    <n v="6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x v="472"/>
    <x v="507"/>
    <n v="7"/>
    <n v="0.8"/>
    <n v="-68.185599999999994"/>
    <x v="3"/>
    <x v="8"/>
    <n v="-1.5999999999999999"/>
    <n v="5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x v="473"/>
    <x v="508"/>
    <n v="4"/>
    <n v="0.2"/>
    <n v="3.36"/>
    <x v="1"/>
    <x v="4"/>
    <n v="0.31249999999999994"/>
    <n v="5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x v="474"/>
    <x v="509"/>
    <n v="3"/>
    <n v="0"/>
    <n v="41.293799999999997"/>
    <x v="1"/>
    <x v="4"/>
    <n v="0.26999999999999996"/>
    <n v="4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x v="475"/>
    <x v="510"/>
    <n v="4"/>
    <n v="0"/>
    <n v="70.98"/>
    <x v="1"/>
    <x v="4"/>
    <n v="0.25"/>
    <n v="4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x v="476"/>
    <x v="511"/>
    <n v="6"/>
    <n v="0"/>
    <n v="206.316"/>
    <x v="2"/>
    <x v="11"/>
    <n v="0.44"/>
    <n v="2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x v="477"/>
    <x v="512"/>
    <n v="8"/>
    <n v="0.2"/>
    <n v="38.086399999999998"/>
    <x v="0"/>
    <x v="7"/>
    <n v="0.1"/>
    <n v="3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x v="435"/>
    <x v="513"/>
    <n v="9"/>
    <n v="0.2"/>
    <n v="-145.52459999999999"/>
    <x v="1"/>
    <x v="4"/>
    <n v="-0.22500000000000001"/>
    <n v="5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x v="478"/>
    <x v="514"/>
    <n v="2"/>
    <n v="0.2"/>
    <n v="7.2640000000000002"/>
    <x v="2"/>
    <x v="5"/>
    <n v="0.125"/>
    <n v="5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x v="479"/>
    <x v="515"/>
    <n v="1"/>
    <n v="0.2"/>
    <n v="6.2995000000000001"/>
    <x v="2"/>
    <x v="5"/>
    <n v="6.25E-2"/>
    <n v="5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x v="480"/>
    <x v="516"/>
    <n v="4"/>
    <n v="0.6"/>
    <n v="-84.2928"/>
    <x v="2"/>
    <x v="5"/>
    <n v="-1.2750000000000001"/>
    <n v="5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x v="481"/>
    <x v="517"/>
    <n v="6"/>
    <n v="0.2"/>
    <n v="13.932"/>
    <x v="3"/>
    <x v="0"/>
    <n v="0.33750000000000002"/>
    <n v="3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x v="482"/>
    <x v="518"/>
    <n v="2"/>
    <n v="0"/>
    <n v="6.4127999999999998"/>
    <x v="3"/>
    <x v="0"/>
    <n v="0.48"/>
    <n v="3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x v="54"/>
    <x v="519"/>
    <n v="9"/>
    <n v="0.2"/>
    <n v="15.641999999999999"/>
    <x v="1"/>
    <x v="0"/>
    <n v="6.25E-2"/>
    <n v="2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x v="92"/>
    <x v="520"/>
    <n v="3"/>
    <n v="0.8"/>
    <n v="-17.045999999999999"/>
    <x v="1"/>
    <x v="0"/>
    <n v="-1.4999999999999998"/>
    <n v="2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x v="327"/>
    <x v="521"/>
    <n v="5"/>
    <n v="0.2"/>
    <n v="-1.744"/>
    <x v="1"/>
    <x v="0"/>
    <n v="-0.19999999999999998"/>
    <n v="2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x v="483"/>
    <x v="522"/>
    <n v="2"/>
    <n v="0.2"/>
    <n v="0"/>
    <x v="0"/>
    <x v="3"/>
    <n v="0"/>
    <n v="2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x v="484"/>
    <x v="523"/>
    <n v="1"/>
    <n v="0.2"/>
    <n v="6.0381999999999998"/>
    <x v="3"/>
    <x v="8"/>
    <n v="0.17500000000000002"/>
    <n v="1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x v="485"/>
    <x v="524"/>
    <n v="3"/>
    <n v="0.2"/>
    <n v="2.5707"/>
    <x v="3"/>
    <x v="0"/>
    <n v="0.23749999999999999"/>
    <n v="4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x v="486"/>
    <x v="525"/>
    <n v="2"/>
    <n v="0"/>
    <n v="310.98719999999997"/>
    <x v="3"/>
    <x v="1"/>
    <n v="0.24"/>
    <n v="4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x v="487"/>
    <x v="526"/>
    <n v="4"/>
    <n v="0.2"/>
    <n v="3.4047999999999998"/>
    <x v="2"/>
    <x v="10"/>
    <n v="0.17499999999999999"/>
    <n v="4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x v="488"/>
    <x v="343"/>
    <n v="2"/>
    <n v="0"/>
    <n v="9.9359999999999999"/>
    <x v="0"/>
    <x v="1"/>
    <n v="0.48000000000000004"/>
    <n v="5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x v="489"/>
    <x v="527"/>
    <n v="4"/>
    <n v="0.2"/>
    <n v="-217.048"/>
    <x v="0"/>
    <x v="1"/>
    <n v="-0.16250000000000001"/>
    <n v="5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x v="490"/>
    <x v="56"/>
    <n v="5"/>
    <n v="0"/>
    <n v="15.552"/>
    <x v="0"/>
    <x v="1"/>
    <n v="0.48"/>
    <n v="5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x v="379"/>
    <x v="528"/>
    <n v="3"/>
    <n v="0"/>
    <n v="16.614000000000001"/>
    <x v="3"/>
    <x v="0"/>
    <n v="0.39"/>
    <n v="2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x v="491"/>
    <x v="529"/>
    <n v="7"/>
    <n v="0.2"/>
    <n v="27.318200000000001"/>
    <x v="3"/>
    <x v="0"/>
    <n v="0.32500000000000001"/>
    <n v="2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x v="492"/>
    <x v="530"/>
    <n v="5"/>
    <n v="0.2"/>
    <n v="1.3"/>
    <x v="2"/>
    <x v="8"/>
    <n v="0.1"/>
    <n v="4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x v="493"/>
    <x v="531"/>
    <n v="3"/>
    <n v="0.2"/>
    <n v="3.7743000000000002"/>
    <x v="2"/>
    <x v="8"/>
    <n v="0.28750000000000003"/>
    <n v="4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x v="494"/>
    <x v="532"/>
    <n v="2"/>
    <n v="0"/>
    <n v="0"/>
    <x v="1"/>
    <x v="4"/>
    <n v="0"/>
    <n v="2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x v="286"/>
    <x v="533"/>
    <n v="1"/>
    <n v="0"/>
    <n v="1.2005999999999999"/>
    <x v="1"/>
    <x v="4"/>
    <n v="0.45999999999999996"/>
    <n v="2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x v="495"/>
    <x v="534"/>
    <n v="3"/>
    <n v="0.2"/>
    <n v="46.796999999999997"/>
    <x v="3"/>
    <x v="4"/>
    <n v="0.125"/>
    <n v="3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x v="496"/>
    <x v="535"/>
    <n v="8"/>
    <n v="0"/>
    <n v="45.001600000000003"/>
    <x v="3"/>
    <x v="2"/>
    <n v="0.49"/>
    <n v="7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x v="497"/>
    <x v="536"/>
    <n v="7"/>
    <n v="0.2"/>
    <n v="27.3672"/>
    <x v="3"/>
    <x v="2"/>
    <n v="0.33750000000000002"/>
    <n v="7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x v="498"/>
    <x v="537"/>
    <n v="3"/>
    <n v="0"/>
    <n v="9.3312000000000008"/>
    <x v="3"/>
    <x v="2"/>
    <n v="0.48000000000000004"/>
    <n v="7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x v="499"/>
    <x v="538"/>
    <n v="3"/>
    <n v="0.2"/>
    <n v="0"/>
    <x v="3"/>
    <x v="2"/>
    <n v="0"/>
    <n v="7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x v="488"/>
    <x v="539"/>
    <n v="7"/>
    <n v="0"/>
    <n v="34.776000000000003"/>
    <x v="3"/>
    <x v="4"/>
    <n v="0.48000000000000004"/>
    <n v="7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x v="204"/>
    <x v="540"/>
    <n v="4"/>
    <n v="0"/>
    <n v="6.4215999999999998"/>
    <x v="3"/>
    <x v="4"/>
    <n v="0.45999999999999996"/>
    <n v="7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x v="305"/>
    <x v="541"/>
    <n v="7"/>
    <n v="0.2"/>
    <n v="11.226599999999999"/>
    <x v="3"/>
    <x v="4"/>
    <n v="0.33749999999999997"/>
    <n v="7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x v="500"/>
    <x v="542"/>
    <n v="3"/>
    <n v="0"/>
    <n v="4.0095000000000001"/>
    <x v="3"/>
    <x v="4"/>
    <n v="0.27"/>
    <n v="7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x v="501"/>
    <x v="138"/>
    <n v="3"/>
    <n v="0"/>
    <n v="2.3814000000000002"/>
    <x v="0"/>
    <x v="0"/>
    <n v="0.27"/>
    <n v="4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x v="496"/>
    <x v="543"/>
    <n v="14"/>
    <n v="0"/>
    <n v="78.752799999999993"/>
    <x v="1"/>
    <x v="8"/>
    <n v="0.48999999999999994"/>
    <n v="4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x v="502"/>
    <x v="544"/>
    <n v="4"/>
    <n v="0"/>
    <n v="9.7607999999999997"/>
    <x v="1"/>
    <x v="8"/>
    <n v="0.48999999999999994"/>
    <n v="4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x v="503"/>
    <x v="545"/>
    <n v="2"/>
    <n v="0"/>
    <n v="2.19"/>
    <x v="1"/>
    <x v="8"/>
    <n v="0.3"/>
    <n v="4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x v="123"/>
    <x v="546"/>
    <n v="2"/>
    <n v="0.2"/>
    <n v="8.7140000000000004"/>
    <x v="3"/>
    <x v="7"/>
    <n v="0.125"/>
    <n v="6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x v="504"/>
    <x v="547"/>
    <n v="1"/>
    <n v="0.6"/>
    <n v="-5.7148000000000003"/>
    <x v="3"/>
    <x v="7"/>
    <n v="-0.65"/>
    <n v="6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x v="505"/>
    <x v="548"/>
    <n v="4"/>
    <n v="0"/>
    <n v="1.5456000000000001"/>
    <x v="1"/>
    <x v="8"/>
    <n v="0.03"/>
    <n v="4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x v="34"/>
    <x v="549"/>
    <n v="3"/>
    <n v="0.2"/>
    <n v="52.917299999999997"/>
    <x v="3"/>
    <x v="4"/>
    <n v="0.1125"/>
    <n v="4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x v="506"/>
    <x v="550"/>
    <n v="2"/>
    <n v="0.2"/>
    <n v="9.2385999999999999"/>
    <x v="3"/>
    <x v="4"/>
    <n v="8.7499999999999994E-2"/>
    <n v="4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x v="95"/>
    <x v="551"/>
    <n v="3"/>
    <n v="0.2"/>
    <n v="3.5045999999999999"/>
    <x v="3"/>
    <x v="4"/>
    <n v="0.11249999999999999"/>
    <n v="4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x v="507"/>
    <x v="552"/>
    <n v="7"/>
    <n v="0.7"/>
    <n v="-4.7481"/>
    <x v="3"/>
    <x v="4"/>
    <n v="-0.7"/>
    <n v="4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x v="144"/>
    <x v="553"/>
    <n v="4"/>
    <n v="0.2"/>
    <n v="30.477599999999999"/>
    <x v="3"/>
    <x v="4"/>
    <n v="7.4999999999999997E-2"/>
    <n v="4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x v="368"/>
    <x v="554"/>
    <n v="1"/>
    <n v="0"/>
    <n v="4.9686000000000003"/>
    <x v="1"/>
    <x v="7"/>
    <n v="7.0000000000000007E-2"/>
    <n v="6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x v="508"/>
    <x v="555"/>
    <n v="3"/>
    <n v="0"/>
    <n v="144.51570000000001"/>
    <x v="1"/>
    <x v="7"/>
    <n v="0.49000000000000005"/>
    <n v="6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x v="509"/>
    <x v="556"/>
    <n v="2"/>
    <n v="0.2"/>
    <n v="-20.136199999999999"/>
    <x v="0"/>
    <x v="10"/>
    <n v="-0.23749999999999996"/>
    <n v="4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x v="510"/>
    <x v="557"/>
    <n v="4"/>
    <n v="0.2"/>
    <n v="7.2576000000000001"/>
    <x v="0"/>
    <x v="10"/>
    <n v="0.35"/>
    <n v="4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x v="440"/>
    <x v="558"/>
    <n v="3"/>
    <n v="0.7"/>
    <n v="-12.896100000000001"/>
    <x v="0"/>
    <x v="10"/>
    <n v="-0.76666666666666661"/>
    <n v="4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x v="511"/>
    <x v="559"/>
    <n v="2"/>
    <n v="0.2"/>
    <n v="3.6288"/>
    <x v="0"/>
    <x v="10"/>
    <n v="0.35"/>
    <n v="4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x v="512"/>
    <x v="560"/>
    <n v="2"/>
    <n v="0.2"/>
    <n v="1.1679999999999999"/>
    <x v="2"/>
    <x v="9"/>
    <n v="0.125"/>
    <n v="4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x v="198"/>
    <x v="561"/>
    <n v="3"/>
    <n v="0.2"/>
    <n v="9.75"/>
    <x v="2"/>
    <x v="9"/>
    <n v="0.3125"/>
    <n v="4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x v="513"/>
    <x v="562"/>
    <n v="2"/>
    <n v="0"/>
    <n v="22.0748"/>
    <x v="2"/>
    <x v="6"/>
    <n v="0.28999999999999998"/>
    <n v="7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x v="361"/>
    <x v="384"/>
    <n v="3"/>
    <n v="0.2"/>
    <n v="434.99130000000002"/>
    <x v="2"/>
    <x v="6"/>
    <n v="0.36249999999999999"/>
    <n v="7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x v="288"/>
    <x v="563"/>
    <n v="5"/>
    <n v="0.2"/>
    <n v="55.744999999999997"/>
    <x v="2"/>
    <x v="6"/>
    <n v="0.125"/>
    <n v="7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x v="514"/>
    <x v="564"/>
    <n v="8"/>
    <n v="0"/>
    <n v="91.772800000000004"/>
    <x v="2"/>
    <x v="6"/>
    <n v="0.28000000000000003"/>
    <n v="7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x v="515"/>
    <x v="565"/>
    <n v="2"/>
    <n v="0.2"/>
    <n v="1.0178"/>
    <x v="0"/>
    <x v="7"/>
    <n v="8.7500000000000008E-2"/>
    <n v="2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x v="516"/>
    <x v="566"/>
    <n v="3"/>
    <n v="0.4"/>
    <n v="-28.796399999999998"/>
    <x v="0"/>
    <x v="7"/>
    <n v="-0.19999999999999998"/>
    <n v="5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x v="517"/>
    <x v="567"/>
    <n v="4"/>
    <n v="0.4"/>
    <n v="-115.3544"/>
    <x v="0"/>
    <x v="7"/>
    <n v="-0.23333333333333334"/>
    <n v="5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x v="503"/>
    <x v="568"/>
    <n v="2"/>
    <n v="0.2"/>
    <n v="0.73"/>
    <x v="0"/>
    <x v="7"/>
    <n v="0.125"/>
    <n v="5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x v="518"/>
    <x v="569"/>
    <n v="1"/>
    <n v="0.2"/>
    <n v="17.847000000000001"/>
    <x v="2"/>
    <x v="10"/>
    <n v="0.125"/>
    <n v="4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x v="285"/>
    <x v="498"/>
    <n v="3"/>
    <n v="0.2"/>
    <n v="5.1407999999999996"/>
    <x v="2"/>
    <x v="10"/>
    <n v="0.1125"/>
    <n v="4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x v="386"/>
    <x v="570"/>
    <n v="3"/>
    <n v="0.7"/>
    <n v="-5.5338000000000003"/>
    <x v="2"/>
    <x v="10"/>
    <n v="-0.76666666666666672"/>
    <n v="4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x v="380"/>
    <x v="571"/>
    <n v="4"/>
    <n v="0.7"/>
    <n v="-31.671199999999999"/>
    <x v="2"/>
    <x v="10"/>
    <n v="-0.73333333333333328"/>
    <n v="4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x v="519"/>
    <x v="572"/>
    <n v="3"/>
    <n v="0.2"/>
    <n v="47.815199999999997"/>
    <x v="2"/>
    <x v="10"/>
    <n v="0.36249999999999999"/>
    <n v="4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x v="520"/>
    <x v="573"/>
    <n v="2"/>
    <n v="0.7"/>
    <n v="-2.6255999999999999"/>
    <x v="2"/>
    <x v="5"/>
    <n v="-0.79999999999999993"/>
    <n v="4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x v="455"/>
    <x v="574"/>
    <n v="9"/>
    <n v="0.2"/>
    <n v="2.3814000000000002"/>
    <x v="2"/>
    <x v="5"/>
    <n v="0.11250000000000002"/>
    <n v="4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x v="521"/>
    <x v="575"/>
    <n v="2"/>
    <n v="0.4"/>
    <n v="-10.117800000000001"/>
    <x v="2"/>
    <x v="5"/>
    <n v="-0.18333333333333335"/>
    <n v="4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x v="348"/>
    <x v="576"/>
    <n v="3"/>
    <n v="0.2"/>
    <n v="41.577300000000001"/>
    <x v="0"/>
    <x v="3"/>
    <n v="0.1125"/>
    <n v="3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x v="522"/>
    <x v="577"/>
    <n v="4"/>
    <n v="0.2"/>
    <n v="5.6955999999999998"/>
    <x v="0"/>
    <x v="3"/>
    <n v="0.36249999999999999"/>
    <n v="3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x v="523"/>
    <x v="578"/>
    <n v="2"/>
    <n v="0.2"/>
    <n v="2.64"/>
    <x v="0"/>
    <x v="8"/>
    <n v="0.3125"/>
    <n v="2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x v="524"/>
    <x v="579"/>
    <n v="9"/>
    <n v="0.4"/>
    <n v="-157.9383"/>
    <x v="0"/>
    <x v="8"/>
    <n v="-0.21666666666666665"/>
    <n v="2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x v="223"/>
    <x v="580"/>
    <n v="10"/>
    <n v="0.4"/>
    <n v="15.992000000000001"/>
    <x v="3"/>
    <x v="0"/>
    <n v="0.13333333333333333"/>
    <n v="3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x v="525"/>
    <x v="581"/>
    <n v="2"/>
    <n v="0.7"/>
    <n v="-2.7968000000000002"/>
    <x v="3"/>
    <x v="0"/>
    <n v="-0.76666666666666672"/>
    <n v="3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x v="526"/>
    <x v="582"/>
    <n v="2"/>
    <n v="0"/>
    <n v="15.7872"/>
    <x v="3"/>
    <x v="6"/>
    <n v="0.39"/>
    <n v="5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x v="527"/>
    <x v="583"/>
    <n v="2"/>
    <n v="0"/>
    <n v="3.0813999999999999"/>
    <x v="3"/>
    <x v="6"/>
    <n v="0.31"/>
    <n v="5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x v="528"/>
    <x v="584"/>
    <n v="9"/>
    <n v="0.2"/>
    <n v="33.57"/>
    <x v="3"/>
    <x v="6"/>
    <n v="0.3125"/>
    <n v="5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x v="529"/>
    <x v="585"/>
    <n v="1"/>
    <n v="0"/>
    <n v="10.9939"/>
    <x v="3"/>
    <x v="6"/>
    <n v="0.29000000000000004"/>
    <n v="5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x v="139"/>
    <x v="586"/>
    <n v="3"/>
    <n v="0"/>
    <n v="27.286200000000001"/>
    <x v="3"/>
    <x v="6"/>
    <n v="0.31"/>
    <n v="5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x v="530"/>
    <x v="587"/>
    <n v="5"/>
    <n v="0.8"/>
    <n v="-14.773"/>
    <x v="2"/>
    <x v="4"/>
    <n v="-1.7"/>
    <n v="5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x v="531"/>
    <x v="85"/>
    <n v="2"/>
    <n v="0"/>
    <n v="87.568399999999997"/>
    <x v="1"/>
    <x v="0"/>
    <n v="0.29000000000000004"/>
    <n v="4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x v="532"/>
    <x v="588"/>
    <n v="5"/>
    <n v="0.1"/>
    <n v="178.90100000000001"/>
    <x v="1"/>
    <x v="0"/>
    <n v="0.32222222222222224"/>
    <n v="4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x v="533"/>
    <x v="589"/>
    <n v="4"/>
    <n v="0"/>
    <n v="130.87"/>
    <x v="1"/>
    <x v="0"/>
    <n v="0.25"/>
    <n v="4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x v="30"/>
    <x v="590"/>
    <n v="9"/>
    <n v="0"/>
    <n v="46.927799999999998"/>
    <x v="1"/>
    <x v="0"/>
    <n v="0.28999999999999998"/>
    <n v="4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x v="534"/>
    <x v="591"/>
    <n v="7"/>
    <n v="0"/>
    <n v="12.090400000000001"/>
    <x v="3"/>
    <x v="8"/>
    <n v="0.34"/>
    <n v="4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x v="535"/>
    <x v="592"/>
    <n v="2"/>
    <n v="0"/>
    <n v="28.176400000000001"/>
    <x v="3"/>
    <x v="5"/>
    <n v="0.29000000000000004"/>
    <n v="4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x v="536"/>
    <x v="593"/>
    <n v="5"/>
    <n v="0.2"/>
    <n v="5.1435000000000004"/>
    <x v="3"/>
    <x v="4"/>
    <n v="0.33750000000000002"/>
    <n v="4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x v="250"/>
    <x v="594"/>
    <n v="3"/>
    <n v="0"/>
    <n v="6.0857999999999999"/>
    <x v="3"/>
    <x v="4"/>
    <n v="0.45999999999999996"/>
    <n v="4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x v="537"/>
    <x v="595"/>
    <n v="3"/>
    <n v="0.2"/>
    <n v="-51.719099999999997"/>
    <x v="0"/>
    <x v="4"/>
    <n v="-0.21249999999999999"/>
    <n v="2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x v="538"/>
    <x v="596"/>
    <n v="5"/>
    <n v="0.2"/>
    <n v="29.95"/>
    <x v="0"/>
    <x v="4"/>
    <n v="0.25"/>
    <n v="2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x v="539"/>
    <x v="597"/>
    <n v="4"/>
    <n v="0.2"/>
    <n v="30.076799999999999"/>
    <x v="0"/>
    <x v="4"/>
    <n v="0.1"/>
    <n v="2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x v="540"/>
    <x v="598"/>
    <n v="3"/>
    <n v="0.2"/>
    <n v="2.4584999999999999"/>
    <x v="3"/>
    <x v="8"/>
    <n v="0.13750000000000001"/>
    <n v="2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x v="508"/>
    <x v="599"/>
    <n v="3"/>
    <n v="0.2"/>
    <n v="85.529700000000005"/>
    <x v="3"/>
    <x v="8"/>
    <n v="0.36250000000000004"/>
    <n v="2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x v="541"/>
    <x v="600"/>
    <n v="3"/>
    <n v="0"/>
    <n v="43.223399999999998"/>
    <x v="1"/>
    <x v="2"/>
    <n v="0.11"/>
    <n v="5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x v="542"/>
    <x v="601"/>
    <n v="3"/>
    <n v="0.7"/>
    <n v="-13.8468"/>
    <x v="0"/>
    <x v="6"/>
    <n v="-0.73333333333333328"/>
    <n v="6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x v="543"/>
    <x v="602"/>
    <n v="3"/>
    <n v="0.2"/>
    <n v="12.232799999999999"/>
    <x v="0"/>
    <x v="6"/>
    <n v="9.9999999999999992E-2"/>
    <n v="6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x v="221"/>
    <x v="603"/>
    <n v="5"/>
    <n v="0"/>
    <n v="272.79199999999997"/>
    <x v="0"/>
    <x v="5"/>
    <n v="0.25999999999999995"/>
    <n v="5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x v="544"/>
    <x v="604"/>
    <n v="4"/>
    <n v="0.2"/>
    <n v="5.0128000000000004"/>
    <x v="0"/>
    <x v="5"/>
    <n v="0.32500000000000001"/>
    <n v="5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x v="545"/>
    <x v="605"/>
    <n v="3"/>
    <n v="0"/>
    <n v="6.0288000000000004"/>
    <x v="0"/>
    <x v="4"/>
    <n v="0.32"/>
    <n v="4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x v="546"/>
    <x v="606"/>
    <n v="2"/>
    <n v="0"/>
    <n v="85.903999999999996"/>
    <x v="3"/>
    <x v="7"/>
    <n v="0.26"/>
    <n v="4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x v="547"/>
    <x v="607"/>
    <n v="7"/>
    <n v="0"/>
    <n v="12.6"/>
    <x v="3"/>
    <x v="7"/>
    <n v="0.48"/>
    <n v="4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x v="463"/>
    <x v="608"/>
    <n v="4"/>
    <n v="0"/>
    <n v="54.333199999999998"/>
    <x v="3"/>
    <x v="1"/>
    <n v="0.41"/>
    <n v="5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x v="548"/>
    <x v="90"/>
    <n v="1"/>
    <n v="0"/>
    <n v="3.1751999999999998"/>
    <x v="3"/>
    <x v="7"/>
    <n v="0.48999999999999994"/>
    <n v="4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x v="549"/>
    <x v="609"/>
    <n v="2"/>
    <n v="0"/>
    <n v="56.511000000000003"/>
    <x v="3"/>
    <x v="4"/>
    <n v="0.27"/>
    <n v="6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x v="128"/>
    <x v="610"/>
    <n v="5"/>
    <n v="0.2"/>
    <n v="9.8625000000000007"/>
    <x v="0"/>
    <x v="3"/>
    <n v="0.31250000000000006"/>
    <n v="7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x v="550"/>
    <x v="611"/>
    <n v="2"/>
    <n v="0.2"/>
    <n v="3.0144000000000002"/>
    <x v="0"/>
    <x v="3"/>
    <n v="0.1"/>
    <n v="7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x v="345"/>
    <x v="612"/>
    <n v="4"/>
    <n v="0"/>
    <n v="6.0679999999999996"/>
    <x v="0"/>
    <x v="4"/>
    <n v="0.41"/>
    <n v="5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x v="173"/>
    <x v="214"/>
    <n v="3"/>
    <n v="0.2"/>
    <n v="22.6782"/>
    <x v="0"/>
    <x v="4"/>
    <n v="7.5000000000000011E-2"/>
    <n v="5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x v="551"/>
    <x v="613"/>
    <n v="4"/>
    <n v="0"/>
    <n v="31.6"/>
    <x v="0"/>
    <x v="4"/>
    <n v="0.1"/>
    <n v="5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x v="67"/>
    <x v="614"/>
    <n v="10"/>
    <n v="0"/>
    <n v="178.31800000000001"/>
    <x v="0"/>
    <x v="2"/>
    <n v="0.47000000000000008"/>
    <n v="6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x v="62"/>
    <x v="615"/>
    <n v="2"/>
    <n v="0"/>
    <n v="45.9754"/>
    <x v="3"/>
    <x v="1"/>
    <n v="0.47000000000000003"/>
    <n v="4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x v="552"/>
    <x v="616"/>
    <n v="8"/>
    <n v="0"/>
    <n v="10.311999999999999"/>
    <x v="3"/>
    <x v="1"/>
    <n v="9.9999999999999992E-2"/>
    <n v="4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x v="553"/>
    <x v="617"/>
    <n v="2"/>
    <n v="0.2"/>
    <n v="8.5164000000000009"/>
    <x v="0"/>
    <x v="6"/>
    <n v="7.4999999999999997E-2"/>
    <n v="6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x v="554"/>
    <x v="618"/>
    <n v="2"/>
    <n v="0.7"/>
    <n v="-2.6543999999999999"/>
    <x v="0"/>
    <x v="6"/>
    <n v="-0.79999999999999993"/>
    <n v="6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x v="555"/>
    <x v="619"/>
    <n v="2"/>
    <n v="0.2"/>
    <n v="45.322200000000002"/>
    <x v="0"/>
    <x v="6"/>
    <n v="0.33749999999999997"/>
    <n v="6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x v="445"/>
    <x v="620"/>
    <n v="2"/>
    <n v="0.3"/>
    <n v="-50.097999999999999"/>
    <x v="0"/>
    <x v="8"/>
    <n v="-7.1428571428571425E-2"/>
    <n v="0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x v="68"/>
    <x v="621"/>
    <n v="2"/>
    <n v="0.8"/>
    <n v="-3.4620000000000002"/>
    <x v="0"/>
    <x v="8"/>
    <n v="-1.5000000000000002"/>
    <n v="0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x v="518"/>
    <x v="622"/>
    <n v="7"/>
    <n v="0.2"/>
    <n v="124.929"/>
    <x v="1"/>
    <x v="6"/>
    <n v="0.125"/>
    <n v="4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x v="556"/>
    <x v="623"/>
    <n v="14"/>
    <n v="0.2"/>
    <n v="-135.76499999999999"/>
    <x v="1"/>
    <x v="6"/>
    <n v="-0.18749999999999997"/>
    <n v="4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x v="114"/>
    <x v="624"/>
    <n v="5"/>
    <n v="0.3"/>
    <n v="-118.12949999999999"/>
    <x v="1"/>
    <x v="6"/>
    <n v="-0.12857142857142856"/>
    <n v="4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x v="109"/>
    <x v="625"/>
    <n v="3"/>
    <n v="0.8"/>
    <n v="-4.2222"/>
    <x v="1"/>
    <x v="6"/>
    <n v="-1.5499999999999998"/>
    <n v="4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x v="197"/>
    <x v="626"/>
    <n v="5"/>
    <n v="0"/>
    <n v="18.398"/>
    <x v="0"/>
    <x v="10"/>
    <n v="0.04"/>
    <n v="4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x v="110"/>
    <x v="627"/>
    <n v="3"/>
    <n v="0"/>
    <n v="5.2625999999999999"/>
    <x v="0"/>
    <x v="0"/>
    <n v="0.49"/>
    <n v="0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x v="557"/>
    <x v="628"/>
    <n v="3"/>
    <n v="0.2"/>
    <n v="2.0790000000000002"/>
    <x v="3"/>
    <x v="1"/>
    <n v="8.7500000000000008E-2"/>
    <n v="2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x v="33"/>
    <x v="629"/>
    <n v="3"/>
    <n v="0.2"/>
    <n v="28.706399999999999"/>
    <x v="3"/>
    <x v="1"/>
    <n v="0.33749999999999997"/>
    <n v="2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x v="558"/>
    <x v="630"/>
    <n v="3"/>
    <n v="0.2"/>
    <n v="28.618200000000002"/>
    <x v="3"/>
    <x v="1"/>
    <n v="7.4999999999999997E-2"/>
    <n v="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x v="559"/>
    <x v="631"/>
    <n v="5"/>
    <n v="0.2"/>
    <n v="8.7285000000000004"/>
    <x v="2"/>
    <x v="4"/>
    <n v="0.28750000000000003"/>
    <n v="2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x v="560"/>
    <x v="112"/>
    <n v="3"/>
    <n v="0.6"/>
    <n v="-14.3856"/>
    <x v="3"/>
    <x v="1"/>
    <n v="-0.6"/>
    <n v="4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x v="561"/>
    <x v="632"/>
    <n v="1"/>
    <n v="0.5"/>
    <n v="-71.890500000000003"/>
    <x v="3"/>
    <x v="1"/>
    <n v="-0.66"/>
    <n v="4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x v="562"/>
    <x v="633"/>
    <n v="8"/>
    <n v="0.2"/>
    <n v="11.36"/>
    <x v="3"/>
    <x v="1"/>
    <n v="0.3125"/>
    <n v="4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x v="563"/>
    <x v="634"/>
    <n v="5"/>
    <n v="0.2"/>
    <n v="1.7115"/>
    <x v="3"/>
    <x v="1"/>
    <n v="8.7500000000000008E-2"/>
    <n v="7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x v="564"/>
    <x v="635"/>
    <n v="3"/>
    <n v="0"/>
    <n v="16.588799999999999"/>
    <x v="3"/>
    <x v="4"/>
    <n v="0.27"/>
    <n v="3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x v="565"/>
    <x v="636"/>
    <n v="5"/>
    <n v="0"/>
    <n v="17.504999999999999"/>
    <x v="3"/>
    <x v="4"/>
    <n v="0.45"/>
    <n v="3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x v="463"/>
    <x v="637"/>
    <n v="3"/>
    <n v="0"/>
    <n v="40.749899999999997"/>
    <x v="3"/>
    <x v="4"/>
    <n v="0.41"/>
    <n v="3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x v="566"/>
    <x v="638"/>
    <n v="3"/>
    <n v="0.8"/>
    <n v="-7.3920000000000003"/>
    <x v="3"/>
    <x v="10"/>
    <n v="-2.75"/>
    <n v="5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x v="567"/>
    <x v="639"/>
    <n v="3"/>
    <n v="0.2"/>
    <n v="4.5201000000000002"/>
    <x v="3"/>
    <x v="10"/>
    <n v="0.16250000000000001"/>
    <n v="5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x v="568"/>
    <x v="640"/>
    <n v="3"/>
    <n v="0.6"/>
    <n v="-41.262"/>
    <x v="3"/>
    <x v="10"/>
    <n v="-0.5"/>
    <n v="5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x v="569"/>
    <x v="641"/>
    <n v="3"/>
    <n v="0.8"/>
    <n v="-320.23950000000002"/>
    <x v="3"/>
    <x v="10"/>
    <n v="-1.7500000000000002"/>
    <n v="5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x v="570"/>
    <x v="642"/>
    <n v="3"/>
    <n v="0.2"/>
    <n v="4.6643999999999997"/>
    <x v="0"/>
    <x v="0"/>
    <n v="0.32499999999999996"/>
    <n v="5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x v="571"/>
    <x v="643"/>
    <n v="2"/>
    <n v="0"/>
    <n v="2.5983999999999998"/>
    <x v="0"/>
    <x v="0"/>
    <n v="0.04"/>
    <n v="5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x v="457"/>
    <x v="644"/>
    <n v="4"/>
    <n v="0"/>
    <n v="18.521999999999998"/>
    <x v="0"/>
    <x v="0"/>
    <n v="0.27"/>
    <n v="5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x v="572"/>
    <x v="645"/>
    <n v="4"/>
    <n v="0.5"/>
    <n v="-3839.9904000000001"/>
    <x v="3"/>
    <x v="0"/>
    <n v="-0.48000000000000004"/>
    <n v="0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x v="549"/>
    <x v="646"/>
    <n v="2"/>
    <n v="0.2"/>
    <n v="14.651"/>
    <x v="3"/>
    <x v="0"/>
    <n v="8.7499999999999994E-2"/>
    <n v="0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x v="331"/>
    <x v="647"/>
    <n v="3"/>
    <n v="0"/>
    <n v="163.18979999999999"/>
    <x v="2"/>
    <x v="7"/>
    <n v="0.33999999999999997"/>
    <n v="3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x v="573"/>
    <x v="2"/>
    <n v="2"/>
    <n v="0"/>
    <n v="6.8714000000000004"/>
    <x v="2"/>
    <x v="7"/>
    <n v="0.47000000000000003"/>
    <n v="3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x v="88"/>
    <x v="537"/>
    <n v="3"/>
    <n v="0"/>
    <n v="9.3312000000000008"/>
    <x v="2"/>
    <x v="7"/>
    <n v="0.48000000000000004"/>
    <n v="3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x v="574"/>
    <x v="648"/>
    <n v="2"/>
    <n v="0.2"/>
    <n v="4.7995999999999999"/>
    <x v="3"/>
    <x v="4"/>
    <n v="2.4999999999999998E-2"/>
    <n v="4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x v="575"/>
    <x v="649"/>
    <n v="1"/>
    <n v="0"/>
    <n v="14.561400000000001"/>
    <x v="2"/>
    <x v="1"/>
    <n v="0.14000000000000001"/>
    <n v="2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x v="11"/>
    <x v="650"/>
    <n v="1"/>
    <n v="0"/>
    <n v="74.053200000000004"/>
    <x v="2"/>
    <x v="1"/>
    <n v="0.26"/>
    <n v="2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x v="576"/>
    <x v="651"/>
    <n v="3"/>
    <n v="0"/>
    <n v="10.315200000000001"/>
    <x v="2"/>
    <x v="1"/>
    <n v="0.27999999999999997"/>
    <n v="2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x v="577"/>
    <x v="652"/>
    <n v="1"/>
    <n v="0"/>
    <n v="24.936"/>
    <x v="1"/>
    <x v="10"/>
    <n v="0.15"/>
    <n v="5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x v="578"/>
    <x v="653"/>
    <n v="5"/>
    <n v="0"/>
    <n v="16.032"/>
    <x v="1"/>
    <x v="10"/>
    <n v="0.48000000000000004"/>
    <n v="5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x v="290"/>
    <x v="654"/>
    <n v="8"/>
    <n v="0.2"/>
    <n v="17.348800000000001"/>
    <x v="1"/>
    <x v="5"/>
    <n v="8.7500000000000008E-2"/>
    <n v="3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x v="579"/>
    <x v="655"/>
    <n v="4"/>
    <n v="0.2"/>
    <n v="17.760000000000002"/>
    <x v="1"/>
    <x v="5"/>
    <n v="0.37500000000000006"/>
    <n v="3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x v="81"/>
    <x v="83"/>
    <n v="7"/>
    <n v="0.2"/>
    <n v="62.807499999999997"/>
    <x v="1"/>
    <x v="5"/>
    <n v="0.3125"/>
    <n v="3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x v="580"/>
    <x v="656"/>
    <n v="4"/>
    <n v="0.2"/>
    <n v="31.751200000000001"/>
    <x v="1"/>
    <x v="5"/>
    <n v="0.32500000000000001"/>
    <n v="3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x v="581"/>
    <x v="657"/>
    <n v="1"/>
    <n v="0.2"/>
    <n v="0.80879999999999996"/>
    <x v="1"/>
    <x v="5"/>
    <n v="0.3"/>
    <n v="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x v="582"/>
    <x v="658"/>
    <n v="2"/>
    <n v="0.7"/>
    <n v="-13.6312"/>
    <x v="1"/>
    <x v="5"/>
    <n v="-0.73333333333333328"/>
    <n v="3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x v="304"/>
    <x v="319"/>
    <n v="3"/>
    <n v="0.7"/>
    <n v="-3.4272"/>
    <x v="1"/>
    <x v="5"/>
    <n v="-0.70000000000000007"/>
    <n v="3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x v="192"/>
    <x v="659"/>
    <n v="3"/>
    <n v="0.2"/>
    <n v="4.1448"/>
    <x v="3"/>
    <x v="8"/>
    <n v="0.27500000000000002"/>
    <n v="6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x v="583"/>
    <x v="660"/>
    <n v="3"/>
    <n v="0"/>
    <n v="35.679600000000001"/>
    <x v="0"/>
    <x v="0"/>
    <n v="0.17"/>
    <n v="4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x v="584"/>
    <x v="661"/>
    <n v="3"/>
    <n v="0.2"/>
    <n v="-13.871700000000001"/>
    <x v="1"/>
    <x v="3"/>
    <n v="-3.7500000000000006E-2"/>
    <n v="5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x v="585"/>
    <x v="559"/>
    <n v="2"/>
    <n v="0.2"/>
    <n v="3.6288"/>
    <x v="2"/>
    <x v="8"/>
    <n v="0.35"/>
    <n v="5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x v="586"/>
    <x v="662"/>
    <n v="5"/>
    <n v="0.2"/>
    <n v="18.769500000000001"/>
    <x v="2"/>
    <x v="8"/>
    <n v="0.1125"/>
    <n v="5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x v="453"/>
    <x v="663"/>
    <n v="1"/>
    <n v="0.2"/>
    <n v="2.2824"/>
    <x v="2"/>
    <x v="8"/>
    <n v="0.15"/>
    <n v="5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x v="247"/>
    <x v="664"/>
    <n v="4"/>
    <n v="0"/>
    <n v="52.782400000000003"/>
    <x v="2"/>
    <x v="4"/>
    <n v="0.44000000000000006"/>
    <n v="2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x v="587"/>
    <x v="665"/>
    <n v="5"/>
    <n v="0.2"/>
    <n v="-110.49"/>
    <x v="2"/>
    <x v="4"/>
    <n v="-0.125"/>
    <n v="2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x v="347"/>
    <x v="666"/>
    <n v="8"/>
    <n v="0.2"/>
    <n v="15.768000000000001"/>
    <x v="2"/>
    <x v="4"/>
    <n v="0.33750000000000002"/>
    <n v="2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x v="417"/>
    <x v="444"/>
    <n v="1"/>
    <n v="0"/>
    <n v="26.630400000000002"/>
    <x v="2"/>
    <x v="3"/>
    <n v="0.48000000000000004"/>
    <n v="2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x v="588"/>
    <x v="667"/>
    <n v="4"/>
    <n v="0.2"/>
    <n v="8.8623999999999992"/>
    <x v="3"/>
    <x v="8"/>
    <n v="0.36249999999999993"/>
    <n v="4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x v="589"/>
    <x v="668"/>
    <n v="6"/>
    <n v="0"/>
    <n v="109.7226"/>
    <x v="3"/>
    <x v="5"/>
    <n v="0.39"/>
    <n v="5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x v="348"/>
    <x v="669"/>
    <n v="2"/>
    <n v="0"/>
    <n v="89.3142"/>
    <x v="3"/>
    <x v="5"/>
    <n v="0.28999999999999998"/>
    <n v="5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x v="590"/>
    <x v="670"/>
    <n v="3"/>
    <n v="0"/>
    <n v="113.98860000000001"/>
    <x v="3"/>
    <x v="5"/>
    <n v="0.38"/>
    <n v="5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x v="591"/>
    <x v="544"/>
    <n v="5"/>
    <n v="0.2"/>
    <n v="6.9720000000000004"/>
    <x v="2"/>
    <x v="7"/>
    <n v="0.35"/>
    <n v="5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x v="527"/>
    <x v="583"/>
    <n v="2"/>
    <n v="0"/>
    <n v="3.0813999999999999"/>
    <x v="2"/>
    <x v="9"/>
    <n v="0.31"/>
    <n v="3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x v="592"/>
    <x v="671"/>
    <n v="3"/>
    <n v="0.2"/>
    <n v="24.4758"/>
    <x v="3"/>
    <x v="8"/>
    <n v="0.23749999999999999"/>
    <n v="5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x v="444"/>
    <x v="672"/>
    <n v="3"/>
    <n v="0.2"/>
    <n v="19.4376"/>
    <x v="2"/>
    <x v="1"/>
    <n v="0.32500000000000001"/>
    <n v="5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x v="391"/>
    <x v="673"/>
    <n v="6"/>
    <n v="0"/>
    <n v="21.995999999999999"/>
    <x v="2"/>
    <x v="1"/>
    <n v="0.3"/>
    <n v="5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x v="593"/>
    <x v="674"/>
    <n v="3"/>
    <n v="0"/>
    <n v="73.41"/>
    <x v="0"/>
    <x v="11"/>
    <n v="0.5"/>
    <n v="5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x v="594"/>
    <x v="675"/>
    <n v="3"/>
    <n v="0"/>
    <n v="231.41159999999999"/>
    <x v="0"/>
    <x v="4"/>
    <n v="0.13999999999999999"/>
    <n v="4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x v="595"/>
    <x v="676"/>
    <n v="3"/>
    <n v="0"/>
    <n v="80.019900000000007"/>
    <x v="0"/>
    <x v="4"/>
    <n v="0.27"/>
    <n v="4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x v="596"/>
    <x v="677"/>
    <n v="5"/>
    <n v="0.2"/>
    <n v="21.111999999999998"/>
    <x v="2"/>
    <x v="2"/>
    <n v="0.16250000000000001"/>
    <n v="6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x v="597"/>
    <x v="678"/>
    <n v="7"/>
    <n v="0.2"/>
    <n v="5.1281999999999996"/>
    <x v="0"/>
    <x v="7"/>
    <n v="0.11249999999999999"/>
    <n v="5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x v="598"/>
    <x v="679"/>
    <n v="2"/>
    <n v="0.2"/>
    <n v="6.3684000000000003"/>
    <x v="3"/>
    <x v="8"/>
    <n v="0.36249999999999999"/>
    <n v="4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x v="599"/>
    <x v="680"/>
    <n v="1"/>
    <n v="0.2"/>
    <n v="5.5991999999999997"/>
    <x v="3"/>
    <x v="8"/>
    <n v="0.1"/>
    <n v="4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x v="600"/>
    <x v="681"/>
    <n v="8"/>
    <n v="0"/>
    <n v="84.051199999999994"/>
    <x v="0"/>
    <x v="4"/>
    <n v="0.45999999999999996"/>
    <n v="3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x v="601"/>
    <x v="682"/>
    <n v="2"/>
    <n v="0.4"/>
    <n v="-153.34559999999999"/>
    <x v="0"/>
    <x v="4"/>
    <n v="-0.3833333333333333"/>
    <n v="3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x v="602"/>
    <x v="683"/>
    <n v="3"/>
    <n v="0"/>
    <n v="10.089"/>
    <x v="0"/>
    <x v="4"/>
    <n v="0.3"/>
    <n v="3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x v="229"/>
    <x v="684"/>
    <n v="3"/>
    <n v="0.1"/>
    <n v="102.49979999999999"/>
    <x v="0"/>
    <x v="4"/>
    <n v="0.18888888888888888"/>
    <n v="3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x v="396"/>
    <x v="685"/>
    <n v="2"/>
    <n v="0"/>
    <n v="3.024"/>
    <x v="0"/>
    <x v="4"/>
    <n v="0.48000000000000004"/>
    <n v="3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x v="460"/>
    <x v="420"/>
    <n v="3"/>
    <n v="0"/>
    <n v="9.7175999999999991"/>
    <x v="3"/>
    <x v="9"/>
    <n v="3.9999999999999994E-2"/>
    <n v="4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x v="603"/>
    <x v="686"/>
    <n v="3"/>
    <n v="0"/>
    <n v="86.385599999999997"/>
    <x v="3"/>
    <x v="9"/>
    <n v="0.48"/>
    <n v="4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x v="350"/>
    <x v="687"/>
    <n v="6"/>
    <n v="0.2"/>
    <n v="33.647399999999998"/>
    <x v="3"/>
    <x v="9"/>
    <n v="0.33749999999999997"/>
    <n v="4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x v="44"/>
    <x v="688"/>
    <n v="4"/>
    <n v="0.2"/>
    <n v="9.4283999999999999"/>
    <x v="3"/>
    <x v="9"/>
    <n v="0.33750000000000002"/>
    <n v="4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x v="604"/>
    <x v="689"/>
    <n v="1"/>
    <n v="0"/>
    <n v="18.695599999999999"/>
    <x v="3"/>
    <x v="9"/>
    <n v="0.21999999999999997"/>
    <n v="4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x v="605"/>
    <x v="690"/>
    <n v="5"/>
    <n v="0.2"/>
    <n v="6.5519999999999996"/>
    <x v="3"/>
    <x v="9"/>
    <n v="0.35"/>
    <n v="4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x v="606"/>
    <x v="691"/>
    <n v="2"/>
    <n v="0"/>
    <n v="8.4966000000000008"/>
    <x v="2"/>
    <x v="8"/>
    <n v="0.17000000000000004"/>
    <n v="4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x v="607"/>
    <x v="692"/>
    <n v="3"/>
    <n v="0.2"/>
    <n v="4.2717000000000001"/>
    <x v="2"/>
    <x v="9"/>
    <n v="0.36249999999999999"/>
    <n v="4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x v="418"/>
    <x v="693"/>
    <n v="3"/>
    <n v="0.2"/>
    <n v="-64.774799999999999"/>
    <x v="2"/>
    <x v="9"/>
    <n v="-0.23750000000000002"/>
    <n v="4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x v="608"/>
    <x v="694"/>
    <n v="2"/>
    <n v="0.8"/>
    <n v="-5.4870000000000001"/>
    <x v="2"/>
    <x v="9"/>
    <n v="-1.55"/>
    <n v="4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x v="505"/>
    <x v="548"/>
    <n v="5"/>
    <n v="0.2"/>
    <n v="-10.948"/>
    <x v="0"/>
    <x v="6"/>
    <n v="-0.21249999999999999"/>
    <n v="5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x v="250"/>
    <x v="695"/>
    <n v="1"/>
    <n v="0.2"/>
    <n v="1.1466000000000001"/>
    <x v="0"/>
    <x v="6"/>
    <n v="0.32500000000000001"/>
    <n v="5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x v="609"/>
    <x v="696"/>
    <n v="1"/>
    <n v="0.2"/>
    <n v="1.6761999999999999"/>
    <x v="0"/>
    <x v="6"/>
    <n v="0.36249999999999999"/>
    <n v="5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x v="610"/>
    <x v="697"/>
    <n v="4"/>
    <n v="0.2"/>
    <n v="6.2064000000000004"/>
    <x v="0"/>
    <x v="6"/>
    <n v="0.1125"/>
    <n v="5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x v="224"/>
    <x v="698"/>
    <n v="10"/>
    <n v="0.2"/>
    <n v="-28.356000000000002"/>
    <x v="2"/>
    <x v="5"/>
    <n v="-0.05"/>
    <n v="0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x v="435"/>
    <x v="699"/>
    <n v="4"/>
    <n v="0"/>
    <n v="7.1863999999999999"/>
    <x v="2"/>
    <x v="5"/>
    <n v="0.02"/>
    <n v="0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x v="611"/>
    <x v="700"/>
    <n v="1"/>
    <n v="0.2"/>
    <n v="0.89939999999999998"/>
    <x v="0"/>
    <x v="10"/>
    <n v="7.4999999999999997E-2"/>
    <n v="2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x v="612"/>
    <x v="701"/>
    <n v="3"/>
    <n v="0"/>
    <n v="26.702999999999999"/>
    <x v="3"/>
    <x v="2"/>
    <n v="0.46"/>
    <n v="4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x v="613"/>
    <x v="702"/>
    <n v="11"/>
    <n v="0"/>
    <n v="56.7864"/>
    <x v="3"/>
    <x v="2"/>
    <n v="0.36"/>
    <n v="4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x v="359"/>
    <x v="703"/>
    <n v="7"/>
    <n v="0"/>
    <n v="22.792000000000002"/>
    <x v="3"/>
    <x v="2"/>
    <n v="0.4"/>
    <n v="4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x v="614"/>
    <x v="704"/>
    <n v="1"/>
    <n v="0"/>
    <n v="1.4112"/>
    <x v="3"/>
    <x v="2"/>
    <n v="0.49000000000000005"/>
    <n v="4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x v="615"/>
    <x v="384"/>
    <n v="3"/>
    <n v="0.2"/>
    <n v="374.99250000000001"/>
    <x v="0"/>
    <x v="3"/>
    <n v="0.3125"/>
    <n v="2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x v="560"/>
    <x v="705"/>
    <n v="4"/>
    <n v="0"/>
    <n v="28.7712"/>
    <x v="1"/>
    <x v="4"/>
    <n v="0.36"/>
    <n v="5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x v="616"/>
    <x v="706"/>
    <n v="4"/>
    <n v="0.45"/>
    <n v="-167.3184"/>
    <x v="0"/>
    <x v="8"/>
    <n v="-0.43636363636363634"/>
    <n v="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x v="576"/>
    <x v="332"/>
    <n v="2"/>
    <n v="0"/>
    <n v="6.8768000000000002"/>
    <x v="2"/>
    <x v="4"/>
    <n v="0.28000000000000003"/>
    <n v="4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x v="538"/>
    <x v="596"/>
    <n v="4"/>
    <n v="0"/>
    <n v="47.92"/>
    <x v="2"/>
    <x v="4"/>
    <n v="0.4"/>
    <n v="4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x v="520"/>
    <x v="531"/>
    <n v="3"/>
    <n v="0.2"/>
    <n v="4.2666000000000004"/>
    <x v="3"/>
    <x v="7"/>
    <n v="0.32500000000000001"/>
    <n v="5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x v="562"/>
    <x v="20"/>
    <n v="4"/>
    <n v="0"/>
    <n v="10.224"/>
    <x v="3"/>
    <x v="8"/>
    <n v="0.45"/>
    <n v="4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x v="490"/>
    <x v="707"/>
    <n v="9"/>
    <n v="0"/>
    <n v="27.993600000000001"/>
    <x v="1"/>
    <x v="6"/>
    <n v="0.48"/>
    <n v="5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x v="617"/>
    <x v="708"/>
    <n v="3"/>
    <n v="0"/>
    <n v="5.6993999999999998"/>
    <x v="3"/>
    <x v="0"/>
    <n v="0.45999999999999996"/>
    <n v="4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x v="161"/>
    <x v="709"/>
    <n v="3"/>
    <n v="0.4"/>
    <n v="-26.9955"/>
    <x v="1"/>
    <x v="11"/>
    <n v="-0.25"/>
    <n v="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x v="153"/>
    <x v="710"/>
    <n v="2"/>
    <n v="0"/>
    <n v="5.3391999999999999"/>
    <x v="2"/>
    <x v="9"/>
    <n v="0.47000000000000003"/>
    <n v="2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x v="618"/>
    <x v="711"/>
    <n v="3"/>
    <n v="0"/>
    <n v="25.47"/>
    <x v="2"/>
    <x v="9"/>
    <n v="0.5"/>
    <n v="2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x v="619"/>
    <x v="712"/>
    <n v="6"/>
    <n v="0"/>
    <n v="258.69600000000003"/>
    <x v="2"/>
    <x v="9"/>
    <n v="0.4"/>
    <n v="2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x v="620"/>
    <x v="713"/>
    <n v="3"/>
    <n v="0"/>
    <n v="2.7071999999999998"/>
    <x v="2"/>
    <x v="9"/>
    <n v="0.48"/>
    <n v="2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x v="621"/>
    <x v="714"/>
    <n v="6"/>
    <n v="0"/>
    <n v="34.354799999999997"/>
    <x v="2"/>
    <x v="9"/>
    <n v="5.9999999999999991E-2"/>
    <n v="2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x v="622"/>
    <x v="715"/>
    <n v="2"/>
    <n v="0.2"/>
    <n v="23.315999999999999"/>
    <x v="2"/>
    <x v="5"/>
    <n v="7.4999999999999997E-2"/>
    <n v="6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x v="623"/>
    <x v="716"/>
    <n v="2"/>
    <n v="0"/>
    <n v="179.74879999999999"/>
    <x v="0"/>
    <x v="5"/>
    <n v="0.27999999999999997"/>
    <n v="5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x v="624"/>
    <x v="717"/>
    <n v="2"/>
    <n v="0"/>
    <n v="9.14"/>
    <x v="3"/>
    <x v="9"/>
    <n v="0.5"/>
    <n v="6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x v="302"/>
    <x v="718"/>
    <n v="3"/>
    <n v="0"/>
    <n v="51.75"/>
    <x v="3"/>
    <x v="9"/>
    <n v="0.25"/>
    <n v="6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x v="625"/>
    <x v="719"/>
    <n v="5"/>
    <n v="0"/>
    <n v="16.175000000000001"/>
    <x v="3"/>
    <x v="9"/>
    <n v="0.5"/>
    <n v="6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x v="8"/>
    <x v="720"/>
    <n v="1"/>
    <n v="0"/>
    <n v="3.4695"/>
    <x v="3"/>
    <x v="9"/>
    <n v="0.45"/>
    <n v="6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x v="626"/>
    <x v="721"/>
    <n v="2"/>
    <n v="0"/>
    <n v="10.881"/>
    <x v="3"/>
    <x v="9"/>
    <n v="0.27"/>
    <n v="6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x v="627"/>
    <x v="722"/>
    <n v="7"/>
    <n v="0"/>
    <n v="14.5236"/>
    <x v="3"/>
    <x v="9"/>
    <n v="0.42000000000000004"/>
    <n v="6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x v="628"/>
    <x v="723"/>
    <n v="7"/>
    <n v="0.2"/>
    <n v="3.6855000000000002"/>
    <x v="2"/>
    <x v="1"/>
    <n v="0.11250000000000002"/>
    <n v="7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x v="629"/>
    <x v="724"/>
    <n v="3"/>
    <n v="0.2"/>
    <n v="40.800600000000003"/>
    <x v="1"/>
    <x v="6"/>
    <n v="7.4999999999999997E-2"/>
    <n v="2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x v="369"/>
    <x v="725"/>
    <n v="3"/>
    <n v="0"/>
    <n v="28.171800000000001"/>
    <x v="1"/>
    <x v="6"/>
    <n v="0.47000000000000003"/>
    <n v="2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x v="358"/>
    <x v="100"/>
    <n v="4"/>
    <n v="0"/>
    <n v="11.720800000000001"/>
    <x v="1"/>
    <x v="6"/>
    <n v="0.49"/>
    <n v="2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x v="630"/>
    <x v="726"/>
    <n v="1"/>
    <n v="0"/>
    <n v="1.9259999999999999"/>
    <x v="1"/>
    <x v="6"/>
    <n v="0.44999999999999996"/>
    <n v="2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x v="410"/>
    <x v="727"/>
    <n v="5"/>
    <n v="0.7"/>
    <n v="-22.449000000000002"/>
    <x v="1"/>
    <x v="2"/>
    <n v="-0.70000000000000007"/>
    <n v="3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x v="46"/>
    <x v="728"/>
    <n v="2"/>
    <n v="0.2"/>
    <n v="-2.7"/>
    <x v="1"/>
    <x v="2"/>
    <n v="-0.1125"/>
    <n v="3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x v="631"/>
    <x v="729"/>
    <n v="1"/>
    <n v="0.5"/>
    <n v="-15.615600000000001"/>
    <x v="1"/>
    <x v="2"/>
    <n v="-0.44"/>
    <n v="3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x v="632"/>
    <x v="730"/>
    <n v="2"/>
    <n v="0.2"/>
    <n v="0.5998"/>
    <x v="1"/>
    <x v="2"/>
    <n v="1.2499999999999999E-2"/>
    <n v="3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x v="633"/>
    <x v="731"/>
    <n v="3"/>
    <n v="0"/>
    <n v="87.744299999999996"/>
    <x v="1"/>
    <x v="5"/>
    <n v="0.47"/>
    <n v="5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x v="634"/>
    <x v="732"/>
    <n v="2"/>
    <n v="0.2"/>
    <n v="5.8914"/>
    <x v="3"/>
    <x v="10"/>
    <n v="0.33750000000000002"/>
    <n v="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x v="635"/>
    <x v="733"/>
    <n v="2"/>
    <n v="0.2"/>
    <n v="34.892800000000001"/>
    <x v="1"/>
    <x v="4"/>
    <n v="0.1"/>
    <n v="4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x v="380"/>
    <x v="734"/>
    <n v="4"/>
    <n v="0"/>
    <n v="69.100800000000007"/>
    <x v="1"/>
    <x v="1"/>
    <n v="0.48000000000000004"/>
    <n v="4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x v="421"/>
    <x v="735"/>
    <n v="1"/>
    <n v="0"/>
    <n v="4.1634000000000002"/>
    <x v="1"/>
    <x v="1"/>
    <n v="0.27"/>
    <n v="4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x v="636"/>
    <x v="736"/>
    <n v="8"/>
    <n v="0"/>
    <n v="21.089600000000001"/>
    <x v="1"/>
    <x v="1"/>
    <n v="0.49000000000000005"/>
    <n v="4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x v="637"/>
    <x v="737"/>
    <n v="3"/>
    <n v="0"/>
    <n v="79.905600000000007"/>
    <x v="1"/>
    <x v="1"/>
    <n v="0.24000000000000002"/>
    <n v="4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x v="638"/>
    <x v="738"/>
    <n v="5"/>
    <n v="0.2"/>
    <n v="85.247500000000002"/>
    <x v="0"/>
    <x v="5"/>
    <n v="6.25E-2"/>
    <n v="0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x v="639"/>
    <x v="739"/>
    <n v="2"/>
    <n v="0"/>
    <n v="4.5815999999999999"/>
    <x v="2"/>
    <x v="8"/>
    <n v="0.45999999999999996"/>
    <n v="6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x v="362"/>
    <x v="740"/>
    <n v="4"/>
    <n v="0"/>
    <n v="10.642799999999999"/>
    <x v="2"/>
    <x v="8"/>
    <n v="0.49"/>
    <n v="6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x v="614"/>
    <x v="171"/>
    <n v="7"/>
    <n v="0"/>
    <n v="9.8783999999999992"/>
    <x v="3"/>
    <x v="8"/>
    <n v="0.48999999999999994"/>
    <n v="5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x v="640"/>
    <x v="741"/>
    <n v="7"/>
    <n v="0"/>
    <n v="63.739199999999997"/>
    <x v="1"/>
    <x v="4"/>
    <n v="0.48"/>
    <n v="2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x v="12"/>
    <x v="91"/>
    <n v="2"/>
    <n v="0"/>
    <n v="6.2207999999999997"/>
    <x v="1"/>
    <x v="4"/>
    <n v="0.47999999999999993"/>
    <n v="2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x v="641"/>
    <x v="742"/>
    <n v="7"/>
    <n v="0"/>
    <n v="10.348800000000001"/>
    <x v="1"/>
    <x v="4"/>
    <n v="0.48000000000000004"/>
    <n v="2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x v="475"/>
    <x v="510"/>
    <n v="5"/>
    <n v="0.2"/>
    <n v="17.745000000000001"/>
    <x v="1"/>
    <x v="0"/>
    <n v="6.25E-2"/>
    <n v="6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x v="642"/>
    <x v="743"/>
    <n v="1"/>
    <n v="0"/>
    <n v="7.3358999999999996"/>
    <x v="3"/>
    <x v="11"/>
    <n v="0.32999999999999996"/>
    <n v="3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x v="234"/>
    <x v="744"/>
    <n v="2"/>
    <n v="0.2"/>
    <n v="18.897200000000002"/>
    <x v="3"/>
    <x v="11"/>
    <n v="8.7500000000000008E-2"/>
    <n v="3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x v="643"/>
    <x v="745"/>
    <n v="9"/>
    <n v="0"/>
    <n v="99.489599999999996"/>
    <x v="0"/>
    <x v="6"/>
    <n v="0.27999999999999997"/>
    <n v="5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x v="644"/>
    <x v="91"/>
    <n v="2"/>
    <n v="0"/>
    <n v="6.2207999999999997"/>
    <x v="0"/>
    <x v="10"/>
    <n v="0.47999999999999993"/>
    <n v="5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x v="645"/>
    <x v="717"/>
    <n v="2"/>
    <n v="0"/>
    <n v="6.2152000000000003"/>
    <x v="3"/>
    <x v="3"/>
    <n v="0.33999999999999997"/>
    <n v="2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x v="646"/>
    <x v="746"/>
    <n v="3"/>
    <n v="0.2"/>
    <n v="4.3175999999999997"/>
    <x v="2"/>
    <x v="0"/>
    <n v="9.9999999999999992E-2"/>
    <n v="6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x v="647"/>
    <x v="747"/>
    <n v="4"/>
    <n v="0.2"/>
    <n v="247.99600000000001"/>
    <x v="2"/>
    <x v="0"/>
    <n v="0.125"/>
    <n v="6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x v="379"/>
    <x v="158"/>
    <n v="2"/>
    <n v="0"/>
    <n v="11.076000000000001"/>
    <x v="1"/>
    <x v="11"/>
    <n v="0.39"/>
    <n v="2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x v="648"/>
    <x v="145"/>
    <n v="3"/>
    <n v="0"/>
    <n v="50.989800000000002"/>
    <x v="1"/>
    <x v="11"/>
    <n v="0.34"/>
    <n v="2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x v="649"/>
    <x v="132"/>
    <n v="4"/>
    <n v="0"/>
    <n v="3.2256"/>
    <x v="2"/>
    <x v="2"/>
    <n v="0.28000000000000003"/>
    <n v="2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x v="258"/>
    <x v="748"/>
    <n v="5"/>
    <n v="0"/>
    <n v="311.65199999999999"/>
    <x v="2"/>
    <x v="2"/>
    <n v="0.24"/>
    <n v="2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x v="650"/>
    <x v="749"/>
    <n v="4"/>
    <n v="0"/>
    <n v="62.036799999999999"/>
    <x v="2"/>
    <x v="2"/>
    <n v="0.29000000000000004"/>
    <n v="2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x v="552"/>
    <x v="750"/>
    <n v="2"/>
    <n v="0"/>
    <n v="2.5779999999999998"/>
    <x v="2"/>
    <x v="2"/>
    <n v="9.9999999999999992E-2"/>
    <n v="2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x v="645"/>
    <x v="717"/>
    <n v="2"/>
    <n v="0"/>
    <n v="6.2152000000000003"/>
    <x v="3"/>
    <x v="5"/>
    <n v="0.33999999999999997"/>
    <n v="0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x v="651"/>
    <x v="751"/>
    <n v="7"/>
    <n v="0"/>
    <n v="601.96990000000005"/>
    <x v="3"/>
    <x v="5"/>
    <n v="0.43"/>
    <n v="0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x v="181"/>
    <x v="187"/>
    <n v="8"/>
    <n v="0"/>
    <n v="24.883199999999999"/>
    <x v="1"/>
    <x v="10"/>
    <n v="0.47999999999999993"/>
    <n v="3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x v="652"/>
    <x v="752"/>
    <n v="1"/>
    <n v="0.2"/>
    <n v="1.8704000000000001"/>
    <x v="0"/>
    <x v="8"/>
    <n v="0.35"/>
    <n v="4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x v="88"/>
    <x v="753"/>
    <n v="8"/>
    <n v="0.2"/>
    <n v="14.5152"/>
    <x v="2"/>
    <x v="1"/>
    <n v="0.35"/>
    <n v="4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x v="653"/>
    <x v="754"/>
    <n v="3"/>
    <n v="0.7"/>
    <n v="-2.4287999999999998"/>
    <x v="2"/>
    <x v="1"/>
    <n v="-0.76666666666666661"/>
    <n v="4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x v="654"/>
    <x v="755"/>
    <n v="5"/>
    <n v="0.3"/>
    <n v="0"/>
    <x v="2"/>
    <x v="1"/>
    <n v="0"/>
    <n v="4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x v="655"/>
    <x v="756"/>
    <n v="3"/>
    <n v="0.7"/>
    <n v="-22.796399999999998"/>
    <x v="2"/>
    <x v="1"/>
    <n v="-0.73333333333333328"/>
    <n v="4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x v="656"/>
    <x v="757"/>
    <n v="4"/>
    <n v="0.2"/>
    <n v="117.432"/>
    <x v="2"/>
    <x v="1"/>
    <n v="0.35000000000000003"/>
    <n v="4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x v="657"/>
    <x v="758"/>
    <n v="3"/>
    <n v="0"/>
    <n v="71.991"/>
    <x v="3"/>
    <x v="1"/>
    <n v="0.3"/>
    <n v="7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x v="607"/>
    <x v="759"/>
    <n v="2"/>
    <n v="0"/>
    <n v="4.8117999999999999"/>
    <x v="3"/>
    <x v="1"/>
    <n v="0.49"/>
    <n v="7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x v="658"/>
    <x v="760"/>
    <n v="4"/>
    <n v="0"/>
    <n v="4.0679999999999996"/>
    <x v="2"/>
    <x v="5"/>
    <n v="0.06"/>
    <n v="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x v="202"/>
    <x v="761"/>
    <n v="3"/>
    <n v="0"/>
    <n v="40.312800000000003"/>
    <x v="2"/>
    <x v="5"/>
    <n v="0.24000000000000002"/>
    <n v="6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x v="659"/>
    <x v="762"/>
    <n v="7"/>
    <n v="0"/>
    <n v="16.8"/>
    <x v="3"/>
    <x v="6"/>
    <n v="0.48000000000000004"/>
    <n v="7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x v="660"/>
    <x v="763"/>
    <n v="4"/>
    <n v="0"/>
    <n v="10.7996"/>
    <x v="3"/>
    <x v="6"/>
    <n v="0.28999999999999998"/>
    <n v="7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x v="661"/>
    <x v="764"/>
    <n v="2"/>
    <n v="0"/>
    <n v="7.4871999999999996"/>
    <x v="3"/>
    <x v="6"/>
    <n v="0.49"/>
    <n v="7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x v="662"/>
    <x v="85"/>
    <n v="2"/>
    <n v="0"/>
    <n v="90.587999999999994"/>
    <x v="3"/>
    <x v="1"/>
    <n v="0.3"/>
    <n v="5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x v="663"/>
    <x v="765"/>
    <n v="3"/>
    <n v="0"/>
    <n v="50.584800000000001"/>
    <x v="3"/>
    <x v="1"/>
    <n v="0.28000000000000003"/>
    <n v="5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x v="664"/>
    <x v="766"/>
    <n v="2"/>
    <n v="0"/>
    <n v="51.834600000000002"/>
    <x v="3"/>
    <x v="1"/>
    <n v="0.27"/>
    <n v="5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x v="665"/>
    <x v="767"/>
    <n v="1"/>
    <n v="0"/>
    <n v="17.157399999999999"/>
    <x v="3"/>
    <x v="1"/>
    <n v="0.26"/>
    <n v="5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x v="666"/>
    <x v="768"/>
    <n v="2"/>
    <n v="0.2"/>
    <n v="2.6412"/>
    <x v="0"/>
    <x v="7"/>
    <n v="7.4999999999999997E-2"/>
    <n v="4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x v="667"/>
    <x v="769"/>
    <n v="2"/>
    <n v="0.2"/>
    <n v="6.5164"/>
    <x v="0"/>
    <x v="7"/>
    <n v="0.27499999999999997"/>
    <n v="4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x v="668"/>
    <x v="770"/>
    <n v="1"/>
    <n v="0.5"/>
    <n v="-111.4995"/>
    <x v="0"/>
    <x v="7"/>
    <n v="-0.41999999999999993"/>
    <n v="4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x v="669"/>
    <x v="771"/>
    <n v="4"/>
    <n v="0.8"/>
    <n v="-79.3352"/>
    <x v="2"/>
    <x v="8"/>
    <n v="-1.55"/>
    <n v="5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x v="670"/>
    <x v="772"/>
    <n v="2"/>
    <n v="0.2"/>
    <n v="3.2616000000000001"/>
    <x v="3"/>
    <x v="0"/>
    <n v="0.33750000000000002"/>
    <n v="7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x v="403"/>
    <x v="773"/>
    <n v="3"/>
    <n v="0.2"/>
    <n v="1.5804"/>
    <x v="0"/>
    <x v="10"/>
    <n v="7.5000000000000011E-2"/>
    <n v="5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x v="626"/>
    <x v="774"/>
    <n v="3"/>
    <n v="0"/>
    <n v="16.3215"/>
    <x v="1"/>
    <x v="0"/>
    <n v="0.27"/>
    <n v="5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x v="671"/>
    <x v="132"/>
    <n v="4"/>
    <n v="0"/>
    <n v="3.3408000000000002"/>
    <x v="1"/>
    <x v="0"/>
    <n v="0.29000000000000004"/>
    <n v="5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x v="672"/>
    <x v="775"/>
    <n v="4"/>
    <n v="0.2"/>
    <n v="9.3024000000000004"/>
    <x v="1"/>
    <x v="0"/>
    <n v="0.05"/>
    <n v="5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x v="673"/>
    <x v="776"/>
    <n v="4"/>
    <n v="0.2"/>
    <n v="11.7"/>
    <x v="0"/>
    <x v="0"/>
    <n v="0.3125"/>
    <n v="2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x v="674"/>
    <x v="777"/>
    <n v="4"/>
    <n v="0.2"/>
    <n v="8.7672000000000008"/>
    <x v="0"/>
    <x v="0"/>
    <n v="0.32500000000000007"/>
    <n v="2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x v="675"/>
    <x v="710"/>
    <n v="2"/>
    <n v="0"/>
    <n v="3.2944"/>
    <x v="0"/>
    <x v="0"/>
    <n v="0.29000000000000004"/>
    <n v="2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x v="676"/>
    <x v="2"/>
    <n v="2"/>
    <n v="0"/>
    <n v="6.8714000000000004"/>
    <x v="0"/>
    <x v="0"/>
    <n v="0.47000000000000003"/>
    <n v="2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x v="180"/>
    <x v="778"/>
    <n v="7"/>
    <n v="0"/>
    <n v="23.441600000000001"/>
    <x v="1"/>
    <x v="2"/>
    <n v="0.28000000000000003"/>
    <n v="4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x v="268"/>
    <x v="779"/>
    <n v="3"/>
    <n v="0"/>
    <n v="77.743799999999993"/>
    <x v="1"/>
    <x v="2"/>
    <n v="0.26999999999999996"/>
    <n v="4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x v="677"/>
    <x v="780"/>
    <n v="4"/>
    <n v="0.2"/>
    <n v="8.5568000000000008"/>
    <x v="3"/>
    <x v="9"/>
    <n v="0.17500000000000002"/>
    <n v="5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x v="678"/>
    <x v="781"/>
    <n v="7"/>
    <n v="0"/>
    <n v="49.604799999999997"/>
    <x v="2"/>
    <x v="11"/>
    <n v="0.43"/>
    <n v="5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x v="679"/>
    <x v="782"/>
    <n v="2"/>
    <n v="0"/>
    <n v="1.3415999999999999"/>
    <x v="0"/>
    <x v="1"/>
    <n v="0.25999999999999995"/>
    <n v="5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x v="680"/>
    <x v="783"/>
    <n v="6"/>
    <n v="0"/>
    <n v="18.662400000000002"/>
    <x v="0"/>
    <x v="1"/>
    <n v="0.48000000000000004"/>
    <n v="5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x v="290"/>
    <x v="784"/>
    <n v="6"/>
    <n v="0"/>
    <n v="50.187600000000003"/>
    <x v="0"/>
    <x v="5"/>
    <n v="0.27"/>
    <n v="7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x v="642"/>
    <x v="785"/>
    <n v="2"/>
    <n v="0"/>
    <n v="14.671799999999999"/>
    <x v="0"/>
    <x v="11"/>
    <n v="0.32999999999999996"/>
    <n v="5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x v="460"/>
    <x v="420"/>
    <n v="3"/>
    <n v="0"/>
    <n v="9.7175999999999991"/>
    <x v="0"/>
    <x v="11"/>
    <n v="3.9999999999999994E-2"/>
    <n v="5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x v="681"/>
    <x v="786"/>
    <n v="2"/>
    <n v="0"/>
    <n v="18.781199999999998"/>
    <x v="2"/>
    <x v="6"/>
    <n v="0.47"/>
    <n v="5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x v="682"/>
    <x v="787"/>
    <n v="10"/>
    <n v="0"/>
    <n v="26.597999999999999"/>
    <x v="2"/>
    <x v="6"/>
    <n v="0.26"/>
    <n v="5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x v="683"/>
    <x v="788"/>
    <n v="2"/>
    <n v="0"/>
    <n v="5.7671999999999999"/>
    <x v="2"/>
    <x v="6"/>
    <n v="0.27"/>
    <n v="5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x v="230"/>
    <x v="244"/>
    <n v="1"/>
    <n v="0"/>
    <n v="3.5767000000000002"/>
    <x v="3"/>
    <x v="3"/>
    <n v="0.47000000000000003"/>
    <n v="5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x v="294"/>
    <x v="181"/>
    <n v="2"/>
    <n v="0"/>
    <n v="3.58"/>
    <x v="3"/>
    <x v="3"/>
    <n v="0.5"/>
    <n v="5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x v="327"/>
    <x v="348"/>
    <n v="2"/>
    <n v="0"/>
    <n v="0.1472"/>
    <x v="2"/>
    <x v="1"/>
    <n v="0.02"/>
    <n v="7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x v="684"/>
    <x v="789"/>
    <n v="2"/>
    <n v="0"/>
    <n v="10.625999999999999"/>
    <x v="2"/>
    <x v="1"/>
    <n v="0.45999999999999996"/>
    <n v="7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x v="685"/>
    <x v="790"/>
    <n v="6"/>
    <n v="0.2"/>
    <n v="40.687800000000003"/>
    <x v="0"/>
    <x v="9"/>
    <n v="0.21249999999999999"/>
    <n v="2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x v="686"/>
    <x v="791"/>
    <n v="2"/>
    <n v="0.2"/>
    <n v="0.59040000000000004"/>
    <x v="0"/>
    <x v="9"/>
    <n v="0.1125"/>
    <n v="2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x v="687"/>
    <x v="792"/>
    <n v="2"/>
    <n v="0.2"/>
    <n v="5.1786000000000003"/>
    <x v="0"/>
    <x v="9"/>
    <n v="8.7500000000000008E-2"/>
    <n v="2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x v="688"/>
    <x v="793"/>
    <n v="1"/>
    <n v="0"/>
    <n v="1.3583000000000001"/>
    <x v="2"/>
    <x v="9"/>
    <n v="0.47000000000000003"/>
    <n v="5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x v="689"/>
    <x v="794"/>
    <n v="1"/>
    <n v="0"/>
    <n v="21.295400000000001"/>
    <x v="2"/>
    <x v="9"/>
    <n v="0.41000000000000003"/>
    <n v="5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x v="690"/>
    <x v="795"/>
    <n v="4"/>
    <n v="0.2"/>
    <n v="5.1791999999999998"/>
    <x v="0"/>
    <x v="8"/>
    <n v="0.32500000000000001"/>
    <n v="3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x v="691"/>
    <x v="796"/>
    <n v="6"/>
    <n v="0.7"/>
    <n v="-35.927999999999997"/>
    <x v="2"/>
    <x v="3"/>
    <n v="-0.8"/>
    <n v="4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x v="692"/>
    <x v="797"/>
    <n v="5"/>
    <n v="0.7"/>
    <n v="-760.98"/>
    <x v="0"/>
    <x v="8"/>
    <n v="-0.66666666666666663"/>
    <n v="2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x v="495"/>
    <x v="798"/>
    <n v="3"/>
    <n v="0.4"/>
    <n v="-46.796999999999997"/>
    <x v="0"/>
    <x v="8"/>
    <n v="-0.16666666666666666"/>
    <n v="2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x v="693"/>
    <x v="799"/>
    <n v="3"/>
    <n v="0"/>
    <n v="17.22"/>
    <x v="1"/>
    <x v="2"/>
    <n v="0.5"/>
    <n v="1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x v="253"/>
    <x v="710"/>
    <n v="2"/>
    <n v="0"/>
    <n v="5.2256"/>
    <x v="2"/>
    <x v="4"/>
    <n v="0.46"/>
    <n v="5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x v="412"/>
    <x v="800"/>
    <n v="7"/>
    <n v="0.2"/>
    <n v="37.220399999999998"/>
    <x v="2"/>
    <x v="4"/>
    <n v="0.35"/>
    <n v="5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x v="694"/>
    <x v="801"/>
    <n v="5"/>
    <n v="0.2"/>
    <n v="67.256"/>
    <x v="3"/>
    <x v="6"/>
    <n v="0.35000000000000003"/>
    <n v="4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x v="217"/>
    <x v="802"/>
    <n v="3"/>
    <n v="0"/>
    <n v="64.518000000000001"/>
    <x v="0"/>
    <x v="9"/>
    <n v="0.2"/>
    <n v="4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x v="247"/>
    <x v="803"/>
    <n v="1"/>
    <n v="0"/>
    <n v="13.195600000000001"/>
    <x v="0"/>
    <x v="9"/>
    <n v="0.44000000000000006"/>
    <n v="4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x v="695"/>
    <x v="804"/>
    <n v="3"/>
    <n v="0"/>
    <n v="66.954599999999999"/>
    <x v="0"/>
    <x v="9"/>
    <n v="0.18"/>
    <n v="4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x v="696"/>
    <x v="805"/>
    <n v="4"/>
    <n v="0.7"/>
    <n v="-4.1243999999999996"/>
    <x v="2"/>
    <x v="8"/>
    <n v="-0.69999999999999984"/>
    <n v="4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x v="697"/>
    <x v="806"/>
    <n v="3"/>
    <n v="0.2"/>
    <n v="23.109300000000001"/>
    <x v="3"/>
    <x v="0"/>
    <n v="0.33750000000000002"/>
    <n v="2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x v="158"/>
    <x v="807"/>
    <n v="5"/>
    <n v="0.1"/>
    <n v="262.39"/>
    <x v="3"/>
    <x v="0"/>
    <n v="0.21111111111111108"/>
    <n v="2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x v="421"/>
    <x v="117"/>
    <n v="2"/>
    <n v="0"/>
    <n v="8.3268000000000004"/>
    <x v="1"/>
    <x v="2"/>
    <n v="0.27"/>
    <n v="4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x v="581"/>
    <x v="808"/>
    <n v="4"/>
    <n v="0"/>
    <n v="5.9311999999999996"/>
    <x v="3"/>
    <x v="4"/>
    <n v="0.43999999999999995"/>
    <n v="0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x v="545"/>
    <x v="809"/>
    <n v="5"/>
    <n v="0"/>
    <n v="10.048"/>
    <x v="0"/>
    <x v="2"/>
    <n v="0.32"/>
    <n v="2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x v="698"/>
    <x v="45"/>
    <n v="2"/>
    <n v="0"/>
    <n v="5.9363999999999999"/>
    <x v="2"/>
    <x v="3"/>
    <n v="0.33999999999999997"/>
    <n v="5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x v="699"/>
    <x v="810"/>
    <n v="3"/>
    <n v="0.2"/>
    <n v="4.5317999999999996"/>
    <x v="1"/>
    <x v="3"/>
    <n v="0.32499999999999996"/>
    <n v="3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x v="700"/>
    <x v="811"/>
    <n v="12"/>
    <n v="0"/>
    <n v="1.6752"/>
    <x v="3"/>
    <x v="1"/>
    <n v="0.02"/>
    <n v="6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x v="61"/>
    <x v="812"/>
    <n v="7"/>
    <n v="0"/>
    <n v="18.453399999999998"/>
    <x v="3"/>
    <x v="2"/>
    <n v="0.49"/>
    <n v="5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x v="372"/>
    <x v="813"/>
    <n v="6"/>
    <n v="0"/>
    <n v="16.993200000000002"/>
    <x v="2"/>
    <x v="4"/>
    <n v="0.49000000000000005"/>
    <n v="7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x v="701"/>
    <x v="179"/>
    <n v="5"/>
    <n v="0"/>
    <n v="14.994999999999999"/>
    <x v="3"/>
    <x v="1"/>
    <n v="0.1"/>
    <n v="6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x v="410"/>
    <x v="96"/>
    <n v="3"/>
    <n v="0.2"/>
    <n v="18.6006"/>
    <x v="3"/>
    <x v="1"/>
    <n v="0.36250000000000004"/>
    <n v="6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x v="702"/>
    <x v="814"/>
    <n v="1"/>
    <n v="0"/>
    <n v="2.0430000000000001"/>
    <x v="3"/>
    <x v="1"/>
    <n v="0.45"/>
    <n v="1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x v="703"/>
    <x v="204"/>
    <n v="4"/>
    <n v="0"/>
    <n v="5.4127999999999998"/>
    <x v="3"/>
    <x v="1"/>
    <n v="0.33999999999999997"/>
    <n v="1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x v="704"/>
    <x v="815"/>
    <n v="8"/>
    <n v="0"/>
    <n v="135.97999999999999"/>
    <x v="3"/>
    <x v="1"/>
    <n v="0.25"/>
    <n v="1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x v="330"/>
    <x v="816"/>
    <n v="7"/>
    <n v="0"/>
    <n v="42.071399999999997"/>
    <x v="0"/>
    <x v="0"/>
    <n v="0.27"/>
    <n v="2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x v="705"/>
    <x v="817"/>
    <n v="3"/>
    <n v="0.2"/>
    <n v="24.502800000000001"/>
    <x v="0"/>
    <x v="0"/>
    <n v="0.35000000000000003"/>
    <n v="2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x v="153"/>
    <x v="818"/>
    <n v="2"/>
    <n v="0.2"/>
    <n v="5.0856000000000003"/>
    <x v="0"/>
    <x v="2"/>
    <n v="0.32500000000000001"/>
    <n v="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x v="429"/>
    <x v="819"/>
    <n v="7"/>
    <n v="0"/>
    <n v="51.8"/>
    <x v="2"/>
    <x v="8"/>
    <n v="0.5"/>
    <n v="6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x v="706"/>
    <x v="820"/>
    <n v="8"/>
    <n v="0"/>
    <n v="22.540800000000001"/>
    <x v="3"/>
    <x v="2"/>
    <n v="0.48"/>
    <n v="2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x v="707"/>
    <x v="821"/>
    <n v="2"/>
    <n v="0.7"/>
    <n v="-6.5296000000000003"/>
    <x v="0"/>
    <x v="3"/>
    <n v="-0.73333333333333339"/>
    <n v="2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x v="708"/>
    <x v="822"/>
    <n v="5"/>
    <n v="0.2"/>
    <n v="3.3929999999999998"/>
    <x v="3"/>
    <x v="0"/>
    <n v="0.32500000000000001"/>
    <n v="2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x v="709"/>
    <x v="823"/>
    <n v="4"/>
    <n v="0.8"/>
    <n v="-32.088000000000001"/>
    <x v="3"/>
    <x v="0"/>
    <n v="-1.7500000000000002"/>
    <n v="2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x v="150"/>
    <x v="824"/>
    <n v="3"/>
    <n v="0.2"/>
    <n v="20.2485"/>
    <x v="3"/>
    <x v="8"/>
    <n v="6.25E-2"/>
    <n v="2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x v="710"/>
    <x v="130"/>
    <n v="3"/>
    <n v="0"/>
    <n v="9.6191999999999993"/>
    <x v="0"/>
    <x v="3"/>
    <n v="0.48"/>
    <n v="4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x v="571"/>
    <x v="643"/>
    <n v="2"/>
    <n v="0"/>
    <n v="2.5983999999999998"/>
    <x v="0"/>
    <x v="3"/>
    <n v="0.04"/>
    <n v="4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x v="711"/>
    <x v="91"/>
    <n v="2"/>
    <n v="0"/>
    <n v="6.2207999999999997"/>
    <x v="0"/>
    <x v="3"/>
    <n v="0.47999999999999993"/>
    <n v="4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x v="712"/>
    <x v="825"/>
    <n v="4"/>
    <n v="0.2"/>
    <n v="12.117599999999999"/>
    <x v="3"/>
    <x v="4"/>
    <n v="3.7499999999999999E-2"/>
    <n v="4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x v="713"/>
    <x v="826"/>
    <n v="7"/>
    <n v="0"/>
    <n v="2.7279"/>
    <x v="3"/>
    <x v="4"/>
    <n v="0.03"/>
    <n v="4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x v="714"/>
    <x v="827"/>
    <n v="3"/>
    <n v="0.2"/>
    <n v="19.791"/>
    <x v="3"/>
    <x v="4"/>
    <n v="0.375"/>
    <n v="4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x v="715"/>
    <x v="828"/>
    <n v="4"/>
    <n v="0"/>
    <n v="323.94600000000003"/>
    <x v="3"/>
    <x v="8"/>
    <n v="0.27"/>
    <n v="5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x v="716"/>
    <x v="829"/>
    <n v="7"/>
    <n v="0"/>
    <n v="829.37540000000001"/>
    <x v="3"/>
    <x v="8"/>
    <n v="0.43"/>
    <n v="5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x v="717"/>
    <x v="830"/>
    <n v="2"/>
    <n v="0"/>
    <n v="81.047399999999996"/>
    <x v="3"/>
    <x v="8"/>
    <n v="0.22999999999999998"/>
    <n v="5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x v="345"/>
    <x v="496"/>
    <n v="6"/>
    <n v="0"/>
    <n v="9.1020000000000003"/>
    <x v="1"/>
    <x v="5"/>
    <n v="0.41000000000000003"/>
    <n v="7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x v="267"/>
    <x v="831"/>
    <n v="1"/>
    <n v="0"/>
    <n v="19.2454"/>
    <x v="3"/>
    <x v="0"/>
    <n v="0.41000000000000003"/>
    <n v="2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x v="405"/>
    <x v="832"/>
    <n v="9"/>
    <n v="0"/>
    <n v="56.054699999999997"/>
    <x v="3"/>
    <x v="0"/>
    <n v="0.39"/>
    <n v="2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x v="718"/>
    <x v="833"/>
    <n v="2"/>
    <n v="0.3"/>
    <n v="-18.5562"/>
    <x v="2"/>
    <x v="1"/>
    <n v="-0.18571428571428572"/>
    <n v="6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x v="464"/>
    <x v="834"/>
    <n v="4"/>
    <n v="0.3"/>
    <n v="-56.996000000000002"/>
    <x v="2"/>
    <x v="1"/>
    <n v="-7.1428571428571438E-2"/>
    <n v="6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x v="276"/>
    <x v="835"/>
    <n v="3"/>
    <n v="0.8"/>
    <n v="-14.5656"/>
    <x v="2"/>
    <x v="1"/>
    <n v="-1.7"/>
    <n v="6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x v="633"/>
    <x v="836"/>
    <n v="3"/>
    <n v="0.2"/>
    <n v="50.406300000000002"/>
    <x v="0"/>
    <x v="10"/>
    <n v="0.33750000000000002"/>
    <n v="6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x v="719"/>
    <x v="837"/>
    <n v="1"/>
    <n v="0.2"/>
    <n v="-0.81200000000000006"/>
    <x v="0"/>
    <x v="10"/>
    <n v="-6.25E-2"/>
    <n v="6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x v="576"/>
    <x v="332"/>
    <n v="2"/>
    <n v="0"/>
    <n v="6.8768000000000002"/>
    <x v="2"/>
    <x v="4"/>
    <n v="0.28000000000000003"/>
    <n v="7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x v="720"/>
    <x v="838"/>
    <n v="3"/>
    <n v="0"/>
    <n v="34.907400000000003"/>
    <x v="1"/>
    <x v="3"/>
    <n v="0.41000000000000003"/>
    <n v="4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x v="721"/>
    <x v="839"/>
    <n v="1"/>
    <n v="0"/>
    <n v="10.555199999999999"/>
    <x v="1"/>
    <x v="3"/>
    <n v="0.48"/>
    <n v="4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x v="722"/>
    <x v="840"/>
    <n v="5"/>
    <n v="0"/>
    <n v="113.848"/>
    <x v="1"/>
    <x v="3"/>
    <n v="0.27999999999999997"/>
    <n v="4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x v="115"/>
    <x v="841"/>
    <n v="2"/>
    <n v="0.2"/>
    <n v="294.54880000000003"/>
    <x v="0"/>
    <x v="8"/>
    <n v="0.35000000000000003"/>
    <n v="5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x v="723"/>
    <x v="12"/>
    <n v="3"/>
    <n v="0.2"/>
    <n v="5.4432"/>
    <x v="2"/>
    <x v="8"/>
    <n v="0.35000000000000003"/>
    <n v="3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x v="724"/>
    <x v="842"/>
    <n v="5"/>
    <n v="0.2"/>
    <n v="53.55"/>
    <x v="2"/>
    <x v="8"/>
    <n v="0.21249999999999999"/>
    <n v="3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x v="332"/>
    <x v="843"/>
    <n v="4"/>
    <n v="0"/>
    <n v="12.936"/>
    <x v="1"/>
    <x v="2"/>
    <n v="0.27999999999999997"/>
    <n v="4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x v="336"/>
    <x v="844"/>
    <n v="2"/>
    <n v="0"/>
    <n v="9.5172000000000008"/>
    <x v="1"/>
    <x v="2"/>
    <n v="0.33"/>
    <n v="4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x v="487"/>
    <x v="845"/>
    <n v="3"/>
    <n v="0.2"/>
    <n v="2.5535999999999999"/>
    <x v="3"/>
    <x v="3"/>
    <n v="0.17499999999999999"/>
    <n v="3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x v="725"/>
    <x v="846"/>
    <n v="3"/>
    <n v="0.2"/>
    <n v="21.340800000000002"/>
    <x v="3"/>
    <x v="3"/>
    <n v="0.23750000000000004"/>
    <n v="3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x v="609"/>
    <x v="847"/>
    <n v="3"/>
    <n v="0.2"/>
    <n v="5.0286"/>
    <x v="3"/>
    <x v="3"/>
    <n v="0.36249999999999999"/>
    <n v="3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x v="726"/>
    <x v="848"/>
    <n v="3"/>
    <n v="0.2"/>
    <n v="4.1147999999999998"/>
    <x v="3"/>
    <x v="8"/>
    <n v="0.33749999999999997"/>
    <n v="4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x v="727"/>
    <x v="849"/>
    <n v="8"/>
    <n v="0.2"/>
    <n v="15.2064"/>
    <x v="0"/>
    <x v="1"/>
    <n v="0.33750000000000002"/>
    <n v="4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x v="728"/>
    <x v="850"/>
    <n v="6"/>
    <n v="0.7"/>
    <n v="-21.793199999999999"/>
    <x v="0"/>
    <x v="1"/>
    <n v="-0.73333333333333328"/>
    <n v="4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x v="680"/>
    <x v="12"/>
    <n v="3"/>
    <n v="0.2"/>
    <n v="5.4432"/>
    <x v="0"/>
    <x v="1"/>
    <n v="0.35000000000000003"/>
    <n v="4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x v="138"/>
    <x v="851"/>
    <n v="2"/>
    <n v="0.2"/>
    <n v="33.577199999999998"/>
    <x v="0"/>
    <x v="1"/>
    <n v="7.4999999999999997E-2"/>
    <n v="4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x v="331"/>
    <x v="852"/>
    <n v="1"/>
    <n v="0"/>
    <n v="54.396599999999999"/>
    <x v="3"/>
    <x v="0"/>
    <n v="0.33999999999999997"/>
    <n v="1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x v="729"/>
    <x v="91"/>
    <n v="2"/>
    <n v="0"/>
    <n v="6.2207999999999997"/>
    <x v="1"/>
    <x v="4"/>
    <n v="0.47999999999999993"/>
    <n v="4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x v="730"/>
    <x v="853"/>
    <n v="4"/>
    <n v="0"/>
    <n v="34.964799999999997"/>
    <x v="1"/>
    <x v="4"/>
    <n v="0.26"/>
    <n v="4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x v="731"/>
    <x v="854"/>
    <n v="2"/>
    <n v="0"/>
    <n v="8.0464000000000002"/>
    <x v="0"/>
    <x v="1"/>
    <n v="0.47"/>
    <n v="1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x v="732"/>
    <x v="855"/>
    <n v="2"/>
    <n v="0.2"/>
    <n v="2.2098"/>
    <x v="0"/>
    <x v="4"/>
    <n v="0.36249999999999999"/>
    <n v="7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x v="3"/>
    <x v="856"/>
    <n v="4"/>
    <n v="0.2"/>
    <n v="41.785200000000003"/>
    <x v="0"/>
    <x v="4"/>
    <n v="3.7500000000000006E-2"/>
    <n v="7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x v="511"/>
    <x v="56"/>
    <n v="5"/>
    <n v="0"/>
    <n v="15.552"/>
    <x v="1"/>
    <x v="5"/>
    <n v="0.48"/>
    <n v="5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x v="733"/>
    <x v="857"/>
    <n v="3"/>
    <n v="0"/>
    <n v="140.54820000000001"/>
    <x v="1"/>
    <x v="5"/>
    <n v="0.26"/>
    <n v="5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x v="734"/>
    <x v="858"/>
    <n v="5"/>
    <n v="0.2"/>
    <n v="62.91"/>
    <x v="1"/>
    <x v="5"/>
    <n v="0.375"/>
    <n v="5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x v="735"/>
    <x v="859"/>
    <n v="3"/>
    <n v="0.5"/>
    <n v="-204.44579999999999"/>
    <x v="1"/>
    <x v="7"/>
    <n v="-0.51999999999999991"/>
    <n v="2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x v="736"/>
    <x v="860"/>
    <n v="7"/>
    <n v="0.2"/>
    <n v="-12.9122"/>
    <x v="3"/>
    <x v="0"/>
    <n v="-2.4999999999999998E-2"/>
    <n v="4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x v="221"/>
    <x v="861"/>
    <n v="6"/>
    <n v="0.2"/>
    <n v="75.542400000000001"/>
    <x v="3"/>
    <x v="0"/>
    <n v="7.4999999999999997E-2"/>
    <n v="4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x v="737"/>
    <x v="862"/>
    <n v="12"/>
    <n v="0.4"/>
    <n v="-619.596"/>
    <x v="3"/>
    <x v="0"/>
    <n v="-0.3"/>
    <n v="4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x v="738"/>
    <x v="12"/>
    <n v="3"/>
    <n v="0.2"/>
    <n v="5.4432"/>
    <x v="3"/>
    <x v="0"/>
    <n v="0.35000000000000003"/>
    <n v="4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x v="219"/>
    <x v="863"/>
    <n v="6"/>
    <n v="0.2"/>
    <n v="7.92"/>
    <x v="3"/>
    <x v="0"/>
    <n v="0.3125"/>
    <n v="4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x v="222"/>
    <x v="864"/>
    <n v="4"/>
    <n v="0.2"/>
    <n v="7.6416000000000004"/>
    <x v="3"/>
    <x v="3"/>
    <n v="0.3"/>
    <n v="4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x v="208"/>
    <x v="220"/>
    <n v="2"/>
    <n v="0.2"/>
    <n v="2.7168000000000001"/>
    <x v="3"/>
    <x v="4"/>
    <n v="0.1"/>
    <n v="4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x v="266"/>
    <x v="865"/>
    <n v="2"/>
    <n v="0.32"/>
    <n v="-11.596"/>
    <x v="3"/>
    <x v="4"/>
    <n v="-0.14705882352941177"/>
    <n v="4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x v="54"/>
    <x v="866"/>
    <n v="5"/>
    <n v="0"/>
    <n v="43.45"/>
    <x v="3"/>
    <x v="0"/>
    <n v="0.25"/>
    <n v="4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x v="687"/>
    <x v="867"/>
    <n v="1"/>
    <n v="0.2"/>
    <n v="2.5893000000000002"/>
    <x v="3"/>
    <x v="5"/>
    <n v="8.7500000000000008E-2"/>
    <n v="3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x v="739"/>
    <x v="320"/>
    <n v="2"/>
    <n v="0.7"/>
    <n v="-3.1680000000000001"/>
    <x v="3"/>
    <x v="5"/>
    <n v="-0.66666666666666674"/>
    <n v="3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x v="740"/>
    <x v="12"/>
    <n v="3"/>
    <n v="0.2"/>
    <n v="5.6375999999999999"/>
    <x v="3"/>
    <x v="5"/>
    <n v="0.36249999999999999"/>
    <n v="3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x v="741"/>
    <x v="868"/>
    <n v="2"/>
    <n v="0"/>
    <n v="53.195999999999998"/>
    <x v="1"/>
    <x v="8"/>
    <n v="0.26"/>
    <n v="0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x v="229"/>
    <x v="243"/>
    <n v="2"/>
    <n v="0.2"/>
    <n v="28.1372"/>
    <x v="3"/>
    <x v="0"/>
    <n v="8.7500000000000008E-2"/>
    <n v="5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x v="742"/>
    <x v="869"/>
    <n v="2"/>
    <n v="0"/>
    <n v="3.0575999999999999"/>
    <x v="1"/>
    <x v="0"/>
    <n v="0.48999999999999994"/>
    <n v="4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x v="467"/>
    <x v="870"/>
    <n v="2"/>
    <n v="0"/>
    <n v="10.94"/>
    <x v="0"/>
    <x v="8"/>
    <n v="0.5"/>
    <n v="3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x v="743"/>
    <x v="871"/>
    <n v="2"/>
    <n v="0.2"/>
    <n v="1.6704000000000001"/>
    <x v="2"/>
    <x v="8"/>
    <n v="0.36250000000000004"/>
    <n v="2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x v="744"/>
    <x v="759"/>
    <n v="2"/>
    <n v="0"/>
    <n v="4.8117999999999999"/>
    <x v="3"/>
    <x v="3"/>
    <n v="0.49"/>
    <n v="2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x v="370"/>
    <x v="872"/>
    <n v="3"/>
    <n v="0"/>
    <n v="9.7119"/>
    <x v="3"/>
    <x v="3"/>
    <n v="0.27"/>
    <n v="2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x v="745"/>
    <x v="91"/>
    <n v="2"/>
    <n v="0"/>
    <n v="6.2207999999999997"/>
    <x v="3"/>
    <x v="3"/>
    <n v="0.47999999999999993"/>
    <n v="2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x v="746"/>
    <x v="873"/>
    <n v="4"/>
    <n v="0"/>
    <n v="91.968000000000004"/>
    <x v="3"/>
    <x v="3"/>
    <n v="0.48000000000000004"/>
    <n v="2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x v="743"/>
    <x v="874"/>
    <n v="3"/>
    <n v="0"/>
    <n v="4.2336"/>
    <x v="3"/>
    <x v="3"/>
    <n v="0.49"/>
    <n v="2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x v="747"/>
    <x v="875"/>
    <n v="3"/>
    <n v="0"/>
    <n v="0"/>
    <x v="3"/>
    <x v="3"/>
    <n v="0"/>
    <n v="2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x v="748"/>
    <x v="876"/>
    <n v="6"/>
    <n v="0.2"/>
    <n v="28.598400000000002"/>
    <x v="2"/>
    <x v="9"/>
    <n v="0.22500000000000001"/>
    <n v="2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x v="302"/>
    <x v="29"/>
    <n v="3"/>
    <n v="0.4"/>
    <n v="-31.05"/>
    <x v="2"/>
    <x v="9"/>
    <n v="-0.25"/>
    <n v="2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x v="582"/>
    <x v="658"/>
    <n v="2"/>
    <n v="0.7"/>
    <n v="-13.6312"/>
    <x v="2"/>
    <x v="9"/>
    <n v="-0.73333333333333328"/>
    <n v="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x v="300"/>
    <x v="877"/>
    <n v="3"/>
    <n v="0.2"/>
    <n v="10.1493"/>
    <x v="2"/>
    <x v="9"/>
    <n v="0.33750000000000002"/>
    <n v="2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x v="462"/>
    <x v="878"/>
    <n v="7"/>
    <n v="0"/>
    <n v="3.2185999999999999"/>
    <x v="3"/>
    <x v="2"/>
    <n v="1.9999999999999997E-2"/>
    <n v="3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x v="351"/>
    <x v="373"/>
    <n v="3"/>
    <n v="0.2"/>
    <n v="25.579799999999999"/>
    <x v="3"/>
    <x v="2"/>
    <n v="0.33749999999999997"/>
    <n v="3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x v="749"/>
    <x v="879"/>
    <n v="2"/>
    <n v="0.7"/>
    <n v="-0.79200000000000004"/>
    <x v="3"/>
    <x v="7"/>
    <n v="-0.73333333333333328"/>
    <n v="6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x v="156"/>
    <x v="256"/>
    <n v="2"/>
    <n v="0.1"/>
    <n v="679.99599999999998"/>
    <x v="3"/>
    <x v="9"/>
    <n v="0.22222222222222221"/>
    <n v="3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x v="520"/>
    <x v="573"/>
    <n v="2"/>
    <n v="0.7"/>
    <n v="-2.6255999999999999"/>
    <x v="0"/>
    <x v="5"/>
    <n v="-0.79999999999999993"/>
    <n v="1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x v="750"/>
    <x v="880"/>
    <n v="3"/>
    <n v="0"/>
    <n v="16.669799999999999"/>
    <x v="1"/>
    <x v="4"/>
    <n v="0.48999999999999994"/>
    <n v="3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x v="637"/>
    <x v="881"/>
    <n v="6"/>
    <n v="0.1"/>
    <n v="93.223200000000006"/>
    <x v="0"/>
    <x v="2"/>
    <n v="0.15555555555555556"/>
    <n v="5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x v="751"/>
    <x v="882"/>
    <n v="1"/>
    <n v="0.2"/>
    <n v="0.80559999999999998"/>
    <x v="2"/>
    <x v="0"/>
    <n v="0.23749999999999999"/>
    <n v="3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x v="752"/>
    <x v="883"/>
    <n v="2"/>
    <n v="0.2"/>
    <n v="55.998399999999997"/>
    <x v="2"/>
    <x v="0"/>
    <n v="9.9999999999999992E-2"/>
    <n v="3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x v="662"/>
    <x v="884"/>
    <n v="5"/>
    <n v="0.2"/>
    <n v="75.489999999999995"/>
    <x v="2"/>
    <x v="0"/>
    <n v="0.125"/>
    <n v="3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x v="639"/>
    <x v="885"/>
    <n v="2"/>
    <n v="0.2"/>
    <n v="2.5895999999999999"/>
    <x v="3"/>
    <x v="8"/>
    <n v="0.32500000000000001"/>
    <n v="6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x v="753"/>
    <x v="886"/>
    <n v="4"/>
    <n v="0.2"/>
    <n v="9.4391999999999996"/>
    <x v="3"/>
    <x v="8"/>
    <n v="0.33749999999999997"/>
    <n v="6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x v="754"/>
    <x v="887"/>
    <n v="3"/>
    <n v="0.4"/>
    <n v="44.868000000000002"/>
    <x v="3"/>
    <x v="8"/>
    <n v="0.13333333333333333"/>
    <n v="6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x v="755"/>
    <x v="888"/>
    <n v="2"/>
    <n v="0.8"/>
    <n v="-1.8904000000000001"/>
    <x v="1"/>
    <x v="10"/>
    <n v="-1.7"/>
    <n v="0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x v="575"/>
    <x v="889"/>
    <n v="5"/>
    <n v="0"/>
    <n v="72.807000000000002"/>
    <x v="3"/>
    <x v="5"/>
    <n v="0.14000000000000001"/>
    <n v="5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x v="756"/>
    <x v="890"/>
    <n v="3"/>
    <n v="0"/>
    <n v="5.2112999999999996"/>
    <x v="3"/>
    <x v="5"/>
    <n v="0.28999999999999998"/>
    <n v="5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x v="284"/>
    <x v="891"/>
    <n v="5"/>
    <n v="0.2"/>
    <n v="131.27850000000001"/>
    <x v="1"/>
    <x v="10"/>
    <n v="0.1125"/>
    <n v="2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x v="624"/>
    <x v="892"/>
    <n v="2"/>
    <n v="0.2"/>
    <n v="5.484"/>
    <x v="0"/>
    <x v="8"/>
    <n v="0.375"/>
    <n v="2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x v="263"/>
    <x v="893"/>
    <n v="3"/>
    <n v="0"/>
    <n v="4.9104000000000001"/>
    <x v="0"/>
    <x v="6"/>
    <n v="0.48"/>
    <n v="1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x v="757"/>
    <x v="894"/>
    <n v="5"/>
    <n v="0"/>
    <n v="69.704999999999998"/>
    <x v="0"/>
    <x v="6"/>
    <n v="0.44999999999999996"/>
    <n v="1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x v="758"/>
    <x v="895"/>
    <n v="7"/>
    <n v="0"/>
    <n v="1276.4871000000001"/>
    <x v="2"/>
    <x v="5"/>
    <n v="0.47000000000000003"/>
    <n v="4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x v="759"/>
    <x v="896"/>
    <n v="3"/>
    <n v="0"/>
    <n v="173.0316"/>
    <x v="2"/>
    <x v="5"/>
    <n v="0.27999999999999997"/>
    <n v="4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x v="760"/>
    <x v="897"/>
    <n v="1"/>
    <n v="0"/>
    <n v="4.9081999999999999"/>
    <x v="1"/>
    <x v="2"/>
    <n v="0.46"/>
    <n v="6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x v="761"/>
    <x v="898"/>
    <n v="3"/>
    <n v="0"/>
    <n v="9.8901000000000003"/>
    <x v="1"/>
    <x v="2"/>
    <n v="0.27"/>
    <n v="6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x v="762"/>
    <x v="899"/>
    <n v="5"/>
    <n v="0"/>
    <n v="9.1579999999999995"/>
    <x v="1"/>
    <x v="2"/>
    <n v="0.37999999999999995"/>
    <n v="6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x v="283"/>
    <x v="900"/>
    <n v="7"/>
    <n v="0"/>
    <n v="12.9129"/>
    <x v="1"/>
    <x v="2"/>
    <n v="0.39"/>
    <n v="6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x v="666"/>
    <x v="901"/>
    <n v="2"/>
    <n v="0"/>
    <n v="11.4452"/>
    <x v="0"/>
    <x v="0"/>
    <n v="0.25999999999999995"/>
    <n v="4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x v="763"/>
    <x v="902"/>
    <n v="7"/>
    <n v="0"/>
    <n v="762.18449999999996"/>
    <x v="1"/>
    <x v="7"/>
    <n v="0.32999999999999996"/>
    <n v="0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x v="258"/>
    <x v="903"/>
    <n v="7"/>
    <n v="0.4"/>
    <n v="-290.87520000000001"/>
    <x v="1"/>
    <x v="7"/>
    <n v="-0.26666666666666672"/>
    <n v="0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x v="745"/>
    <x v="537"/>
    <n v="3"/>
    <n v="0"/>
    <n v="9.3312000000000008"/>
    <x v="1"/>
    <x v="7"/>
    <n v="0.48000000000000004"/>
    <n v="0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x v="764"/>
    <x v="904"/>
    <n v="3"/>
    <n v="0"/>
    <n v="92.083500000000001"/>
    <x v="1"/>
    <x v="6"/>
    <n v="0.19"/>
    <n v="4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x v="694"/>
    <x v="905"/>
    <n v="3"/>
    <n v="0.2"/>
    <n v="40.3536"/>
    <x v="1"/>
    <x v="0"/>
    <n v="0.35"/>
    <n v="4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x v="111"/>
    <x v="906"/>
    <n v="3"/>
    <n v="0.2"/>
    <n v="2.4780000000000002"/>
    <x v="1"/>
    <x v="0"/>
    <n v="0.35000000000000003"/>
    <n v="3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x v="765"/>
    <x v="907"/>
    <n v="3"/>
    <n v="0.7"/>
    <n v="-3.5207999999999999"/>
    <x v="1"/>
    <x v="0"/>
    <n v="-0.8"/>
    <n v="3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x v="422"/>
    <x v="908"/>
    <n v="5"/>
    <n v="0"/>
    <n v="20.585000000000001"/>
    <x v="3"/>
    <x v="4"/>
    <n v="0.46"/>
    <n v="6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x v="161"/>
    <x v="909"/>
    <n v="2"/>
    <n v="0.2"/>
    <n v="5.9989999999999997"/>
    <x v="3"/>
    <x v="6"/>
    <n v="6.25E-2"/>
    <n v="2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x v="766"/>
    <x v="910"/>
    <n v="4"/>
    <n v="0"/>
    <n v="27.3096"/>
    <x v="2"/>
    <x v="0"/>
    <n v="0.18"/>
    <n v="2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x v="28"/>
    <x v="911"/>
    <n v="3"/>
    <n v="0"/>
    <n v="46.575000000000003"/>
    <x v="3"/>
    <x v="1"/>
    <n v="0.30000000000000004"/>
    <n v="4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x v="767"/>
    <x v="912"/>
    <n v="1"/>
    <n v="0"/>
    <n v="4.0686999999999998"/>
    <x v="3"/>
    <x v="1"/>
    <n v="0.28999999999999998"/>
    <n v="4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x v="210"/>
    <x v="913"/>
    <n v="13"/>
    <n v="0"/>
    <n v="356.04140000000001"/>
    <x v="1"/>
    <x v="4"/>
    <n v="0.22000000000000003"/>
    <n v="3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x v="768"/>
    <x v="914"/>
    <n v="1"/>
    <n v="0"/>
    <n v="36.851999999999997"/>
    <x v="1"/>
    <x v="4"/>
    <n v="0.37"/>
    <n v="3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x v="260"/>
    <x v="56"/>
    <n v="5"/>
    <n v="0"/>
    <n v="15.552"/>
    <x v="1"/>
    <x v="8"/>
    <n v="0.48"/>
    <n v="2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x v="769"/>
    <x v="540"/>
    <n v="2"/>
    <n v="0"/>
    <n v="6.7008000000000001"/>
    <x v="1"/>
    <x v="7"/>
    <n v="0.48"/>
    <n v="4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x v="689"/>
    <x v="816"/>
    <n v="3"/>
    <n v="0"/>
    <n v="63.886200000000002"/>
    <x v="1"/>
    <x v="7"/>
    <n v="0.41000000000000003"/>
    <n v="4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x v="770"/>
    <x v="915"/>
    <n v="5"/>
    <n v="0"/>
    <n v="2.4990000000000001"/>
    <x v="1"/>
    <x v="7"/>
    <n v="0.02"/>
    <n v="4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x v="771"/>
    <x v="916"/>
    <n v="5"/>
    <n v="0"/>
    <n v="156.429"/>
    <x v="1"/>
    <x v="7"/>
    <n v="0.26"/>
    <n v="4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x v="772"/>
    <x v="917"/>
    <n v="3"/>
    <n v="0"/>
    <n v="8.8686000000000007"/>
    <x v="1"/>
    <x v="3"/>
    <n v="0.39000000000000007"/>
    <n v="6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x v="773"/>
    <x v="918"/>
    <n v="3"/>
    <n v="0"/>
    <n v="316.88249999999999"/>
    <x v="1"/>
    <x v="3"/>
    <n v="0.25"/>
    <n v="6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x v="774"/>
    <x v="919"/>
    <n v="8"/>
    <n v="0"/>
    <n v="648.56240000000003"/>
    <x v="1"/>
    <x v="3"/>
    <n v="0.47"/>
    <n v="6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x v="775"/>
    <x v="920"/>
    <n v="2"/>
    <n v="0.2"/>
    <n v="2.1728000000000001"/>
    <x v="1"/>
    <x v="1"/>
    <n v="0.35"/>
    <n v="4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x v="776"/>
    <x v="921"/>
    <n v="2"/>
    <n v="0.2"/>
    <n v="4.2804000000000002"/>
    <x v="3"/>
    <x v="4"/>
    <n v="0.36250000000000004"/>
    <n v="3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x v="777"/>
    <x v="12"/>
    <n v="3"/>
    <n v="0.2"/>
    <n v="5.4432"/>
    <x v="0"/>
    <x v="9"/>
    <n v="0.35000000000000003"/>
    <n v="2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x v="778"/>
    <x v="922"/>
    <n v="3"/>
    <n v="0.2"/>
    <n v="20.5764"/>
    <x v="0"/>
    <x v="9"/>
    <n v="0.32500000000000001"/>
    <n v="2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x v="779"/>
    <x v="923"/>
    <n v="2"/>
    <n v="0.4"/>
    <n v="-9.8724000000000007"/>
    <x v="0"/>
    <x v="9"/>
    <n v="-0.63333333333333341"/>
    <n v="2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x v="33"/>
    <x v="924"/>
    <n v="5"/>
    <n v="0"/>
    <n v="83.284000000000006"/>
    <x v="2"/>
    <x v="7"/>
    <n v="0.47000000000000008"/>
    <n v="4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x v="780"/>
    <x v="925"/>
    <n v="3"/>
    <n v="0"/>
    <n v="57.411299999999997"/>
    <x v="2"/>
    <x v="7"/>
    <n v="0.28999999999999998"/>
    <n v="4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x v="464"/>
    <x v="926"/>
    <n v="3"/>
    <n v="0"/>
    <n v="213.73500000000001"/>
    <x v="2"/>
    <x v="7"/>
    <n v="0.25"/>
    <n v="4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x v="93"/>
    <x v="927"/>
    <n v="9"/>
    <n v="0"/>
    <n v="52.126199999999997"/>
    <x v="2"/>
    <x v="7"/>
    <n v="0.42"/>
    <n v="4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x v="781"/>
    <x v="928"/>
    <n v="5"/>
    <n v="0"/>
    <n v="7.056"/>
    <x v="2"/>
    <x v="7"/>
    <n v="0.49"/>
    <n v="4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x v="782"/>
    <x v="929"/>
    <n v="3"/>
    <n v="0.2"/>
    <n v="5.1012000000000004"/>
    <x v="0"/>
    <x v="0"/>
    <n v="0.32500000000000001"/>
    <n v="2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x v="237"/>
    <x v="930"/>
    <n v="2"/>
    <n v="0.7"/>
    <n v="-1.9272"/>
    <x v="0"/>
    <x v="0"/>
    <n v="-0.73333333333333328"/>
    <n v="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x v="27"/>
    <x v="931"/>
    <n v="3"/>
    <n v="0.7"/>
    <n v="-10.579800000000001"/>
    <x v="0"/>
    <x v="0"/>
    <n v="-0.73333333333333339"/>
    <n v="2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x v="783"/>
    <x v="932"/>
    <n v="2"/>
    <n v="0"/>
    <n v="8.6620000000000008"/>
    <x v="0"/>
    <x v="3"/>
    <n v="0.1"/>
    <n v="4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x v="784"/>
    <x v="933"/>
    <n v="3"/>
    <n v="0.2"/>
    <n v="13.734"/>
    <x v="1"/>
    <x v="1"/>
    <n v="0.375"/>
    <n v="1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x v="785"/>
    <x v="934"/>
    <n v="7"/>
    <n v="0.2"/>
    <n v="2.6964000000000001"/>
    <x v="3"/>
    <x v="0"/>
    <n v="0.1125"/>
    <n v="1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x v="772"/>
    <x v="935"/>
    <n v="3"/>
    <n v="0.2"/>
    <n v="1.7955000000000001"/>
    <x v="3"/>
    <x v="0"/>
    <n v="6.25E-2"/>
    <n v="1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x v="616"/>
    <x v="936"/>
    <n v="4"/>
    <n v="0"/>
    <n v="146.40360000000001"/>
    <x v="0"/>
    <x v="10"/>
    <n v="0.21000000000000002"/>
    <n v="4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x v="786"/>
    <x v="937"/>
    <n v="2"/>
    <n v="0"/>
    <n v="11.151"/>
    <x v="0"/>
    <x v="8"/>
    <n v="0.35"/>
    <n v="3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x v="787"/>
    <x v="938"/>
    <n v="3"/>
    <n v="0.2"/>
    <n v="90.293999999999997"/>
    <x v="0"/>
    <x v="8"/>
    <n v="0.125"/>
    <n v="3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x v="788"/>
    <x v="939"/>
    <n v="5"/>
    <n v="0.2"/>
    <n v="2.9834999999999998"/>
    <x v="3"/>
    <x v="7"/>
    <n v="0.33749999999999997"/>
    <n v="3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x v="789"/>
    <x v="940"/>
    <n v="9"/>
    <n v="0.8"/>
    <n v="-146.16"/>
    <x v="3"/>
    <x v="7"/>
    <n v="-2.5"/>
    <n v="3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x v="790"/>
    <x v="941"/>
    <n v="14"/>
    <n v="0.3"/>
    <n v="-18.186"/>
    <x v="3"/>
    <x v="2"/>
    <n v="-7.1428571428571425E-2"/>
    <n v="4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x v="638"/>
    <x v="738"/>
    <n v="5"/>
    <n v="0.2"/>
    <n v="85.247500000000002"/>
    <x v="0"/>
    <x v="10"/>
    <n v="6.25E-2"/>
    <n v="5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x v="101"/>
    <x v="102"/>
    <n v="3"/>
    <n v="0.2"/>
    <n v="-3.8384999999999998"/>
    <x v="0"/>
    <x v="10"/>
    <n v="-3.7499999999999999E-2"/>
    <n v="5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x v="39"/>
    <x v="942"/>
    <n v="12"/>
    <n v="0.2"/>
    <n v="125.2692"/>
    <x v="2"/>
    <x v="5"/>
    <n v="0.1125"/>
    <n v="5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x v="590"/>
    <x v="311"/>
    <n v="1"/>
    <n v="0"/>
    <n v="37.996200000000002"/>
    <x v="2"/>
    <x v="5"/>
    <n v="0.38000000000000006"/>
    <n v="5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x v="791"/>
    <x v="943"/>
    <n v="2"/>
    <n v="0.2"/>
    <n v="-29.481200000000001"/>
    <x v="1"/>
    <x v="7"/>
    <n v="-0.17500000000000002"/>
    <n v="2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x v="792"/>
    <x v="944"/>
    <n v="2"/>
    <n v="0.2"/>
    <n v="2.4359999999999999"/>
    <x v="1"/>
    <x v="7"/>
    <n v="0.36249999999999999"/>
    <n v="2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x v="793"/>
    <x v="945"/>
    <n v="9"/>
    <n v="0.2"/>
    <n v="56.577599999999997"/>
    <x v="1"/>
    <x v="7"/>
    <n v="0.2"/>
    <n v="2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x v="794"/>
    <x v="946"/>
    <n v="2"/>
    <n v="0"/>
    <n v="4.3524000000000003"/>
    <x v="1"/>
    <x v="3"/>
    <n v="0.39"/>
    <n v="4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x v="795"/>
    <x v="947"/>
    <n v="2"/>
    <n v="0"/>
    <n v="22.763999999999999"/>
    <x v="1"/>
    <x v="3"/>
    <n v="0.21"/>
    <n v="4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x v="142"/>
    <x v="948"/>
    <n v="3"/>
    <n v="0.2"/>
    <n v="27.7911"/>
    <x v="1"/>
    <x v="3"/>
    <n v="0.33750000000000002"/>
    <n v="4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x v="796"/>
    <x v="949"/>
    <n v="4"/>
    <n v="0.2"/>
    <n v="3.2944"/>
    <x v="1"/>
    <x v="3"/>
    <n v="0.36250000000000004"/>
    <n v="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x v="797"/>
    <x v="950"/>
    <n v="4"/>
    <n v="0.2"/>
    <n v="7.2267999999999999"/>
    <x v="3"/>
    <x v="4"/>
    <n v="0.36249999999999999"/>
    <n v="7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x v="798"/>
    <x v="951"/>
    <n v="2"/>
    <n v="0.2"/>
    <n v="22.948799999999999"/>
    <x v="3"/>
    <x v="4"/>
    <n v="0.35"/>
    <n v="7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x v="799"/>
    <x v="952"/>
    <n v="3"/>
    <n v="0.2"/>
    <n v="1.6008"/>
    <x v="0"/>
    <x v="0"/>
    <n v="0.36249999999999999"/>
    <n v="7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x v="390"/>
    <x v="953"/>
    <n v="2"/>
    <n v="0.3"/>
    <n v="-29.252400000000002"/>
    <x v="1"/>
    <x v="10"/>
    <n v="-0.27142857142857141"/>
    <n v="6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x v="550"/>
    <x v="954"/>
    <n v="3"/>
    <n v="0.2"/>
    <n v="4.5216000000000003"/>
    <x v="1"/>
    <x v="3"/>
    <n v="0.1"/>
    <n v="5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x v="800"/>
    <x v="955"/>
    <n v="7"/>
    <n v="0.2"/>
    <n v="-2.2134"/>
    <x v="1"/>
    <x v="3"/>
    <n v="-0.21249999999999999"/>
    <n v="5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x v="346"/>
    <x v="956"/>
    <n v="3"/>
    <n v="0.2"/>
    <n v="1.2791999999999999"/>
    <x v="1"/>
    <x v="3"/>
    <n v="0.16249999999999998"/>
    <n v="5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x v="801"/>
    <x v="957"/>
    <n v="3"/>
    <n v="0.4"/>
    <n v="-27.715800000000002"/>
    <x v="1"/>
    <x v="3"/>
    <n v="-0.23333333333333336"/>
    <n v="5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x v="802"/>
    <x v="958"/>
    <n v="1"/>
    <n v="0.2"/>
    <n v="0.23530000000000001"/>
    <x v="1"/>
    <x v="3"/>
    <n v="0.16250000000000001"/>
    <n v="5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x v="803"/>
    <x v="959"/>
    <n v="5"/>
    <n v="0.7"/>
    <n v="-46.225000000000001"/>
    <x v="1"/>
    <x v="3"/>
    <n v="-0.83333333333333337"/>
    <n v="5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x v="64"/>
    <x v="960"/>
    <n v="4"/>
    <n v="0.2"/>
    <n v="12.178000000000001"/>
    <x v="0"/>
    <x v="2"/>
    <n v="6.25E-2"/>
    <n v="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x v="327"/>
    <x v="961"/>
    <n v="1"/>
    <n v="0.2"/>
    <n v="-0.3488"/>
    <x v="3"/>
    <x v="8"/>
    <n v="-0.2"/>
    <n v="2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x v="301"/>
    <x v="962"/>
    <n v="4"/>
    <n v="0.7"/>
    <n v="-18.462399999999999"/>
    <x v="1"/>
    <x v="7"/>
    <n v="-0.73333333333333328"/>
    <n v="4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x v="324"/>
    <x v="21"/>
    <n v="7"/>
    <n v="0"/>
    <n v="5.0595999999999997"/>
    <x v="1"/>
    <x v="0"/>
    <n v="0.25999999999999995"/>
    <n v="6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x v="314"/>
    <x v="34"/>
    <n v="3"/>
    <n v="0.2"/>
    <n v="9.9467999999999996"/>
    <x v="0"/>
    <x v="3"/>
    <n v="0.33749999999999997"/>
    <n v="4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x v="804"/>
    <x v="874"/>
    <n v="2"/>
    <n v="0.2"/>
    <n v="3.024"/>
    <x v="3"/>
    <x v="0"/>
    <n v="0.35"/>
    <n v="5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x v="805"/>
    <x v="963"/>
    <n v="5"/>
    <n v="0.7"/>
    <n v="-4.5979999999999999"/>
    <x v="0"/>
    <x v="0"/>
    <n v="-0.73333333333333339"/>
    <n v="7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x v="256"/>
    <x v="964"/>
    <n v="7"/>
    <n v="0.7"/>
    <n v="-3.3488000000000002"/>
    <x v="0"/>
    <x v="0"/>
    <n v="-0.76666666666666661"/>
    <n v="7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x v="806"/>
    <x v="236"/>
    <n v="2"/>
    <n v="0.2"/>
    <n v="1.9990000000000001"/>
    <x v="0"/>
    <x v="0"/>
    <n v="6.25E-2"/>
    <n v="7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x v="807"/>
    <x v="965"/>
    <n v="7"/>
    <n v="0"/>
    <n v="10.6288"/>
    <x v="0"/>
    <x v="8"/>
    <n v="0.26"/>
    <n v="1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x v="808"/>
    <x v="664"/>
    <n v="2"/>
    <n v="0"/>
    <n v="33.588799999999999"/>
    <x v="3"/>
    <x v="8"/>
    <n v="0.28000000000000003"/>
    <n v="2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x v="471"/>
    <x v="966"/>
    <n v="3"/>
    <n v="0"/>
    <n v="8.4887999999999995"/>
    <x v="3"/>
    <x v="8"/>
    <n v="0.26999999999999996"/>
    <n v="2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x v="481"/>
    <x v="967"/>
    <n v="1"/>
    <n v="0.2"/>
    <n v="2.3220000000000001"/>
    <x v="3"/>
    <x v="8"/>
    <n v="0.33750000000000002"/>
    <n v="2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x v="33"/>
    <x v="544"/>
    <n v="4"/>
    <n v="0"/>
    <n v="9.3623999999999992"/>
    <x v="1"/>
    <x v="0"/>
    <n v="0.46999999999999992"/>
    <n v="5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x v="809"/>
    <x v="968"/>
    <n v="9"/>
    <n v="0"/>
    <n v="121.76009999999999"/>
    <x v="1"/>
    <x v="0"/>
    <n v="0.10999999999999999"/>
    <n v="5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x v="616"/>
    <x v="969"/>
    <n v="8"/>
    <n v="0.4"/>
    <n v="-264.92079999999999"/>
    <x v="0"/>
    <x v="10"/>
    <n v="-0.31666666666666665"/>
    <n v="4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x v="33"/>
    <x v="970"/>
    <n v="1"/>
    <n v="0"/>
    <n v="12.1348"/>
    <x v="0"/>
    <x v="10"/>
    <n v="0.46"/>
    <n v="4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x v="246"/>
    <x v="971"/>
    <n v="2"/>
    <n v="0"/>
    <n v="105.24679999999999"/>
    <x v="0"/>
    <x v="10"/>
    <n v="0.28999999999999998"/>
    <n v="4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x v="810"/>
    <x v="972"/>
    <n v="7"/>
    <n v="0"/>
    <n v="2400.9657000000002"/>
    <x v="0"/>
    <x v="10"/>
    <n v="0.49"/>
    <n v="4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x v="811"/>
    <x v="90"/>
    <n v="1"/>
    <n v="0"/>
    <n v="3.1103999999999998"/>
    <x v="0"/>
    <x v="6"/>
    <n v="0.47999999999999993"/>
    <n v="0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x v="174"/>
    <x v="973"/>
    <n v="3"/>
    <n v="0.2"/>
    <n v="7.1976000000000004"/>
    <x v="0"/>
    <x v="6"/>
    <n v="0.1"/>
    <n v="5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x v="812"/>
    <x v="974"/>
    <n v="1"/>
    <n v="0"/>
    <n v="1.512"/>
    <x v="0"/>
    <x v="6"/>
    <n v="0.48000000000000004"/>
    <n v="5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x v="296"/>
    <x v="236"/>
    <n v="2"/>
    <n v="0.2"/>
    <n v="1.9990000000000001"/>
    <x v="3"/>
    <x v="1"/>
    <n v="6.25E-2"/>
    <n v="6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x v="813"/>
    <x v="975"/>
    <n v="2"/>
    <n v="0.2"/>
    <n v="25.194400000000002"/>
    <x v="3"/>
    <x v="1"/>
    <n v="0.35000000000000003"/>
    <n v="6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x v="814"/>
    <x v="976"/>
    <n v="9"/>
    <n v="0"/>
    <n v="33.642000000000003"/>
    <x v="1"/>
    <x v="4"/>
    <n v="0.28000000000000003"/>
    <n v="7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x v="815"/>
    <x v="977"/>
    <n v="2"/>
    <n v="0.2"/>
    <n v="19.178599999999999"/>
    <x v="1"/>
    <x v="4"/>
    <n v="8.7499999999999994E-2"/>
    <n v="7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x v="816"/>
    <x v="978"/>
    <n v="5"/>
    <n v="0"/>
    <n v="14.161"/>
    <x v="1"/>
    <x v="4"/>
    <n v="0.49"/>
    <n v="4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x v="160"/>
    <x v="979"/>
    <n v="2"/>
    <n v="0"/>
    <n v="103.22839999999999"/>
    <x v="1"/>
    <x v="4"/>
    <n v="0.28999999999999998"/>
    <n v="4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x v="817"/>
    <x v="980"/>
    <n v="7"/>
    <n v="0.2"/>
    <n v="30.4682"/>
    <x v="3"/>
    <x v="9"/>
    <n v="8.7499999999999994E-2"/>
    <n v="5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x v="818"/>
    <x v="981"/>
    <n v="7"/>
    <n v="0.7"/>
    <n v="-28.627199999999998"/>
    <x v="3"/>
    <x v="9"/>
    <n v="-0.79999999999999993"/>
    <n v="5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x v="819"/>
    <x v="982"/>
    <n v="5"/>
    <n v="0.2"/>
    <n v="11.196"/>
    <x v="2"/>
    <x v="1"/>
    <n v="2.5000000000000001E-2"/>
    <n v="3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x v="820"/>
    <x v="983"/>
    <n v="4"/>
    <n v="0"/>
    <n v="2.0415999999999999"/>
    <x v="0"/>
    <x v="1"/>
    <n v="0.28999999999999998"/>
    <n v="3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x v="397"/>
    <x v="984"/>
    <n v="3"/>
    <n v="0"/>
    <n v="4.1031000000000004"/>
    <x v="0"/>
    <x v="1"/>
    <n v="0.47000000000000003"/>
    <n v="3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x v="821"/>
    <x v="985"/>
    <n v="1"/>
    <n v="0"/>
    <n v="9.6656999999999993"/>
    <x v="0"/>
    <x v="1"/>
    <n v="0.32999999999999996"/>
    <n v="3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x v="822"/>
    <x v="874"/>
    <n v="3"/>
    <n v="0"/>
    <n v="2.5055999999999998"/>
    <x v="0"/>
    <x v="1"/>
    <n v="0.28999999999999998"/>
    <n v="3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x v="307"/>
    <x v="986"/>
    <n v="3"/>
    <n v="0.8"/>
    <n v="-4.7145000000000001"/>
    <x v="3"/>
    <x v="3"/>
    <n v="-1.75"/>
    <n v="6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x v="765"/>
    <x v="987"/>
    <n v="3"/>
    <n v="0.8"/>
    <n v="-4.9878"/>
    <x v="3"/>
    <x v="3"/>
    <n v="-1.7"/>
    <n v="6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x v="823"/>
    <x v="988"/>
    <n v="3"/>
    <n v="0"/>
    <n v="11.2308"/>
    <x v="0"/>
    <x v="2"/>
    <n v="0.49"/>
    <n v="6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x v="194"/>
    <x v="989"/>
    <n v="6"/>
    <n v="0.2"/>
    <n v="-16.3644"/>
    <x v="0"/>
    <x v="0"/>
    <n v="-0.16250000000000001"/>
    <n v="5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x v="397"/>
    <x v="990"/>
    <n v="2"/>
    <n v="0.6"/>
    <n v="-0.75660000000000005"/>
    <x v="0"/>
    <x v="0"/>
    <n v="-0.32500000000000007"/>
    <n v="5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x v="824"/>
    <x v="991"/>
    <n v="5"/>
    <n v="0.8"/>
    <n v="-17.248000000000001"/>
    <x v="0"/>
    <x v="0"/>
    <n v="-1.6"/>
    <n v="5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x v="128"/>
    <x v="992"/>
    <n v="12"/>
    <n v="0.2"/>
    <n v="21.888000000000002"/>
    <x v="0"/>
    <x v="0"/>
    <n v="0.375"/>
    <n v="5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x v="825"/>
    <x v="993"/>
    <n v="3"/>
    <n v="0.2"/>
    <n v="13.826700000000001"/>
    <x v="0"/>
    <x v="0"/>
    <n v="0.33749999999999997"/>
    <n v="5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x v="826"/>
    <x v="994"/>
    <n v="5"/>
    <n v="0.2"/>
    <n v="25.186"/>
    <x v="0"/>
    <x v="0"/>
    <n v="0.35000000000000003"/>
    <n v="5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x v="827"/>
    <x v="559"/>
    <n v="2"/>
    <n v="0.2"/>
    <n v="3.6288"/>
    <x v="0"/>
    <x v="0"/>
    <n v="0.35"/>
    <n v="5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x v="98"/>
    <x v="995"/>
    <n v="2"/>
    <n v="0.8"/>
    <n v="-2.0264000000000002"/>
    <x v="0"/>
    <x v="0"/>
    <n v="-1.7000000000000002"/>
    <n v="5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x v="705"/>
    <x v="996"/>
    <n v="2"/>
    <n v="0.2"/>
    <n v="16.3352"/>
    <x v="3"/>
    <x v="4"/>
    <n v="0.35000000000000003"/>
    <n v="5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x v="828"/>
    <x v="997"/>
    <n v="1"/>
    <n v="0.15"/>
    <n v="-12.6882"/>
    <x v="3"/>
    <x v="4"/>
    <n v="-0.10588235294117647"/>
    <n v="5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x v="603"/>
    <x v="998"/>
    <n v="2"/>
    <n v="0"/>
    <n v="57.590400000000002"/>
    <x v="3"/>
    <x v="4"/>
    <n v="0.48"/>
    <n v="5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x v="365"/>
    <x v="685"/>
    <n v="2"/>
    <n v="0"/>
    <n v="3.024"/>
    <x v="0"/>
    <x v="7"/>
    <n v="0.48000000000000004"/>
    <n v="2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x v="366"/>
    <x v="999"/>
    <n v="5"/>
    <n v="0"/>
    <n v="137.15100000000001"/>
    <x v="1"/>
    <x v="8"/>
    <n v="0.4900000000000001"/>
    <n v="4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x v="695"/>
    <x v="1000"/>
    <n v="5"/>
    <n v="0"/>
    <n v="111.59099999999999"/>
    <x v="1"/>
    <x v="8"/>
    <n v="0.17999999999999997"/>
    <n v="4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x v="829"/>
    <x v="1001"/>
    <n v="2"/>
    <n v="0"/>
    <n v="2.0491999999999999"/>
    <x v="1"/>
    <x v="8"/>
    <n v="0.46999999999999992"/>
    <n v="4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x v="661"/>
    <x v="764"/>
    <n v="2"/>
    <n v="0"/>
    <n v="7.4871999999999996"/>
    <x v="1"/>
    <x v="8"/>
    <n v="0.49"/>
    <n v="4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x v="830"/>
    <x v="1002"/>
    <n v="7"/>
    <n v="0"/>
    <n v="181.98179999999999"/>
    <x v="2"/>
    <x v="9"/>
    <n v="0.26"/>
    <n v="6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x v="831"/>
    <x v="1003"/>
    <n v="7"/>
    <n v="0"/>
    <n v="6.6584000000000003"/>
    <x v="2"/>
    <x v="9"/>
    <n v="0.28999999999999998"/>
    <n v="6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x v="76"/>
    <x v="1004"/>
    <n v="4"/>
    <n v="0"/>
    <n v="11.58"/>
    <x v="2"/>
    <x v="9"/>
    <n v="0.3"/>
    <n v="6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x v="454"/>
    <x v="153"/>
    <n v="3"/>
    <n v="0"/>
    <n v="1.7901"/>
    <x v="2"/>
    <x v="9"/>
    <n v="0.27"/>
    <n v="6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x v="153"/>
    <x v="1005"/>
    <n v="3"/>
    <n v="0"/>
    <n v="10.969799999999999"/>
    <x v="2"/>
    <x v="9"/>
    <n v="0.47"/>
    <n v="6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x v="407"/>
    <x v="1006"/>
    <n v="3"/>
    <n v="0"/>
    <n v="224.26740000000001"/>
    <x v="2"/>
    <x v="9"/>
    <n v="0.21"/>
    <n v="6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x v="401"/>
    <x v="1007"/>
    <n v="1"/>
    <n v="0"/>
    <n v="2.6415999999999999"/>
    <x v="1"/>
    <x v="10"/>
    <n v="0.26"/>
    <n v="5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x v="618"/>
    <x v="1008"/>
    <n v="6"/>
    <n v="0"/>
    <n v="50.94"/>
    <x v="1"/>
    <x v="10"/>
    <n v="0.5"/>
    <n v="5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x v="832"/>
    <x v="1009"/>
    <n v="4"/>
    <n v="0"/>
    <n v="75.662400000000005"/>
    <x v="0"/>
    <x v="3"/>
    <n v="0.22"/>
    <n v="4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x v="833"/>
    <x v="1010"/>
    <n v="1"/>
    <n v="0"/>
    <n v="20.085100000000001"/>
    <x v="0"/>
    <x v="3"/>
    <n v="0.49"/>
    <n v="4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x v="118"/>
    <x v="1011"/>
    <n v="5"/>
    <n v="0"/>
    <n v="28.754999999999999"/>
    <x v="0"/>
    <x v="3"/>
    <n v="0.45"/>
    <n v="4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x v="260"/>
    <x v="537"/>
    <n v="3"/>
    <n v="0"/>
    <n v="9.3312000000000008"/>
    <x v="0"/>
    <x v="4"/>
    <n v="0.48000000000000004"/>
    <n v="1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x v="41"/>
    <x v="1012"/>
    <n v="4"/>
    <n v="0.2"/>
    <n v="-23.364000000000001"/>
    <x v="0"/>
    <x v="1"/>
    <n v="-0.1875"/>
    <n v="4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x v="834"/>
    <x v="261"/>
    <n v="3"/>
    <n v="0.2"/>
    <n v="2.6459999999999999"/>
    <x v="0"/>
    <x v="1"/>
    <n v="0.35000000000000003"/>
    <n v="4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x v="835"/>
    <x v="1013"/>
    <n v="3"/>
    <n v="0.2"/>
    <n v="7.4570999999999996"/>
    <x v="0"/>
    <x v="4"/>
    <n v="8.7499999999999994E-2"/>
    <n v="0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x v="836"/>
    <x v="1014"/>
    <n v="8"/>
    <n v="0"/>
    <n v="129.38399999999999"/>
    <x v="0"/>
    <x v="0"/>
    <n v="0.44999999999999996"/>
    <n v="3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x v="550"/>
    <x v="1015"/>
    <n v="2"/>
    <n v="0"/>
    <n v="10.5504"/>
    <x v="0"/>
    <x v="0"/>
    <n v="0.27999999999999997"/>
    <n v="3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x v="837"/>
    <x v="1016"/>
    <n v="2"/>
    <n v="0"/>
    <n v="8.9909999999999997"/>
    <x v="0"/>
    <x v="0"/>
    <n v="0.44999999999999996"/>
    <n v="3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x v="501"/>
    <x v="1017"/>
    <n v="7"/>
    <n v="0"/>
    <n v="5.5566000000000004"/>
    <x v="0"/>
    <x v="0"/>
    <n v="0.27"/>
    <n v="3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x v="838"/>
    <x v="1018"/>
    <n v="2"/>
    <n v="0"/>
    <n v="8.69"/>
    <x v="0"/>
    <x v="0"/>
    <n v="0.5"/>
    <n v="3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x v="741"/>
    <x v="868"/>
    <n v="2"/>
    <n v="0"/>
    <n v="53.195999999999998"/>
    <x v="2"/>
    <x v="8"/>
    <n v="0.26"/>
    <n v="4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x v="839"/>
    <x v="521"/>
    <n v="4"/>
    <n v="0"/>
    <n v="2.8776000000000002"/>
    <x v="2"/>
    <x v="8"/>
    <n v="0.33"/>
    <n v="4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x v="272"/>
    <x v="90"/>
    <n v="1"/>
    <n v="0"/>
    <n v="3.1103999999999998"/>
    <x v="2"/>
    <x v="8"/>
    <n v="0.47999999999999993"/>
    <n v="4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x v="840"/>
    <x v="1019"/>
    <n v="2"/>
    <n v="0.2"/>
    <n v="223.054"/>
    <x v="2"/>
    <x v="8"/>
    <n v="0.32499999999999996"/>
    <n v="4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x v="817"/>
    <x v="1020"/>
    <n v="1"/>
    <n v="0"/>
    <n v="16.788599999999999"/>
    <x v="2"/>
    <x v="8"/>
    <n v="0.26999999999999996"/>
    <n v="4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x v="841"/>
    <x v="1021"/>
    <n v="2"/>
    <n v="0.1"/>
    <n v="107.346"/>
    <x v="1"/>
    <x v="3"/>
    <n v="0.16666666666666666"/>
    <n v="0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x v="128"/>
    <x v="568"/>
    <n v="2"/>
    <n v="0"/>
    <n v="2.6280000000000001"/>
    <x v="1"/>
    <x v="3"/>
    <n v="0.45"/>
    <n v="0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x v="842"/>
    <x v="1022"/>
    <n v="2"/>
    <n v="0"/>
    <n v="5.8696000000000002"/>
    <x v="1"/>
    <x v="3"/>
    <n v="0.46"/>
    <n v="0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x v="843"/>
    <x v="1023"/>
    <n v="1"/>
    <n v="0"/>
    <n v="0.438"/>
    <x v="1"/>
    <x v="3"/>
    <n v="0.04"/>
    <n v="0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x v="844"/>
    <x v="1024"/>
    <n v="2"/>
    <n v="0"/>
    <n v="209.99299999999999"/>
    <x v="1"/>
    <x v="3"/>
    <n v="0.35"/>
    <n v="0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x v="845"/>
    <x v="1025"/>
    <n v="6"/>
    <n v="0.2"/>
    <n v="1.2527999999999999"/>
    <x v="1"/>
    <x v="5"/>
    <n v="0.15"/>
    <n v="6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x v="846"/>
    <x v="1026"/>
    <n v="2"/>
    <n v="0"/>
    <n v="1.6379999999999999"/>
    <x v="0"/>
    <x v="4"/>
    <n v="0.44999999999999996"/>
    <n v="6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x v="697"/>
    <x v="1027"/>
    <n v="7"/>
    <n v="0.2"/>
    <n v="53.921700000000001"/>
    <x v="0"/>
    <x v="4"/>
    <n v="0.33750000000000002"/>
    <n v="6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x v="847"/>
    <x v="1028"/>
    <n v="2"/>
    <n v="0"/>
    <n v="0"/>
    <x v="2"/>
    <x v="4"/>
    <n v="0"/>
    <n v="1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x v="848"/>
    <x v="1029"/>
    <n v="7"/>
    <n v="0"/>
    <n v="493.78559999999999"/>
    <x v="2"/>
    <x v="4"/>
    <n v="0.22"/>
    <n v="1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x v="350"/>
    <x v="1030"/>
    <n v="3"/>
    <n v="0"/>
    <n v="29.285699999999999"/>
    <x v="2"/>
    <x v="4"/>
    <n v="0.47"/>
    <n v="1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x v="342"/>
    <x v="1031"/>
    <n v="2"/>
    <n v="0"/>
    <n v="100.122"/>
    <x v="2"/>
    <x v="4"/>
    <n v="0.22"/>
    <n v="1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x v="849"/>
    <x v="1032"/>
    <n v="1"/>
    <n v="0.2"/>
    <n v="19.5184"/>
    <x v="0"/>
    <x v="7"/>
    <n v="0.1"/>
    <n v="5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x v="850"/>
    <x v="1033"/>
    <n v="3"/>
    <n v="0"/>
    <n v="90.734999999999999"/>
    <x v="3"/>
    <x v="1"/>
    <n v="0.25"/>
    <n v="5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x v="68"/>
    <x v="1034"/>
    <n v="2"/>
    <n v="0"/>
    <n v="5.77"/>
    <x v="3"/>
    <x v="1"/>
    <n v="0.5"/>
    <n v="5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x v="30"/>
    <x v="1035"/>
    <n v="3"/>
    <n v="0"/>
    <n v="15.6426"/>
    <x v="2"/>
    <x v="8"/>
    <n v="0.29000000000000004"/>
    <n v="4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x v="851"/>
    <x v="1036"/>
    <n v="1"/>
    <n v="0"/>
    <n v="4.5953999999999997"/>
    <x v="2"/>
    <x v="10"/>
    <n v="0.45999999999999996"/>
    <n v="5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x v="270"/>
    <x v="1037"/>
    <n v="3"/>
    <n v="0.2"/>
    <n v="40.872"/>
    <x v="2"/>
    <x v="10"/>
    <n v="0.32500000000000001"/>
    <n v="5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x v="852"/>
    <x v="1038"/>
    <n v="5"/>
    <n v="0.2"/>
    <n v="9.1784999999999997"/>
    <x v="2"/>
    <x v="10"/>
    <n v="0.36249999999999999"/>
    <n v="5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x v="673"/>
    <x v="1039"/>
    <n v="4"/>
    <n v="0"/>
    <n v="21.06"/>
    <x v="2"/>
    <x v="5"/>
    <n v="0.45"/>
    <n v="4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x v="100"/>
    <x v="1040"/>
    <n v="9"/>
    <n v="0"/>
    <n v="49.272300000000001"/>
    <x v="1"/>
    <x v="0"/>
    <n v="0.11"/>
    <n v="0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x v="853"/>
    <x v="1041"/>
    <n v="2"/>
    <n v="0"/>
    <n v="33.938800000000001"/>
    <x v="3"/>
    <x v="4"/>
    <n v="0.31"/>
    <n v="2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x v="72"/>
    <x v="1042"/>
    <n v="3"/>
    <n v="0"/>
    <n v="0"/>
    <x v="3"/>
    <x v="4"/>
    <n v="0"/>
    <n v="2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x v="854"/>
    <x v="537"/>
    <n v="3"/>
    <n v="0"/>
    <n v="9.3312000000000008"/>
    <x v="3"/>
    <x v="4"/>
    <n v="0.48000000000000004"/>
    <n v="2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x v="855"/>
    <x v="1043"/>
    <n v="4"/>
    <n v="0"/>
    <n v="8.2992000000000008"/>
    <x v="3"/>
    <x v="4"/>
    <n v="0.26"/>
    <n v="2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x v="856"/>
    <x v="1044"/>
    <n v="2"/>
    <n v="0"/>
    <n v="10.7424"/>
    <x v="2"/>
    <x v="10"/>
    <n v="0.48000000000000004"/>
    <n v="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x v="857"/>
    <x v="1045"/>
    <n v="5"/>
    <n v="0.2"/>
    <n v="5.5754999999999999"/>
    <x v="2"/>
    <x v="3"/>
    <n v="0.33750000000000002"/>
    <n v="4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x v="625"/>
    <x v="1046"/>
    <n v="4"/>
    <n v="0.8"/>
    <n v="-7.7640000000000002"/>
    <x v="1"/>
    <x v="2"/>
    <n v="-1.5"/>
    <n v="4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x v="858"/>
    <x v="1047"/>
    <n v="6"/>
    <n v="0.2"/>
    <n v="16.2864"/>
    <x v="1"/>
    <x v="6"/>
    <n v="0.32500000000000001"/>
    <n v="3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x v="660"/>
    <x v="1048"/>
    <n v="3"/>
    <n v="0"/>
    <n v="8.0997000000000003"/>
    <x v="0"/>
    <x v="6"/>
    <n v="0.29000000000000004"/>
    <n v="5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x v="859"/>
    <x v="1049"/>
    <n v="4"/>
    <n v="0"/>
    <n v="5.4332000000000003"/>
    <x v="2"/>
    <x v="4"/>
    <n v="0.47000000000000003"/>
    <n v="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x v="860"/>
    <x v="1050"/>
    <n v="2"/>
    <n v="0"/>
    <n v="51.75"/>
    <x v="0"/>
    <x v="4"/>
    <n v="0.3"/>
    <n v="4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x v="161"/>
    <x v="686"/>
    <n v="3"/>
    <n v="0"/>
    <n v="44.9925"/>
    <x v="0"/>
    <x v="4"/>
    <n v="0.25"/>
    <n v="4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x v="619"/>
    <x v="1051"/>
    <n v="3"/>
    <n v="0.2"/>
    <n v="64.674000000000007"/>
    <x v="0"/>
    <x v="3"/>
    <n v="0.25"/>
    <n v="3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x v="861"/>
    <x v="1052"/>
    <n v="7"/>
    <n v="0"/>
    <n v="357.19110000000001"/>
    <x v="2"/>
    <x v="1"/>
    <n v="0.27"/>
    <n v="4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x v="862"/>
    <x v="1053"/>
    <n v="2"/>
    <n v="0"/>
    <n v="1.0904"/>
    <x v="2"/>
    <x v="1"/>
    <n v="0.29000000000000004"/>
    <n v="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x v="113"/>
    <x v="196"/>
    <n v="1"/>
    <n v="0.2"/>
    <n v="7.3385999999999996"/>
    <x v="3"/>
    <x v="9"/>
    <n v="0.33749999999999997"/>
    <n v="1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x v="863"/>
    <x v="1054"/>
    <n v="5"/>
    <n v="0.2"/>
    <n v="0.69299999999999995"/>
    <x v="3"/>
    <x v="9"/>
    <n v="8.7499999999999994E-2"/>
    <n v="1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x v="864"/>
    <x v="1055"/>
    <n v="7"/>
    <n v="0.2"/>
    <n v="4.2336"/>
    <x v="2"/>
    <x v="0"/>
    <n v="0.35"/>
    <n v="6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x v="865"/>
    <x v="1056"/>
    <n v="6"/>
    <n v="0"/>
    <n v="9.7175999999999991"/>
    <x v="2"/>
    <x v="0"/>
    <n v="1.9999999999999997E-2"/>
    <n v="6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x v="585"/>
    <x v="233"/>
    <n v="4"/>
    <n v="0"/>
    <n v="12.441599999999999"/>
    <x v="2"/>
    <x v="0"/>
    <n v="0.47999999999999993"/>
    <n v="6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x v="595"/>
    <x v="1057"/>
    <n v="2"/>
    <n v="0"/>
    <n v="53.346600000000002"/>
    <x v="2"/>
    <x v="0"/>
    <n v="0.27"/>
    <n v="6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x v="564"/>
    <x v="1058"/>
    <n v="4"/>
    <n v="0"/>
    <n v="22.118400000000001"/>
    <x v="3"/>
    <x v="11"/>
    <n v="0.27"/>
    <n v="2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x v="866"/>
    <x v="1059"/>
    <n v="8"/>
    <n v="0.2"/>
    <n v="66.715199999999996"/>
    <x v="3"/>
    <x v="11"/>
    <n v="7.4999999999999997E-2"/>
    <n v="2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x v="867"/>
    <x v="1060"/>
    <n v="3"/>
    <n v="0.2"/>
    <n v="89.222399999999993"/>
    <x v="3"/>
    <x v="11"/>
    <n v="9.9999999999999992E-2"/>
    <n v="2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x v="366"/>
    <x v="1061"/>
    <n v="4"/>
    <n v="0"/>
    <n v="109.7208"/>
    <x v="3"/>
    <x v="11"/>
    <n v="0.49"/>
    <n v="2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x v="868"/>
    <x v="1062"/>
    <n v="4"/>
    <n v="0"/>
    <n v="11.328799999999999"/>
    <x v="3"/>
    <x v="11"/>
    <n v="0.48999999999999994"/>
    <n v="2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x v="289"/>
    <x v="12"/>
    <n v="3"/>
    <n v="0.2"/>
    <n v="5.4432"/>
    <x v="1"/>
    <x v="8"/>
    <n v="0.35000000000000003"/>
    <n v="0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x v="869"/>
    <x v="577"/>
    <n v="4"/>
    <n v="0.2"/>
    <n v="2.5531999999999999"/>
    <x v="1"/>
    <x v="8"/>
    <n v="0.16250000000000001"/>
    <n v="0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x v="421"/>
    <x v="1063"/>
    <n v="2"/>
    <n v="0.2"/>
    <n v="2.1587999999999998"/>
    <x v="1"/>
    <x v="8"/>
    <n v="8.7499999999999994E-2"/>
    <n v="0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x v="583"/>
    <x v="1064"/>
    <n v="1"/>
    <n v="0.2"/>
    <n v="-2.0988000000000002"/>
    <x v="1"/>
    <x v="8"/>
    <n v="-3.7499999999999999E-2"/>
    <n v="0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x v="870"/>
    <x v="1065"/>
    <n v="9"/>
    <n v="0.2"/>
    <n v="64.789199999999994"/>
    <x v="0"/>
    <x v="3"/>
    <n v="0.15"/>
    <n v="4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x v="871"/>
    <x v="909"/>
    <n v="4"/>
    <n v="0.3"/>
    <n v="-4.1135999999999999"/>
    <x v="0"/>
    <x v="3"/>
    <n v="-4.2857142857142858E-2"/>
    <n v="4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x v="316"/>
    <x v="1066"/>
    <n v="4"/>
    <n v="0.8"/>
    <n v="-1850.9464"/>
    <x v="0"/>
    <x v="3"/>
    <n v="-1.7000000000000002"/>
    <n v="4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x v="629"/>
    <x v="724"/>
    <n v="3"/>
    <n v="0.2"/>
    <n v="40.800600000000003"/>
    <x v="0"/>
    <x v="7"/>
    <n v="7.4999999999999997E-2"/>
    <n v="6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x v="256"/>
    <x v="1067"/>
    <n v="3"/>
    <n v="0.7"/>
    <n v="-1.4352"/>
    <x v="0"/>
    <x v="7"/>
    <n v="-0.76666666666666661"/>
    <n v="6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x v="407"/>
    <x v="1068"/>
    <n v="3"/>
    <n v="0.2"/>
    <n v="10.679399999999999"/>
    <x v="0"/>
    <x v="7"/>
    <n v="1.2499999999999999E-2"/>
    <n v="6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x v="872"/>
    <x v="1069"/>
    <n v="2"/>
    <n v="0.2"/>
    <n v="0"/>
    <x v="0"/>
    <x v="7"/>
    <n v="0"/>
    <n v="6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x v="426"/>
    <x v="1070"/>
    <n v="3"/>
    <n v="0.2"/>
    <n v="-33.804000000000002"/>
    <x v="0"/>
    <x v="7"/>
    <n v="-0.1"/>
    <n v="6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x v="704"/>
    <x v="1071"/>
    <n v="5"/>
    <n v="0.2"/>
    <n v="16.997499999999999"/>
    <x v="3"/>
    <x v="6"/>
    <n v="6.25E-2"/>
    <n v="3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x v="602"/>
    <x v="1072"/>
    <n v="1"/>
    <n v="0"/>
    <n v="3.363"/>
    <x v="0"/>
    <x v="7"/>
    <n v="0.3"/>
    <n v="4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x v="315"/>
    <x v="1073"/>
    <n v="3"/>
    <n v="0.2"/>
    <n v="3.2004000000000001"/>
    <x v="0"/>
    <x v="7"/>
    <n v="0.35000000000000003"/>
    <n v="4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x v="132"/>
    <x v="1074"/>
    <n v="7"/>
    <n v="0"/>
    <n v="6.8943000000000003"/>
    <x v="0"/>
    <x v="7"/>
    <n v="0.49"/>
    <n v="4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x v="873"/>
    <x v="1075"/>
    <n v="7"/>
    <n v="0"/>
    <n v="10.465"/>
    <x v="0"/>
    <x v="7"/>
    <n v="0.25"/>
    <n v="4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x v="874"/>
    <x v="1076"/>
    <n v="2"/>
    <n v="0.2"/>
    <n v="2.8835999999999999"/>
    <x v="0"/>
    <x v="7"/>
    <n v="0.33749999999999997"/>
    <n v="4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x v="200"/>
    <x v="1077"/>
    <n v="4"/>
    <n v="0.2"/>
    <n v="21.717600000000001"/>
    <x v="0"/>
    <x v="7"/>
    <n v="3.7500000000000006E-2"/>
    <n v="4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x v="212"/>
    <x v="1078"/>
    <n v="2"/>
    <n v="0.3"/>
    <n v="-48.470399999999998"/>
    <x v="3"/>
    <x v="8"/>
    <n v="-0.3428571428571428"/>
    <n v="4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x v="875"/>
    <x v="1079"/>
    <n v="2"/>
    <n v="0.7"/>
    <n v="-2.3275999999999999"/>
    <x v="3"/>
    <x v="8"/>
    <n v="-0.76666666666666661"/>
    <n v="4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x v="491"/>
    <x v="1080"/>
    <n v="1"/>
    <n v="0.7"/>
    <n v="-3.6023999999999998"/>
    <x v="3"/>
    <x v="8"/>
    <n v="-0.79999999999999993"/>
    <n v="4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x v="242"/>
    <x v="1081"/>
    <n v="1"/>
    <n v="0.2"/>
    <n v="1.5768"/>
    <x v="3"/>
    <x v="8"/>
    <n v="0.33750000000000002"/>
    <n v="4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x v="241"/>
    <x v="1082"/>
    <n v="3"/>
    <n v="0.2"/>
    <n v="28.763999999999999"/>
    <x v="3"/>
    <x v="8"/>
    <n v="0.3"/>
    <n v="4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x v="876"/>
    <x v="1083"/>
    <n v="2"/>
    <n v="0.2"/>
    <n v="1.7023999999999999"/>
    <x v="3"/>
    <x v="8"/>
    <n v="9.9999999999999992E-2"/>
    <n v="4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x v="619"/>
    <x v="1051"/>
    <n v="3"/>
    <n v="0.2"/>
    <n v="64.674000000000007"/>
    <x v="3"/>
    <x v="8"/>
    <n v="0.25"/>
    <n v="4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x v="877"/>
    <x v="1084"/>
    <n v="7"/>
    <n v="0.4"/>
    <n v="-386.39159999999998"/>
    <x v="3"/>
    <x v="8"/>
    <n v="-0.19999999999999998"/>
    <n v="4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x v="17"/>
    <x v="1085"/>
    <n v="9"/>
    <n v="0"/>
    <n v="44.954999999999998"/>
    <x v="2"/>
    <x v="7"/>
    <n v="0.18"/>
    <n v="4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x v="878"/>
    <x v="1086"/>
    <n v="8"/>
    <n v="0.2"/>
    <n v="28.7928"/>
    <x v="2"/>
    <x v="7"/>
    <n v="0.11249999999999999"/>
    <n v="4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x v="766"/>
    <x v="1087"/>
    <n v="3"/>
    <n v="0"/>
    <n v="20.482199999999999"/>
    <x v="0"/>
    <x v="4"/>
    <n v="0.18"/>
    <n v="1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x v="476"/>
    <x v="1088"/>
    <n v="1"/>
    <n v="0"/>
    <n v="34.386000000000003"/>
    <x v="0"/>
    <x v="4"/>
    <n v="0.44"/>
    <n v="1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x v="864"/>
    <x v="1089"/>
    <n v="1"/>
    <n v="0.2"/>
    <n v="0.6048"/>
    <x v="0"/>
    <x v="4"/>
    <n v="0.35000000000000003"/>
    <n v="1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x v="33"/>
    <x v="1090"/>
    <n v="4"/>
    <n v="0"/>
    <n v="19.874400000000001"/>
    <x v="0"/>
    <x v="4"/>
    <n v="0.49"/>
    <n v="1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x v="879"/>
    <x v="1091"/>
    <n v="3"/>
    <n v="0"/>
    <n v="3.6587999999999998"/>
    <x v="0"/>
    <x v="4"/>
    <n v="0.02"/>
    <n v="1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x v="880"/>
    <x v="1092"/>
    <n v="2"/>
    <n v="0"/>
    <n v="11.631600000000001"/>
    <x v="0"/>
    <x v="4"/>
    <n v="0.06"/>
    <n v="1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x v="588"/>
    <x v="764"/>
    <n v="2"/>
    <n v="0"/>
    <n v="7.4871999999999996"/>
    <x v="3"/>
    <x v="0"/>
    <n v="0.49"/>
    <n v="5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x v="698"/>
    <x v="984"/>
    <n v="1"/>
    <n v="0"/>
    <n v="2.9681999999999999"/>
    <x v="3"/>
    <x v="0"/>
    <n v="0.33999999999999997"/>
    <n v="5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x v="881"/>
    <x v="1093"/>
    <n v="2"/>
    <n v="0"/>
    <n v="1.7607999999999999"/>
    <x v="3"/>
    <x v="0"/>
    <n v="0.31"/>
    <n v="5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x v="382"/>
    <x v="1094"/>
    <n v="2"/>
    <n v="0"/>
    <n v="0.7228"/>
    <x v="1"/>
    <x v="2"/>
    <n v="0.26"/>
    <n v="2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x v="882"/>
    <x v="1095"/>
    <n v="2"/>
    <n v="0"/>
    <n v="35.981999999999999"/>
    <x v="1"/>
    <x v="2"/>
    <n v="0.45"/>
    <n v="2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x v="883"/>
    <x v="1096"/>
    <n v="2"/>
    <n v="0.4"/>
    <n v="69.998999999999995"/>
    <x v="0"/>
    <x v="5"/>
    <n v="8.3333333333333329E-2"/>
    <n v="2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x v="884"/>
    <x v="1097"/>
    <n v="3"/>
    <n v="0.2"/>
    <n v="13.786199999999999"/>
    <x v="0"/>
    <x v="2"/>
    <n v="0.28749999999999998"/>
    <n v="0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x v="691"/>
    <x v="1098"/>
    <n v="5"/>
    <n v="0.7"/>
    <n v="-29.94"/>
    <x v="0"/>
    <x v="2"/>
    <n v="-0.8"/>
    <n v="0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x v="885"/>
    <x v="1099"/>
    <n v="2"/>
    <n v="0.2"/>
    <n v="0"/>
    <x v="0"/>
    <x v="2"/>
    <n v="0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x v="568"/>
    <x v="1100"/>
    <n v="3"/>
    <n v="0.2"/>
    <n v="41.262"/>
    <x v="0"/>
    <x v="2"/>
    <n v="0.25"/>
    <n v="0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x v="886"/>
    <x v="1101"/>
    <n v="1"/>
    <n v="0"/>
    <n v="5.4340000000000002"/>
    <x v="2"/>
    <x v="6"/>
    <n v="0.44"/>
    <n v="4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x v="887"/>
    <x v="1102"/>
    <n v="1"/>
    <n v="0"/>
    <n v="10.652200000000001"/>
    <x v="2"/>
    <x v="6"/>
    <n v="0.26"/>
    <n v="4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x v="271"/>
    <x v="1003"/>
    <n v="2"/>
    <n v="0"/>
    <n v="10.7912"/>
    <x v="2"/>
    <x v="6"/>
    <n v="0.47"/>
    <n v="4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x v="888"/>
    <x v="1103"/>
    <n v="4"/>
    <n v="0"/>
    <n v="5.5"/>
    <x v="0"/>
    <x v="6"/>
    <n v="0.25"/>
    <n v="6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x v="889"/>
    <x v="1104"/>
    <n v="3"/>
    <n v="0.2"/>
    <n v="124.485"/>
    <x v="0"/>
    <x v="11"/>
    <n v="0.3125"/>
    <n v="7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x v="52"/>
    <x v="521"/>
    <n v="4"/>
    <n v="0"/>
    <n v="3.5752000000000002"/>
    <x v="0"/>
    <x v="11"/>
    <n v="0.41"/>
    <n v="7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x v="890"/>
    <x v="1105"/>
    <n v="9"/>
    <n v="0"/>
    <n v="23.8581"/>
    <x v="3"/>
    <x v="5"/>
    <n v="0.49000000000000005"/>
    <n v="7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x v="891"/>
    <x v="1106"/>
    <n v="6"/>
    <n v="0.2"/>
    <n v="95.585999999999999"/>
    <x v="2"/>
    <x v="4"/>
    <n v="0.125"/>
    <n v="2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x v="216"/>
    <x v="1107"/>
    <n v="12"/>
    <n v="0.2"/>
    <n v="135.4068"/>
    <x v="2"/>
    <x v="4"/>
    <n v="3.7499999999999999E-2"/>
    <n v="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x v="892"/>
    <x v="1108"/>
    <n v="3"/>
    <n v="0.15"/>
    <n v="11.998799999999999"/>
    <x v="2"/>
    <x v="4"/>
    <n v="4.7058823529411764E-2"/>
    <n v="2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x v="772"/>
    <x v="1109"/>
    <n v="6"/>
    <n v="0"/>
    <n v="17.469000000000001"/>
    <x v="3"/>
    <x v="4"/>
    <n v="0.45"/>
    <n v="6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x v="893"/>
    <x v="1110"/>
    <n v="9"/>
    <n v="0.1"/>
    <n v="139.5702"/>
    <x v="3"/>
    <x v="4"/>
    <n v="0.1222222222222222"/>
    <n v="6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x v="165"/>
    <x v="1111"/>
    <n v="13"/>
    <n v="0"/>
    <n v="511.36799999999999"/>
    <x v="3"/>
    <x v="4"/>
    <n v="0.3"/>
    <n v="6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x v="894"/>
    <x v="1112"/>
    <n v="2"/>
    <n v="0"/>
    <n v="1.3759999999999999"/>
    <x v="3"/>
    <x v="4"/>
    <n v="0.42999999999999994"/>
    <n v="6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x v="895"/>
    <x v="1113"/>
    <n v="4"/>
    <n v="0"/>
    <n v="285.9896"/>
    <x v="1"/>
    <x v="7"/>
    <n v="0.26"/>
    <n v="5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x v="686"/>
    <x v="791"/>
    <n v="2"/>
    <n v="0.2"/>
    <n v="0.59040000000000004"/>
    <x v="3"/>
    <x v="10"/>
    <n v="0.1125"/>
    <n v="4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x v="424"/>
    <x v="382"/>
    <n v="3"/>
    <n v="0.4"/>
    <n v="-8.3789999999999996"/>
    <x v="3"/>
    <x v="10"/>
    <n v="-0.23333333333333334"/>
    <n v="4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x v="896"/>
    <x v="1114"/>
    <n v="1"/>
    <n v="0.2"/>
    <n v="0.50219999999999998"/>
    <x v="3"/>
    <x v="10"/>
    <n v="7.4999999999999997E-2"/>
    <n v="4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x v="897"/>
    <x v="1115"/>
    <n v="2"/>
    <n v="0.2"/>
    <n v="11.516400000000001"/>
    <x v="3"/>
    <x v="10"/>
    <n v="0.26250000000000001"/>
    <n v="4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x v="582"/>
    <x v="1116"/>
    <n v="3"/>
    <n v="0.7"/>
    <n v="-20.4468"/>
    <x v="0"/>
    <x v="4"/>
    <n v="-0.73333333333333328"/>
    <n v="4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x v="898"/>
    <x v="1117"/>
    <n v="3"/>
    <n v="0.2"/>
    <n v="-47.254199999999997"/>
    <x v="0"/>
    <x v="4"/>
    <n v="-8.7499999999999994E-2"/>
    <n v="4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x v="241"/>
    <x v="1118"/>
    <n v="8"/>
    <n v="0.2"/>
    <n v="76.703999999999994"/>
    <x v="0"/>
    <x v="4"/>
    <n v="0.3"/>
    <n v="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x v="899"/>
    <x v="1119"/>
    <n v="3"/>
    <n v="0.2"/>
    <n v="107.985"/>
    <x v="3"/>
    <x v="2"/>
    <n v="0.125"/>
    <n v="4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x v="900"/>
    <x v="1120"/>
    <n v="4"/>
    <n v="0.7"/>
    <n v="-14.0928"/>
    <x v="0"/>
    <x v="2"/>
    <n v="-0.8"/>
    <n v="7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x v="24"/>
    <x v="1121"/>
    <n v="3"/>
    <n v="0.2"/>
    <n v="6.3335999999999997"/>
    <x v="3"/>
    <x v="7"/>
    <n v="0.36249999999999993"/>
    <n v="2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x v="140"/>
    <x v="1122"/>
    <n v="2"/>
    <n v="0"/>
    <n v="18.873000000000001"/>
    <x v="0"/>
    <x v="2"/>
    <n v="0.27"/>
    <n v="1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x v="896"/>
    <x v="1123"/>
    <n v="5"/>
    <n v="0"/>
    <n v="10.881"/>
    <x v="0"/>
    <x v="2"/>
    <n v="0.26"/>
    <n v="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x v="901"/>
    <x v="1124"/>
    <n v="3"/>
    <n v="0"/>
    <n v="1.7739"/>
    <x v="3"/>
    <x v="8"/>
    <n v="0.27"/>
    <n v="5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x v="385"/>
    <x v="1125"/>
    <n v="1"/>
    <n v="0"/>
    <n v="41.429400000000001"/>
    <x v="2"/>
    <x v="4"/>
    <n v="0.28999999999999998"/>
    <n v="5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x v="64"/>
    <x v="1126"/>
    <n v="6"/>
    <n v="0.2"/>
    <n v="18.266999999999999"/>
    <x v="2"/>
    <x v="4"/>
    <n v="6.25E-2"/>
    <n v="5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x v="391"/>
    <x v="1127"/>
    <n v="3"/>
    <n v="0.2"/>
    <n v="3.6659999999999999"/>
    <x v="3"/>
    <x v="8"/>
    <n v="0.125"/>
    <n v="4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x v="902"/>
    <x v="1128"/>
    <n v="2"/>
    <n v="0"/>
    <n v="5.6159999999999997"/>
    <x v="3"/>
    <x v="1"/>
    <n v="0.44999999999999996"/>
    <n v="4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x v="903"/>
    <x v="1129"/>
    <n v="4"/>
    <n v="0.2"/>
    <n v="-12.792"/>
    <x v="0"/>
    <x v="3"/>
    <n v="-0.125"/>
    <n v="5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x v="722"/>
    <x v="1130"/>
    <n v="3"/>
    <n v="0.8"/>
    <n v="-126.8592"/>
    <x v="0"/>
    <x v="3"/>
    <n v="-2.6"/>
    <n v="5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x v="904"/>
    <x v="1131"/>
    <n v="8"/>
    <n v="0.8"/>
    <n v="-67.272000000000006"/>
    <x v="0"/>
    <x v="3"/>
    <n v="-1.5000000000000002"/>
    <n v="5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x v="745"/>
    <x v="559"/>
    <n v="2"/>
    <n v="0.2"/>
    <n v="3.6288"/>
    <x v="0"/>
    <x v="5"/>
    <n v="0.35"/>
    <n v="0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x v="905"/>
    <x v="1132"/>
    <n v="5"/>
    <n v="0.3"/>
    <n v="-88.784000000000006"/>
    <x v="0"/>
    <x v="5"/>
    <n v="-0.22857142857142859"/>
    <n v="0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x v="99"/>
    <x v="642"/>
    <n v="3"/>
    <n v="0.2"/>
    <n v="5.2026000000000003"/>
    <x v="0"/>
    <x v="5"/>
    <n v="0.36249999999999999"/>
    <n v="0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x v="906"/>
    <x v="1133"/>
    <n v="1"/>
    <n v="0.2"/>
    <n v="-7.1990999999999996"/>
    <x v="0"/>
    <x v="5"/>
    <n v="-0.1125"/>
    <n v="0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x v="907"/>
    <x v="1134"/>
    <n v="3"/>
    <n v="0.2"/>
    <n v="5.3970000000000002"/>
    <x v="0"/>
    <x v="5"/>
    <n v="6.25E-2"/>
    <n v="5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x v="908"/>
    <x v="1135"/>
    <n v="3"/>
    <n v="0"/>
    <n v="12.8583"/>
    <x v="2"/>
    <x v="8"/>
    <n v="0.39"/>
    <n v="3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x v="909"/>
    <x v="1136"/>
    <n v="4"/>
    <n v="0"/>
    <n v="30.1968"/>
    <x v="2"/>
    <x v="8"/>
    <n v="0.36000000000000004"/>
    <n v="3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x v="910"/>
    <x v="1137"/>
    <n v="3"/>
    <n v="0"/>
    <n v="80.736000000000004"/>
    <x v="0"/>
    <x v="8"/>
    <n v="0.29000000000000004"/>
    <n v="1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x v="911"/>
    <x v="1138"/>
    <n v="3"/>
    <n v="0.2"/>
    <n v="4.9139999999999997"/>
    <x v="3"/>
    <x v="3"/>
    <n v="0.32500000000000001"/>
    <n v="2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x v="912"/>
    <x v="1139"/>
    <n v="1"/>
    <n v="0.7"/>
    <n v="-13.363"/>
    <x v="3"/>
    <x v="3"/>
    <n v="-0.76666666666666661"/>
    <n v="2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x v="913"/>
    <x v="1140"/>
    <n v="3"/>
    <n v="0.2"/>
    <n v="88.073999999999998"/>
    <x v="3"/>
    <x v="3"/>
    <n v="0.35000000000000003"/>
    <n v="2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x v="914"/>
    <x v="1141"/>
    <n v="7"/>
    <n v="0.8"/>
    <n v="-4.851"/>
    <x v="1"/>
    <x v="4"/>
    <n v="-1.7500000000000002"/>
    <n v="6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x v="384"/>
    <x v="81"/>
    <n v="5"/>
    <n v="0"/>
    <n v="1.0429999999999999"/>
    <x v="0"/>
    <x v="1"/>
    <n v="6.9999999999999993E-2"/>
    <n v="7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x v="915"/>
    <x v="1142"/>
    <n v="3"/>
    <n v="0"/>
    <n v="4.4892000000000003"/>
    <x v="1"/>
    <x v="7"/>
    <n v="0.29000000000000004"/>
    <n v="4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x v="63"/>
    <x v="1143"/>
    <n v="2"/>
    <n v="0"/>
    <n v="11.166399999999999"/>
    <x v="0"/>
    <x v="0"/>
    <n v="0.27999999999999997"/>
    <n v="4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x v="536"/>
    <x v="848"/>
    <n v="4"/>
    <n v="0.2"/>
    <n v="4.1147999999999998"/>
    <x v="0"/>
    <x v="0"/>
    <n v="0.33749999999999997"/>
    <n v="4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x v="916"/>
    <x v="1144"/>
    <n v="3"/>
    <n v="0"/>
    <n v="7.4951999999999996"/>
    <x v="0"/>
    <x v="0"/>
    <n v="0.36"/>
    <n v="4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x v="917"/>
    <x v="1145"/>
    <n v="4"/>
    <n v="0.2"/>
    <n v="4.4603999999999999"/>
    <x v="0"/>
    <x v="0"/>
    <n v="0.33750000000000002"/>
    <n v="2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x v="854"/>
    <x v="56"/>
    <n v="5"/>
    <n v="0"/>
    <n v="15.552"/>
    <x v="0"/>
    <x v="0"/>
    <n v="0.48"/>
    <n v="2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x v="134"/>
    <x v="1146"/>
    <n v="3"/>
    <n v="0"/>
    <n v="9.2232000000000003"/>
    <x v="1"/>
    <x v="6"/>
    <n v="0.28000000000000003"/>
    <n v="5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x v="918"/>
    <x v="1147"/>
    <n v="5"/>
    <n v="0"/>
    <n v="52.531999999999996"/>
    <x v="1"/>
    <x v="6"/>
    <n v="0.45999999999999996"/>
    <n v="5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x v="85"/>
    <x v="1148"/>
    <n v="1"/>
    <n v="0"/>
    <n v="1.4783999999999999"/>
    <x v="1"/>
    <x v="6"/>
    <n v="0.48"/>
    <n v="5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x v="722"/>
    <x v="1149"/>
    <n v="13"/>
    <n v="0.2"/>
    <n v="84.572800000000001"/>
    <x v="1"/>
    <x v="5"/>
    <n v="0.1"/>
    <n v="4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x v="530"/>
    <x v="1150"/>
    <n v="2"/>
    <n v="0.2"/>
    <n v="4.5187999999999997"/>
    <x v="3"/>
    <x v="4"/>
    <n v="0.32499999999999996"/>
    <n v="4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x v="919"/>
    <x v="1151"/>
    <n v="2"/>
    <n v="0.2"/>
    <n v="6.4749999999999996"/>
    <x v="3"/>
    <x v="4"/>
    <n v="0.3125"/>
    <n v="4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x v="462"/>
    <x v="1152"/>
    <n v="5"/>
    <n v="0"/>
    <n v="2.2989999999999999"/>
    <x v="0"/>
    <x v="4"/>
    <n v="0.02"/>
    <n v="4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x v="147"/>
    <x v="1153"/>
    <n v="2"/>
    <n v="0"/>
    <n v="7.0095999999999998"/>
    <x v="1"/>
    <x v="2"/>
    <n v="0.26"/>
    <n v="3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x v="1154"/>
    <n v="6"/>
    <n v="0"/>
    <n v="166.10040000000001"/>
    <x v="0"/>
    <x v="4"/>
    <n v="0.29000000000000004"/>
    <n v="2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x v="1155"/>
    <n v="3"/>
    <n v="0"/>
    <n v="83.050200000000004"/>
    <x v="0"/>
    <x v="4"/>
    <n v="0.29000000000000004"/>
    <n v="2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x v="920"/>
    <x v="1156"/>
    <n v="2"/>
    <n v="0"/>
    <n v="4.3372000000000002"/>
    <x v="1"/>
    <x v="8"/>
    <n v="7.0000000000000007E-2"/>
    <n v="5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x v="921"/>
    <x v="1157"/>
    <n v="1"/>
    <n v="0"/>
    <n v="5.5176999999999996"/>
    <x v="3"/>
    <x v="7"/>
    <n v="0.23"/>
    <n v="4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x v="664"/>
    <x v="1158"/>
    <n v="3"/>
    <n v="0"/>
    <n v="77.751900000000006"/>
    <x v="3"/>
    <x v="7"/>
    <n v="0.27"/>
    <n v="4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x v="922"/>
    <x v="1159"/>
    <n v="7"/>
    <n v="0.2"/>
    <n v="52.493000000000002"/>
    <x v="0"/>
    <x v="7"/>
    <n v="0.125"/>
    <n v="2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x v="482"/>
    <x v="1160"/>
    <n v="7"/>
    <n v="0"/>
    <n v="22.444800000000001"/>
    <x v="0"/>
    <x v="1"/>
    <n v="0.48000000000000004"/>
    <n v="1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x v="776"/>
    <x v="1161"/>
    <n v="3"/>
    <n v="0.2"/>
    <n v="6.4206000000000003"/>
    <x v="0"/>
    <x v="1"/>
    <n v="0.36250000000000004"/>
    <n v="1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x v="923"/>
    <x v="1162"/>
    <n v="2"/>
    <n v="0"/>
    <n v="5.6627999999999998"/>
    <x v="0"/>
    <x v="1"/>
    <n v="0.25999999999999995"/>
    <n v="1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x v="399"/>
    <x v="424"/>
    <n v="3"/>
    <n v="0"/>
    <n v="9.7164000000000001"/>
    <x v="0"/>
    <x v="1"/>
    <n v="6.0000000000000005E-2"/>
    <n v="1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x v="924"/>
    <x v="224"/>
    <n v="2"/>
    <n v="0.2"/>
    <n v="-8.0784000000000002"/>
    <x v="0"/>
    <x v="1"/>
    <n v="-4.9999999999999996E-2"/>
    <n v="1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x v="925"/>
    <x v="1163"/>
    <n v="1"/>
    <n v="0"/>
    <n v="1.7343"/>
    <x v="0"/>
    <x v="4"/>
    <n v="0.47"/>
    <n v="4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x v="926"/>
    <x v="1164"/>
    <n v="4"/>
    <n v="0"/>
    <n v="56.175199999999997"/>
    <x v="0"/>
    <x v="4"/>
    <n v="0.45999999999999996"/>
    <n v="4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x v="637"/>
    <x v="1165"/>
    <n v="2"/>
    <n v="0.3"/>
    <n v="-13.317600000000001"/>
    <x v="0"/>
    <x v="8"/>
    <n v="-8.5714285714285715E-2"/>
    <n v="7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x v="927"/>
    <x v="783"/>
    <n v="6"/>
    <n v="0"/>
    <n v="18.662400000000002"/>
    <x v="0"/>
    <x v="4"/>
    <n v="0.48000000000000004"/>
    <n v="5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x v="928"/>
    <x v="1166"/>
    <n v="8"/>
    <n v="0"/>
    <n v="62.505600000000001"/>
    <x v="0"/>
    <x v="4"/>
    <n v="0.34"/>
    <n v="5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x v="413"/>
    <x v="1167"/>
    <n v="5"/>
    <n v="0"/>
    <n v="28.965"/>
    <x v="0"/>
    <x v="4"/>
    <n v="0.05"/>
    <n v="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x v="929"/>
    <x v="1168"/>
    <n v="1"/>
    <n v="0.2"/>
    <n v="3.3725000000000001"/>
    <x v="3"/>
    <x v="4"/>
    <n v="0.23750000000000002"/>
    <n v="4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x v="899"/>
    <x v="1169"/>
    <n v="2"/>
    <n v="0.2"/>
    <n v="71.989999999999995"/>
    <x v="2"/>
    <x v="7"/>
    <n v="0.125"/>
    <n v="4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x v="614"/>
    <x v="1170"/>
    <n v="6"/>
    <n v="0.7"/>
    <n v="-3.6288"/>
    <x v="2"/>
    <x v="7"/>
    <n v="-0.7"/>
    <n v="4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x v="699"/>
    <x v="1171"/>
    <n v="3"/>
    <n v="0.7"/>
    <n v="-4.1832000000000003"/>
    <x v="3"/>
    <x v="11"/>
    <n v="-0.8"/>
    <n v="5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x v="518"/>
    <x v="1172"/>
    <n v="2"/>
    <n v="0.2"/>
    <n v="35.694000000000003"/>
    <x v="3"/>
    <x v="11"/>
    <n v="0.125"/>
    <n v="5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x v="930"/>
    <x v="1173"/>
    <n v="5"/>
    <n v="0"/>
    <n v="19.655999999999999"/>
    <x v="3"/>
    <x v="10"/>
    <n v="0.27"/>
    <n v="5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x v="931"/>
    <x v="1174"/>
    <n v="4"/>
    <n v="0.2"/>
    <n v="3.5152000000000001"/>
    <x v="3"/>
    <x v="2"/>
    <n v="0.32500000000000001"/>
    <n v="1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x v="421"/>
    <x v="193"/>
    <n v="3"/>
    <n v="0"/>
    <n v="12.4902"/>
    <x v="2"/>
    <x v="8"/>
    <n v="0.27"/>
    <n v="5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x v="932"/>
    <x v="45"/>
    <n v="6"/>
    <n v="0.8"/>
    <n v="-30.555"/>
    <x v="2"/>
    <x v="5"/>
    <n v="-1.75"/>
    <n v="3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x v="876"/>
    <x v="1175"/>
    <n v="6"/>
    <n v="0.2"/>
    <n v="5.1071999999999997"/>
    <x v="1"/>
    <x v="1"/>
    <n v="9.9999999999999992E-2"/>
    <n v="4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x v="750"/>
    <x v="1176"/>
    <n v="1"/>
    <n v="0"/>
    <n v="5.5566000000000004"/>
    <x v="0"/>
    <x v="10"/>
    <n v="0.49000000000000005"/>
    <n v="2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x v="933"/>
    <x v="1177"/>
    <n v="4"/>
    <n v="0"/>
    <n v="26.376000000000001"/>
    <x v="3"/>
    <x v="2"/>
    <n v="0.3"/>
    <n v="3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x v="886"/>
    <x v="1178"/>
    <n v="3"/>
    <n v="0"/>
    <n v="16.302"/>
    <x v="0"/>
    <x v="5"/>
    <n v="0.44"/>
    <n v="4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x v="500"/>
    <x v="1179"/>
    <n v="1"/>
    <n v="0.4"/>
    <n v="-0.64349999999999996"/>
    <x v="3"/>
    <x v="1"/>
    <n v="-0.21666666666666665"/>
    <n v="4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x v="457"/>
    <x v="1180"/>
    <n v="2"/>
    <n v="0.2"/>
    <n v="2.4009999999999998"/>
    <x v="3"/>
    <x v="1"/>
    <n v="8.7499999999999994E-2"/>
    <n v="4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x v="749"/>
    <x v="879"/>
    <n v="3"/>
    <n v="0.8"/>
    <n v="-1.728"/>
    <x v="2"/>
    <x v="11"/>
    <n v="-1.5999999999999999"/>
    <n v="5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x v="934"/>
    <x v="1181"/>
    <n v="2"/>
    <n v="0.8"/>
    <n v="-13.93"/>
    <x v="2"/>
    <x v="11"/>
    <n v="-1.75"/>
    <n v="5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x v="714"/>
    <x v="1182"/>
    <n v="8"/>
    <n v="0.2"/>
    <n v="52.776000000000003"/>
    <x v="2"/>
    <x v="5"/>
    <n v="0.37500000000000006"/>
    <n v="4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x v="935"/>
    <x v="1183"/>
    <n v="4"/>
    <n v="0"/>
    <n v="0"/>
    <x v="0"/>
    <x v="5"/>
    <n v="0"/>
    <n v="7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x v="896"/>
    <x v="1184"/>
    <n v="3"/>
    <n v="0"/>
    <n v="6.5286"/>
    <x v="3"/>
    <x v="3"/>
    <n v="0.26"/>
    <n v="5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x v="936"/>
    <x v="1185"/>
    <n v="2"/>
    <n v="0"/>
    <n v="8.0405999999999995"/>
    <x v="3"/>
    <x v="10"/>
    <n v="0.26999999999999996"/>
    <n v="2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x v="937"/>
    <x v="1186"/>
    <n v="3"/>
    <n v="0"/>
    <n v="176.17080000000001"/>
    <x v="3"/>
    <x v="10"/>
    <n v="0.26"/>
    <n v="2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x v="938"/>
    <x v="1187"/>
    <n v="8"/>
    <n v="0"/>
    <n v="36.019199999999998"/>
    <x v="3"/>
    <x v="10"/>
    <n v="0.47999999999999993"/>
    <n v="2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x v="939"/>
    <x v="1188"/>
    <n v="2"/>
    <n v="0.5"/>
    <n v="-27.827999999999999"/>
    <x v="3"/>
    <x v="9"/>
    <n v="-3.9999999999999994E-2"/>
    <n v="2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x v="858"/>
    <x v="1189"/>
    <n v="5"/>
    <n v="0.7"/>
    <n v="-12.528"/>
    <x v="3"/>
    <x v="9"/>
    <n v="-0.8"/>
    <n v="2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x v="27"/>
    <x v="1190"/>
    <n v="6"/>
    <n v="0.7"/>
    <n v="-21.159600000000001"/>
    <x v="3"/>
    <x v="9"/>
    <n v="-0.73333333333333339"/>
    <n v="2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x v="940"/>
    <x v="1191"/>
    <n v="3"/>
    <n v="0"/>
    <n v="14.346"/>
    <x v="1"/>
    <x v="5"/>
    <n v="0.3"/>
    <n v="4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x v="941"/>
    <x v="1192"/>
    <n v="5"/>
    <n v="0"/>
    <n v="6.0030000000000001"/>
    <x v="1"/>
    <x v="5"/>
    <n v="0.45999999999999996"/>
    <n v="4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x v="589"/>
    <x v="1193"/>
    <n v="2"/>
    <n v="0"/>
    <n v="36.574199999999998"/>
    <x v="2"/>
    <x v="10"/>
    <n v="0.38999999999999996"/>
    <n v="7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x v="942"/>
    <x v="1194"/>
    <n v="7"/>
    <n v="0"/>
    <n v="23.59"/>
    <x v="2"/>
    <x v="10"/>
    <n v="0.5"/>
    <n v="7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x v="943"/>
    <x v="1195"/>
    <n v="6"/>
    <n v="0"/>
    <n v="5.7072000000000003"/>
    <x v="2"/>
    <x v="10"/>
    <n v="0.29000000000000004"/>
    <n v="7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x v="944"/>
    <x v="1196"/>
    <n v="10"/>
    <n v="0"/>
    <n v="25.097999999999999"/>
    <x v="2"/>
    <x v="10"/>
    <n v="0.47"/>
    <n v="7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x v="945"/>
    <x v="1197"/>
    <n v="6"/>
    <n v="0"/>
    <n v="17.2224"/>
    <x v="2"/>
    <x v="10"/>
    <n v="0.48"/>
    <n v="7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x v="809"/>
    <x v="1198"/>
    <n v="3"/>
    <n v="0.3"/>
    <n v="-70.104299999999995"/>
    <x v="2"/>
    <x v="2"/>
    <n v="-0.27142857142857141"/>
    <n v="5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x v="946"/>
    <x v="809"/>
    <n v="2"/>
    <n v="0"/>
    <n v="7.85"/>
    <x v="0"/>
    <x v="10"/>
    <n v="0.25"/>
    <n v="3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x v="521"/>
    <x v="1199"/>
    <n v="5"/>
    <n v="0.2"/>
    <n v="20.695499999999999"/>
    <x v="3"/>
    <x v="5"/>
    <n v="0.11249999999999999"/>
    <n v="5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x v="706"/>
    <x v="1200"/>
    <n v="3"/>
    <n v="0"/>
    <n v="8.4527999999999999"/>
    <x v="3"/>
    <x v="5"/>
    <n v="0.48"/>
    <n v="5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x v="216"/>
    <x v="1201"/>
    <n v="1"/>
    <n v="0.2"/>
    <n v="11.283899999999999"/>
    <x v="3"/>
    <x v="5"/>
    <n v="3.7499999999999999E-2"/>
    <n v="5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x v="197"/>
    <x v="1202"/>
    <n v="3"/>
    <n v="0.2"/>
    <n v="-44.155200000000001"/>
    <x v="2"/>
    <x v="7"/>
    <n v="-0.19999999999999998"/>
    <n v="0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x v="903"/>
    <x v="1203"/>
    <n v="11"/>
    <n v="0.2"/>
    <n v="-35.177999999999997"/>
    <x v="2"/>
    <x v="7"/>
    <n v="-0.125"/>
    <n v="0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x v="947"/>
    <x v="1204"/>
    <n v="3"/>
    <n v="0"/>
    <n v="36.404400000000003"/>
    <x v="0"/>
    <x v="5"/>
    <n v="0.46"/>
    <n v="2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x v="527"/>
    <x v="1205"/>
    <n v="1"/>
    <n v="0.6"/>
    <n v="-1.4413"/>
    <x v="3"/>
    <x v="3"/>
    <n v="-0.72499999999999998"/>
    <n v="1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x v="948"/>
    <x v="1206"/>
    <n v="2"/>
    <n v="0.2"/>
    <n v="0"/>
    <x v="2"/>
    <x v="8"/>
    <n v="0"/>
    <n v="5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x v="666"/>
    <x v="1207"/>
    <n v="7"/>
    <n v="0.2"/>
    <n v="9.2441999999999993"/>
    <x v="3"/>
    <x v="2"/>
    <n v="7.4999999999999997E-2"/>
    <n v="6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x v="949"/>
    <x v="208"/>
    <n v="4"/>
    <n v="0.2"/>
    <n v="7.4"/>
    <x v="3"/>
    <x v="2"/>
    <n v="0.3125"/>
    <n v="6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x v="950"/>
    <x v="1208"/>
    <n v="4"/>
    <n v="0.4"/>
    <n v="-56.755600000000001"/>
    <x v="3"/>
    <x v="2"/>
    <n v="-0.18333333333333332"/>
    <n v="6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x v="624"/>
    <x v="1209"/>
    <n v="14"/>
    <n v="0.7"/>
    <n v="-25.591999999999999"/>
    <x v="3"/>
    <x v="0"/>
    <n v="-0.66666666666666663"/>
    <n v="1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x v="951"/>
    <x v="1210"/>
    <n v="2"/>
    <n v="0.7"/>
    <n v="-63.996000000000002"/>
    <x v="3"/>
    <x v="0"/>
    <n v="-0.66666666666666674"/>
    <n v="1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x v="952"/>
    <x v="1211"/>
    <n v="6"/>
    <n v="0.2"/>
    <n v="-35.992800000000003"/>
    <x v="3"/>
    <x v="0"/>
    <n v="-0.15000000000000002"/>
    <n v="1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x v="203"/>
    <x v="1212"/>
    <n v="2"/>
    <n v="0.2"/>
    <n v="15.1188"/>
    <x v="3"/>
    <x v="0"/>
    <n v="7.4999999999999997E-2"/>
    <n v="1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x v="299"/>
    <x v="185"/>
    <n v="4"/>
    <n v="0.2"/>
    <n v="-146.1096"/>
    <x v="3"/>
    <x v="0"/>
    <n v="-0.16250000000000001"/>
    <n v="1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x v="287"/>
    <x v="1213"/>
    <n v="5"/>
    <n v="0"/>
    <n v="62.737000000000002"/>
    <x v="3"/>
    <x v="7"/>
    <n v="0.43"/>
    <n v="3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x v="179"/>
    <x v="1214"/>
    <n v="7"/>
    <n v="0.7"/>
    <n v="-786.74400000000003"/>
    <x v="1"/>
    <x v="4"/>
    <n v="-1.3333333333333335"/>
    <n v="4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x v="628"/>
    <x v="1215"/>
    <n v="3"/>
    <n v="0.2"/>
    <n v="1.5794999999999999"/>
    <x v="1"/>
    <x v="4"/>
    <n v="0.1125"/>
    <n v="4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x v="953"/>
    <x v="1216"/>
    <n v="3"/>
    <n v="0"/>
    <n v="4.9080000000000004"/>
    <x v="3"/>
    <x v="10"/>
    <n v="0.1"/>
    <n v="5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x v="579"/>
    <x v="458"/>
    <n v="2"/>
    <n v="0"/>
    <n v="14.8"/>
    <x v="2"/>
    <x v="3"/>
    <n v="0.5"/>
    <n v="5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x v="954"/>
    <x v="1217"/>
    <n v="4"/>
    <n v="0.2"/>
    <n v="5.5536000000000003"/>
    <x v="2"/>
    <x v="3"/>
    <n v="0.32500000000000001"/>
    <n v="5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x v="955"/>
    <x v="1218"/>
    <n v="5"/>
    <n v="0"/>
    <n v="118.6575"/>
    <x v="1"/>
    <x v="8"/>
    <n v="0.13"/>
    <n v="5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x v="956"/>
    <x v="1219"/>
    <n v="3"/>
    <n v="0"/>
    <n v="305.13"/>
    <x v="2"/>
    <x v="6"/>
    <n v="0.27999999999999997"/>
    <n v="5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x v="957"/>
    <x v="982"/>
    <n v="8"/>
    <n v="0"/>
    <n v="219.44159999999999"/>
    <x v="2"/>
    <x v="6"/>
    <n v="0.49"/>
    <n v="5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x v="958"/>
    <x v="1220"/>
    <n v="5"/>
    <n v="0"/>
    <n v="4.2640000000000002"/>
    <x v="2"/>
    <x v="6"/>
    <n v="0.26000000000000006"/>
    <n v="5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x v="959"/>
    <x v="1221"/>
    <n v="5"/>
    <n v="0.2"/>
    <n v="34.996499999999997"/>
    <x v="2"/>
    <x v="6"/>
    <n v="8.7499999999999994E-2"/>
    <n v="5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x v="960"/>
    <x v="1222"/>
    <n v="5"/>
    <n v="0"/>
    <n v="7.9450000000000003"/>
    <x v="2"/>
    <x v="6"/>
    <n v="0.05"/>
    <n v="5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x v="91"/>
    <x v="1223"/>
    <n v="1"/>
    <n v="0.2"/>
    <n v="4.7792000000000003"/>
    <x v="2"/>
    <x v="6"/>
    <n v="0.36250000000000004"/>
    <n v="5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x v="583"/>
    <x v="1224"/>
    <n v="3"/>
    <n v="0.6"/>
    <n v="-90.248400000000004"/>
    <x v="0"/>
    <x v="8"/>
    <n v="-1.0750000000000002"/>
    <n v="6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x v="865"/>
    <x v="1225"/>
    <n v="1"/>
    <n v="0"/>
    <n v="1.6195999999999999"/>
    <x v="0"/>
    <x v="11"/>
    <n v="1.9999999999999997E-2"/>
    <n v="0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x v="961"/>
    <x v="1226"/>
    <n v="9"/>
    <n v="0"/>
    <n v="170.9316"/>
    <x v="0"/>
    <x v="11"/>
    <n v="0.49000000000000005"/>
    <n v="0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x v="962"/>
    <x v="1227"/>
    <n v="5"/>
    <n v="0"/>
    <n v="0.189"/>
    <x v="0"/>
    <x v="11"/>
    <n v="0.02"/>
    <n v="0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x v="963"/>
    <x v="605"/>
    <n v="3"/>
    <n v="0"/>
    <n v="7.1592000000000002"/>
    <x v="0"/>
    <x v="11"/>
    <n v="0.38"/>
    <n v="0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x v="574"/>
    <x v="1228"/>
    <n v="2"/>
    <n v="0"/>
    <n v="52.7956"/>
    <x v="0"/>
    <x v="11"/>
    <n v="0.22"/>
    <n v="0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x v="964"/>
    <x v="1229"/>
    <n v="2"/>
    <n v="0"/>
    <n v="78.941199999999995"/>
    <x v="0"/>
    <x v="11"/>
    <n v="0.47"/>
    <n v="0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x v="140"/>
    <x v="1230"/>
    <n v="3"/>
    <n v="0"/>
    <n v="28.3095"/>
    <x v="0"/>
    <x v="11"/>
    <n v="0.27"/>
    <n v="0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x v="297"/>
    <x v="1231"/>
    <n v="3"/>
    <n v="0"/>
    <n v="126.0558"/>
    <x v="0"/>
    <x v="11"/>
    <n v="0.26"/>
    <n v="0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x v="447"/>
    <x v="1232"/>
    <n v="3"/>
    <n v="0"/>
    <n v="60.255299999999998"/>
    <x v="0"/>
    <x v="11"/>
    <n v="0.49"/>
    <n v="0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x v="233"/>
    <x v="1233"/>
    <n v="3"/>
    <n v="0"/>
    <n v="1.5444"/>
    <x v="0"/>
    <x v="11"/>
    <n v="0.01"/>
    <n v="0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x v="62"/>
    <x v="1234"/>
    <n v="7"/>
    <n v="0"/>
    <n v="160.91390000000001"/>
    <x v="0"/>
    <x v="11"/>
    <n v="0.47000000000000003"/>
    <n v="0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x v="182"/>
    <x v="1235"/>
    <n v="3"/>
    <n v="0.2"/>
    <n v="1.5522"/>
    <x v="3"/>
    <x v="7"/>
    <n v="0.16250000000000001"/>
    <n v="1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x v="965"/>
    <x v="1236"/>
    <n v="5"/>
    <n v="0.5"/>
    <n v="-430.61700000000002"/>
    <x v="3"/>
    <x v="2"/>
    <n v="-0.66"/>
    <n v="5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x v="966"/>
    <x v="1237"/>
    <n v="3"/>
    <n v="0.5"/>
    <n v="-42.652799999999999"/>
    <x v="3"/>
    <x v="2"/>
    <n v="-0.64"/>
    <n v="5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x v="967"/>
    <x v="1238"/>
    <n v="4"/>
    <n v="0.2"/>
    <n v="6.0255999999999998"/>
    <x v="0"/>
    <x v="0"/>
    <n v="0.35"/>
    <n v="2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x v="609"/>
    <x v="1049"/>
    <n v="2"/>
    <n v="0"/>
    <n v="5.6643999999999997"/>
    <x v="0"/>
    <x v="0"/>
    <n v="0.48999999999999994"/>
    <n v="2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x v="177"/>
    <x v="1239"/>
    <n v="4"/>
    <n v="0"/>
    <n v="11.492000000000001"/>
    <x v="0"/>
    <x v="0"/>
    <n v="0.13"/>
    <n v="2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x v="968"/>
    <x v="90"/>
    <n v="1"/>
    <n v="0"/>
    <n v="3.1103999999999998"/>
    <x v="0"/>
    <x v="0"/>
    <n v="0.47999999999999993"/>
    <n v="2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x v="47"/>
    <x v="48"/>
    <n v="2"/>
    <n v="0"/>
    <n v="6.1040000000000001"/>
    <x v="0"/>
    <x v="0"/>
    <n v="0.27999999999999997"/>
    <n v="4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x v="555"/>
    <x v="1240"/>
    <n v="3"/>
    <n v="0"/>
    <n v="118.3413"/>
    <x v="0"/>
    <x v="0"/>
    <n v="0.47000000000000003"/>
    <n v="4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x v="969"/>
    <x v="1241"/>
    <n v="2"/>
    <n v="0.4"/>
    <n v="-58.133200000000002"/>
    <x v="0"/>
    <x v="3"/>
    <n v="-0.28333333333333338"/>
    <n v="6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x v="970"/>
    <x v="1242"/>
    <n v="5"/>
    <n v="0.2"/>
    <n v="146.79"/>
    <x v="0"/>
    <x v="3"/>
    <n v="0.35"/>
    <n v="6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x v="505"/>
    <x v="1243"/>
    <n v="1"/>
    <n v="0.2"/>
    <n v="-2.1896"/>
    <x v="2"/>
    <x v="3"/>
    <n v="-0.21249999999999999"/>
    <n v="2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x v="832"/>
    <x v="1244"/>
    <n v="3"/>
    <n v="0.4"/>
    <n v="-36.111600000000003"/>
    <x v="2"/>
    <x v="3"/>
    <n v="-0.23333333333333334"/>
    <n v="2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x v="172"/>
    <x v="1245"/>
    <n v="2"/>
    <n v="0.2"/>
    <n v="21.896999999999998"/>
    <x v="2"/>
    <x v="3"/>
    <n v="0.18749999999999997"/>
    <n v="2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x v="971"/>
    <x v="1246"/>
    <n v="2"/>
    <n v="0"/>
    <n v="19.6248"/>
    <x v="0"/>
    <x v="8"/>
    <n v="0.26"/>
    <n v="4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x v="296"/>
    <x v="369"/>
    <n v="2"/>
    <n v="0"/>
    <n v="9.9949999999999992"/>
    <x v="0"/>
    <x v="8"/>
    <n v="0.25"/>
    <n v="4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x v="735"/>
    <x v="859"/>
    <n v="3"/>
    <n v="0.5"/>
    <n v="-204.44579999999999"/>
    <x v="0"/>
    <x v="8"/>
    <n v="-0.51999999999999991"/>
    <n v="5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x v="429"/>
    <x v="208"/>
    <n v="2"/>
    <n v="0.2"/>
    <n v="8.8800000000000008"/>
    <x v="3"/>
    <x v="0"/>
    <n v="0.37500000000000006"/>
    <n v="7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x v="629"/>
    <x v="1247"/>
    <n v="2"/>
    <n v="0.1"/>
    <n v="72.534400000000005"/>
    <x v="0"/>
    <x v="7"/>
    <n v="0.17777777777777781"/>
    <n v="4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x v="480"/>
    <x v="1248"/>
    <n v="4"/>
    <n v="0"/>
    <n v="14.8752"/>
    <x v="0"/>
    <x v="7"/>
    <n v="0.09"/>
    <n v="4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x v="972"/>
    <x v="1249"/>
    <n v="7"/>
    <n v="0.2"/>
    <n v="108.7996"/>
    <x v="2"/>
    <x v="1"/>
    <n v="0.32500000000000001"/>
    <n v="5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x v="906"/>
    <x v="758"/>
    <n v="3"/>
    <n v="0"/>
    <n v="26.396699999999999"/>
    <x v="3"/>
    <x v="9"/>
    <n v="0.11"/>
    <n v="3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x v="973"/>
    <x v="1250"/>
    <n v="3"/>
    <n v="0"/>
    <n v="12.8316"/>
    <x v="3"/>
    <x v="9"/>
    <n v="0.33999999999999997"/>
    <n v="3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x v="974"/>
    <x v="1251"/>
    <n v="7"/>
    <n v="0.2"/>
    <n v="118.29300000000001"/>
    <x v="1"/>
    <x v="8"/>
    <n v="0.125"/>
    <n v="3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x v="724"/>
    <x v="1252"/>
    <n v="3"/>
    <n v="0.2"/>
    <n v="32.130000000000003"/>
    <x v="1"/>
    <x v="8"/>
    <n v="0.21250000000000002"/>
    <n v="3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x v="50"/>
    <x v="1253"/>
    <n v="4"/>
    <n v="0.6"/>
    <n v="-1.4783999999999999"/>
    <x v="1"/>
    <x v="8"/>
    <n v="-0.3"/>
    <n v="3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x v="975"/>
    <x v="1254"/>
    <n v="4"/>
    <n v="0.2"/>
    <n v="31.273599999999998"/>
    <x v="1"/>
    <x v="8"/>
    <n v="0.36249999999999993"/>
    <n v="4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x v="261"/>
    <x v="1255"/>
    <n v="2"/>
    <n v="0.7"/>
    <n v="-48.392000000000003"/>
    <x v="1"/>
    <x v="8"/>
    <n v="-0.66666666666666674"/>
    <n v="4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x v="976"/>
    <x v="1256"/>
    <n v="2"/>
    <n v="0.2"/>
    <n v="14.409599999999999"/>
    <x v="1"/>
    <x v="8"/>
    <n v="0.23749999999999999"/>
    <n v="4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x v="697"/>
    <x v="1257"/>
    <n v="9"/>
    <n v="0.7"/>
    <n v="-59.057099999999998"/>
    <x v="1"/>
    <x v="8"/>
    <n v="-0.76666666666666661"/>
    <n v="4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x v="352"/>
    <x v="1258"/>
    <n v="6"/>
    <n v="0.2"/>
    <n v="-1.4987999999999999"/>
    <x v="1"/>
    <x v="8"/>
    <n v="-1.2499999999999999E-2"/>
    <n v="4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x v="977"/>
    <x v="1259"/>
    <n v="5"/>
    <n v="0.2"/>
    <n v="23.096499999999999"/>
    <x v="1"/>
    <x v="8"/>
    <n v="8.7500000000000008E-2"/>
    <n v="4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x v="418"/>
    <x v="1260"/>
    <n v="4"/>
    <n v="0.2"/>
    <n v="-86.366399999999999"/>
    <x v="1"/>
    <x v="8"/>
    <n v="-0.23749999999999999"/>
    <n v="4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x v="525"/>
    <x v="1261"/>
    <n v="2"/>
    <n v="0.2"/>
    <n v="3.2831999999999999"/>
    <x v="1"/>
    <x v="2"/>
    <n v="0.33750000000000002"/>
    <n v="4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x v="111"/>
    <x v="1262"/>
    <n v="5"/>
    <n v="0"/>
    <n v="7.08"/>
    <x v="1"/>
    <x v="2"/>
    <n v="0.48"/>
    <n v="4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x v="978"/>
    <x v="1263"/>
    <n v="5"/>
    <n v="0.2"/>
    <n v="9.3125"/>
    <x v="1"/>
    <x v="2"/>
    <n v="0.3125"/>
    <n v="4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x v="580"/>
    <x v="1264"/>
    <n v="14"/>
    <n v="0"/>
    <n v="196.61320000000001"/>
    <x v="1"/>
    <x v="2"/>
    <n v="0.46"/>
    <n v="4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x v="521"/>
    <x v="1265"/>
    <n v="8"/>
    <n v="0.4"/>
    <n v="-40.471200000000003"/>
    <x v="3"/>
    <x v="0"/>
    <n v="-0.18333333333333335"/>
    <n v="4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x v="979"/>
    <x v="1266"/>
    <n v="6"/>
    <n v="0"/>
    <n v="74.852400000000003"/>
    <x v="2"/>
    <x v="4"/>
    <n v="0.49000000000000005"/>
    <n v="2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x v="515"/>
    <x v="1267"/>
    <n v="1"/>
    <n v="0"/>
    <n v="1.9629000000000001"/>
    <x v="2"/>
    <x v="4"/>
    <n v="0.27"/>
    <n v="2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x v="70"/>
    <x v="1268"/>
    <n v="14"/>
    <n v="0"/>
    <n v="163.78739999999999"/>
    <x v="2"/>
    <x v="4"/>
    <n v="0.09"/>
    <n v="2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x v="980"/>
    <x v="1269"/>
    <n v="5"/>
    <n v="0"/>
    <n v="15.593999999999999"/>
    <x v="0"/>
    <x v="4"/>
    <n v="0.46"/>
    <n v="4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x v="981"/>
    <x v="276"/>
    <n v="6"/>
    <n v="0.2"/>
    <n v="10.8864"/>
    <x v="3"/>
    <x v="1"/>
    <n v="0.35000000000000003"/>
    <n v="7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x v="943"/>
    <x v="791"/>
    <n v="2"/>
    <n v="0.2"/>
    <n v="0.59040000000000004"/>
    <x v="3"/>
    <x v="1"/>
    <n v="0.1125"/>
    <n v="7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x v="982"/>
    <x v="425"/>
    <n v="3"/>
    <n v="0.2"/>
    <n v="42.880499999999998"/>
    <x v="1"/>
    <x v="2"/>
    <n v="0.16250000000000001"/>
    <n v="0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x v="483"/>
    <x v="1270"/>
    <n v="5"/>
    <n v="0.3"/>
    <n v="-350.49"/>
    <x v="1"/>
    <x v="2"/>
    <n v="-0.14285714285714288"/>
    <n v="0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x v="305"/>
    <x v="1271"/>
    <n v="5"/>
    <n v="0"/>
    <n v="13.365"/>
    <x v="3"/>
    <x v="3"/>
    <n v="0.45"/>
    <n v="3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x v="983"/>
    <x v="786"/>
    <n v="4"/>
    <n v="0"/>
    <n v="17.981999999999999"/>
    <x v="3"/>
    <x v="3"/>
    <n v="0.44999999999999996"/>
    <n v="3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x v="709"/>
    <x v="1272"/>
    <n v="2"/>
    <n v="0.2"/>
    <n v="11.46"/>
    <x v="3"/>
    <x v="4"/>
    <n v="0.31250000000000006"/>
    <n v="5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x v="320"/>
    <x v="1273"/>
    <n v="2"/>
    <n v="0"/>
    <n v="6.3296000000000001"/>
    <x v="3"/>
    <x v="6"/>
    <n v="0.46"/>
    <n v="3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x v="123"/>
    <x v="1274"/>
    <n v="4"/>
    <n v="0.2"/>
    <n v="17.428000000000001"/>
    <x v="1"/>
    <x v="2"/>
    <n v="0.125"/>
    <n v="5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x v="895"/>
    <x v="1275"/>
    <n v="9"/>
    <n v="0.2"/>
    <n v="148.49459999999999"/>
    <x v="0"/>
    <x v="5"/>
    <n v="7.4999999999999997E-2"/>
    <n v="5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x v="233"/>
    <x v="1276"/>
    <n v="4"/>
    <n v="0.2"/>
    <n v="-39.1248"/>
    <x v="3"/>
    <x v="1"/>
    <n v="-0.23750000000000002"/>
    <n v="3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x v="984"/>
    <x v="1277"/>
    <n v="7"/>
    <n v="0.3"/>
    <n v="-87.341800000000006"/>
    <x v="3"/>
    <x v="1"/>
    <n v="-0.18571428571428572"/>
    <n v="3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x v="985"/>
    <x v="730"/>
    <n v="2"/>
    <n v="0.2"/>
    <n v="5.9980000000000002"/>
    <x v="3"/>
    <x v="1"/>
    <n v="0.125"/>
    <n v="3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x v="986"/>
    <x v="1278"/>
    <n v="3"/>
    <n v="0.7"/>
    <n v="-1.7514000000000001"/>
    <x v="2"/>
    <x v="3"/>
    <n v="-0.70000000000000007"/>
    <n v="1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x v="987"/>
    <x v="1279"/>
    <n v="3"/>
    <n v="0.2"/>
    <n v="11.093999999999999"/>
    <x v="1"/>
    <x v="5"/>
    <n v="0.125"/>
    <n v="6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x v="988"/>
    <x v="1280"/>
    <n v="1"/>
    <n v="0.7"/>
    <n v="-1.35"/>
    <x v="1"/>
    <x v="7"/>
    <n v="-0.66666666666666674"/>
    <n v="1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x v="33"/>
    <x v="554"/>
    <n v="7"/>
    <n v="0"/>
    <n v="34.780200000000001"/>
    <x v="0"/>
    <x v="0"/>
    <n v="0.49"/>
    <n v="3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x v="989"/>
    <x v="1281"/>
    <n v="3"/>
    <n v="0"/>
    <n v="45.84"/>
    <x v="0"/>
    <x v="0"/>
    <n v="0.5"/>
    <n v="3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x v="988"/>
    <x v="1282"/>
    <n v="5"/>
    <n v="0"/>
    <n v="16.875"/>
    <x v="0"/>
    <x v="0"/>
    <n v="0.5"/>
    <n v="3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x v="990"/>
    <x v="1283"/>
    <n v="8"/>
    <n v="0"/>
    <n v="1459.2"/>
    <x v="0"/>
    <x v="0"/>
    <n v="0.48000000000000004"/>
    <n v="3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x v="991"/>
    <x v="1284"/>
    <n v="3"/>
    <n v="0"/>
    <n v="41.951999999999998"/>
    <x v="3"/>
    <x v="1"/>
    <n v="0.45999999999999996"/>
    <n v="7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x v="992"/>
    <x v="1285"/>
    <n v="3"/>
    <n v="0"/>
    <n v="67.941000000000003"/>
    <x v="3"/>
    <x v="1"/>
    <n v="0.15"/>
    <n v="7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x v="326"/>
    <x v="1286"/>
    <n v="9"/>
    <n v="0"/>
    <n v="23.49"/>
    <x v="1"/>
    <x v="6"/>
    <n v="0.44999999999999996"/>
    <n v="4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x v="639"/>
    <x v="795"/>
    <n v="4"/>
    <n v="0.2"/>
    <n v="5.1791999999999998"/>
    <x v="0"/>
    <x v="8"/>
    <n v="0.32500000000000001"/>
    <n v="6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x v="993"/>
    <x v="1287"/>
    <n v="2"/>
    <n v="0"/>
    <n v="9.8856000000000002"/>
    <x v="2"/>
    <x v="5"/>
    <n v="0.36"/>
    <n v="0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x v="994"/>
    <x v="1288"/>
    <n v="2"/>
    <n v="0.2"/>
    <n v="19.398399999999999"/>
    <x v="1"/>
    <x v="4"/>
    <n v="0.35"/>
    <n v="7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x v="616"/>
    <x v="1289"/>
    <n v="2"/>
    <n v="0.3"/>
    <n v="-31.372199999999999"/>
    <x v="0"/>
    <x v="10"/>
    <n v="-0.12857142857142856"/>
    <n v="4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x v="409"/>
    <x v="1290"/>
    <n v="2"/>
    <n v="0.2"/>
    <n v="43.995600000000003"/>
    <x v="0"/>
    <x v="6"/>
    <n v="0.27500000000000002"/>
    <n v="2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x v="849"/>
    <x v="1291"/>
    <n v="6"/>
    <n v="0.3"/>
    <n v="-29.2776"/>
    <x v="0"/>
    <x v="6"/>
    <n v="-2.8571428571428574E-2"/>
    <n v="2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x v="799"/>
    <x v="1292"/>
    <n v="2"/>
    <n v="0"/>
    <n v="1.8031999999999999"/>
    <x v="0"/>
    <x v="4"/>
    <n v="0.48999999999999994"/>
    <n v="3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x v="766"/>
    <x v="1293"/>
    <n v="4"/>
    <n v="0.2"/>
    <n v="-3.0344000000000002"/>
    <x v="2"/>
    <x v="6"/>
    <n v="-2.5000000000000001E-2"/>
    <n v="6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x v="97"/>
    <x v="98"/>
    <n v="3"/>
    <n v="0.2"/>
    <n v="-10.7973"/>
    <x v="2"/>
    <x v="6"/>
    <n v="-0.1125"/>
    <n v="6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x v="657"/>
    <x v="1294"/>
    <n v="4"/>
    <n v="0.2"/>
    <n v="31.995999999999999"/>
    <x v="1"/>
    <x v="5"/>
    <n v="0.125"/>
    <n v="0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x v="995"/>
    <x v="1295"/>
    <n v="3"/>
    <n v="0"/>
    <n v="226.96440000000001"/>
    <x v="3"/>
    <x v="4"/>
    <n v="0.26"/>
    <n v="4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x v="350"/>
    <x v="1296"/>
    <n v="2"/>
    <n v="0"/>
    <n v="19.523800000000001"/>
    <x v="3"/>
    <x v="4"/>
    <n v="0.47000000000000003"/>
    <n v="4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x v="996"/>
    <x v="91"/>
    <n v="2"/>
    <n v="0"/>
    <n v="6.2207999999999997"/>
    <x v="3"/>
    <x v="4"/>
    <n v="0.47999999999999993"/>
    <n v="4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x v="997"/>
    <x v="1297"/>
    <n v="2"/>
    <n v="0.2"/>
    <n v="0.59919999999999995"/>
    <x v="1"/>
    <x v="8"/>
    <n v="8.7499999999999994E-2"/>
    <n v="3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x v="688"/>
    <x v="1298"/>
    <n v="3"/>
    <n v="0"/>
    <n v="4.0749000000000004"/>
    <x v="3"/>
    <x v="7"/>
    <n v="0.47000000000000003"/>
    <n v="4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x v="998"/>
    <x v="1299"/>
    <n v="4"/>
    <n v="0.6"/>
    <n v="-4.0128000000000004"/>
    <x v="1"/>
    <x v="4"/>
    <n v="-0.60000000000000009"/>
    <n v="1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x v="999"/>
    <x v="1300"/>
    <n v="6"/>
    <n v="0"/>
    <n v="5.0111999999999997"/>
    <x v="0"/>
    <x v="0"/>
    <n v="0.28999999999999998"/>
    <n v="6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x v="776"/>
    <x v="1161"/>
    <n v="3"/>
    <n v="0.2"/>
    <n v="6.4206000000000003"/>
    <x v="0"/>
    <x v="0"/>
    <n v="0.36250000000000004"/>
    <n v="6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x v="1000"/>
    <x v="1301"/>
    <n v="7"/>
    <n v="0"/>
    <n v="13.2986"/>
    <x v="3"/>
    <x v="10"/>
    <n v="0.46"/>
    <n v="5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x v="660"/>
    <x v="1302"/>
    <n v="7"/>
    <n v="0.2"/>
    <n v="5.8653000000000004"/>
    <x v="0"/>
    <x v="0"/>
    <n v="0.1125"/>
    <n v="4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x v="433"/>
    <x v="1303"/>
    <n v="4"/>
    <n v="0.2"/>
    <n v="2.3976000000000002"/>
    <x v="3"/>
    <x v="0"/>
    <n v="7.5000000000000011E-2"/>
    <n v="1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x v="1001"/>
    <x v="233"/>
    <n v="4"/>
    <n v="0"/>
    <n v="12.441599999999999"/>
    <x v="0"/>
    <x v="4"/>
    <n v="0.47999999999999993"/>
    <n v="6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x v="1002"/>
    <x v="1304"/>
    <n v="7"/>
    <n v="0"/>
    <n v="19.825399999999998"/>
    <x v="0"/>
    <x v="4"/>
    <n v="0.48999999999999994"/>
    <n v="6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x v="1003"/>
    <x v="1305"/>
    <n v="3"/>
    <n v="0"/>
    <n v="8.8062000000000005"/>
    <x v="0"/>
    <x v="4"/>
    <n v="0.26"/>
    <n v="6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x v="487"/>
    <x v="1261"/>
    <n v="2"/>
    <n v="0.2"/>
    <n v="1.7023999999999999"/>
    <x v="3"/>
    <x v="6"/>
    <n v="0.17499999999999999"/>
    <n v="3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x v="1004"/>
    <x v="1306"/>
    <n v="1"/>
    <n v="0.2"/>
    <n v="1.07"/>
    <x v="3"/>
    <x v="6"/>
    <n v="0.3125"/>
    <n v="3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x v="1005"/>
    <x v="1307"/>
    <n v="3"/>
    <n v="0"/>
    <n v="30.09"/>
    <x v="0"/>
    <x v="2"/>
    <n v="0.17"/>
    <n v="4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x v="128"/>
    <x v="1053"/>
    <n v="2"/>
    <n v="0"/>
    <n v="1.3160000000000001"/>
    <x v="2"/>
    <x v="0"/>
    <n v="0.35000000000000003"/>
    <n v="6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x v="1006"/>
    <x v="1308"/>
    <n v="7"/>
    <n v="0.2"/>
    <n v="106.1242"/>
    <x v="1"/>
    <x v="0"/>
    <n v="8.7500000000000008E-2"/>
    <n v="4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x v="1007"/>
    <x v="1309"/>
    <n v="3"/>
    <n v="0"/>
    <n v="37.787399999999998"/>
    <x v="1"/>
    <x v="0"/>
    <n v="0.42"/>
    <n v="4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x v="379"/>
    <x v="528"/>
    <n v="3"/>
    <n v="0"/>
    <n v="16.614000000000001"/>
    <x v="1"/>
    <x v="0"/>
    <n v="0.39"/>
    <n v="4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x v="812"/>
    <x v="1310"/>
    <n v="2"/>
    <n v="0.2"/>
    <n v="1.764"/>
    <x v="2"/>
    <x v="0"/>
    <n v="0.35"/>
    <n v="7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x v="36"/>
    <x v="1311"/>
    <n v="4"/>
    <n v="0"/>
    <n v="28.332000000000001"/>
    <x v="3"/>
    <x v="3"/>
    <n v="0.45"/>
    <n v="5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x v="1008"/>
    <x v="486"/>
    <n v="1"/>
    <n v="0"/>
    <n v="2.8812000000000002"/>
    <x v="3"/>
    <x v="0"/>
    <n v="0.49000000000000005"/>
    <n v="4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x v="323"/>
    <x v="1312"/>
    <n v="6"/>
    <n v="0.1"/>
    <n v="173.74080000000001"/>
    <x v="3"/>
    <x v="0"/>
    <n v="0.17777777777777778"/>
    <n v="4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x v="762"/>
    <x v="1313"/>
    <n v="2"/>
    <n v="0"/>
    <n v="3.6631999999999998"/>
    <x v="3"/>
    <x v="2"/>
    <n v="0.37999999999999995"/>
    <n v="4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x v="814"/>
    <x v="1314"/>
    <n v="3"/>
    <n v="0"/>
    <n v="11.214"/>
    <x v="2"/>
    <x v="4"/>
    <n v="0.28000000000000003"/>
    <n v="2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x v="846"/>
    <x v="1315"/>
    <n v="7"/>
    <n v="0.2"/>
    <n v="3.1850000000000001"/>
    <x v="3"/>
    <x v="8"/>
    <n v="0.3125"/>
    <n v="4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x v="1009"/>
    <x v="1316"/>
    <n v="1"/>
    <n v="0.2"/>
    <n v="-0.20979999999999999"/>
    <x v="3"/>
    <x v="8"/>
    <n v="-1.2500000000000001E-2"/>
    <n v="4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x v="170"/>
    <x v="1317"/>
    <n v="5"/>
    <n v="0.2"/>
    <n v="3.7719999999999998"/>
    <x v="3"/>
    <x v="8"/>
    <n v="0.28749999999999998"/>
    <n v="4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x v="109"/>
    <x v="1318"/>
    <n v="5"/>
    <n v="0.2"/>
    <n v="6.5830000000000002"/>
    <x v="0"/>
    <x v="2"/>
    <n v="0.36249999999999999"/>
    <n v="3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x v="187"/>
    <x v="195"/>
    <n v="3"/>
    <n v="0.2"/>
    <n v="5.8202999999999996"/>
    <x v="3"/>
    <x v="0"/>
    <n v="0.36249999999999993"/>
    <n v="6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x v="1010"/>
    <x v="1319"/>
    <n v="9"/>
    <n v="0.2"/>
    <n v="69.704999999999998"/>
    <x v="3"/>
    <x v="0"/>
    <n v="0.3125"/>
    <n v="6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x v="898"/>
    <x v="1117"/>
    <n v="3"/>
    <n v="0.2"/>
    <n v="-47.254199999999997"/>
    <x v="3"/>
    <x v="0"/>
    <n v="-8.7499999999999994E-2"/>
    <n v="6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x v="1011"/>
    <x v="1320"/>
    <n v="2"/>
    <n v="0.2"/>
    <n v="3.3519999999999999"/>
    <x v="0"/>
    <x v="0"/>
    <n v="9.9999999999999992E-2"/>
    <n v="7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x v="527"/>
    <x v="583"/>
    <n v="2"/>
    <n v="0"/>
    <n v="3.0813999999999999"/>
    <x v="0"/>
    <x v="0"/>
    <n v="0.31"/>
    <n v="7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x v="59"/>
    <x v="944"/>
    <n v="4"/>
    <n v="0"/>
    <n v="3.36"/>
    <x v="1"/>
    <x v="6"/>
    <n v="0.5"/>
    <n v="6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x v="1012"/>
    <x v="1321"/>
    <n v="6"/>
    <n v="0.2"/>
    <n v="-175.8708"/>
    <x v="1"/>
    <x v="6"/>
    <n v="-0.17500000000000002"/>
    <n v="6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x v="978"/>
    <x v="598"/>
    <n v="3"/>
    <n v="0.2"/>
    <n v="5.5875000000000004"/>
    <x v="3"/>
    <x v="4"/>
    <n v="0.31250000000000006"/>
    <n v="5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x v="1013"/>
    <x v="1322"/>
    <n v="4"/>
    <n v="0"/>
    <n v="190.08"/>
    <x v="0"/>
    <x v="8"/>
    <n v="0.48000000000000004"/>
    <n v="6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x v="1014"/>
    <x v="1323"/>
    <n v="3"/>
    <n v="0"/>
    <n v="15.525"/>
    <x v="3"/>
    <x v="4"/>
    <n v="0.45"/>
    <n v="0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x v="998"/>
    <x v="1324"/>
    <n v="2"/>
    <n v="0"/>
    <n v="3.0095999999999998"/>
    <x v="3"/>
    <x v="8"/>
    <n v="0.36"/>
    <n v="3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x v="281"/>
    <x v="1325"/>
    <n v="8"/>
    <n v="0"/>
    <n v="111.824"/>
    <x v="3"/>
    <x v="1"/>
    <n v="0.28999999999999998"/>
    <n v="7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x v="182"/>
    <x v="1326"/>
    <n v="9"/>
    <n v="0"/>
    <n v="11.820600000000001"/>
    <x v="3"/>
    <x v="1"/>
    <n v="0.33"/>
    <n v="7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x v="226"/>
    <x v="1327"/>
    <n v="3"/>
    <n v="0.2"/>
    <n v="12.504"/>
    <x v="3"/>
    <x v="6"/>
    <n v="6.25E-2"/>
    <n v="4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x v="410"/>
    <x v="1328"/>
    <n v="5"/>
    <n v="0.8"/>
    <n v="-33.139000000000003"/>
    <x v="3"/>
    <x v="6"/>
    <n v="-1.5500000000000003"/>
    <n v="4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x v="674"/>
    <x v="1329"/>
    <n v="4"/>
    <n v="0.8"/>
    <n v="-11.4648"/>
    <x v="3"/>
    <x v="6"/>
    <n v="-1.7000000000000002"/>
    <n v="4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x v="948"/>
    <x v="1330"/>
    <n v="1"/>
    <n v="0.3"/>
    <n v="-9.0980000000000008"/>
    <x v="3"/>
    <x v="4"/>
    <n v="-0.14285714285714288"/>
    <n v="6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x v="489"/>
    <x v="1331"/>
    <n v="4"/>
    <n v="0"/>
    <n v="116.872"/>
    <x v="3"/>
    <x v="4"/>
    <n v="7.0000000000000007E-2"/>
    <n v="4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x v="270"/>
    <x v="1332"/>
    <n v="2"/>
    <n v="0.2"/>
    <n v="27.248000000000001"/>
    <x v="2"/>
    <x v="11"/>
    <n v="0.32500000000000001"/>
    <n v="3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x v="554"/>
    <x v="1333"/>
    <n v="3"/>
    <n v="0.2"/>
    <n v="4.3133999999999997"/>
    <x v="2"/>
    <x v="11"/>
    <n v="0.32499999999999996"/>
    <n v="3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x v="732"/>
    <x v="1334"/>
    <n v="7"/>
    <n v="0.2"/>
    <n v="7.7343000000000002"/>
    <x v="3"/>
    <x v="11"/>
    <n v="0.36250000000000004"/>
    <n v="3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x v="1015"/>
    <x v="1045"/>
    <n v="5"/>
    <n v="0.2"/>
    <n v="2.0649999999999999"/>
    <x v="3"/>
    <x v="3"/>
    <n v="0.125"/>
    <n v="5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x v="592"/>
    <x v="1335"/>
    <n v="6"/>
    <n v="0.2"/>
    <n v="48.951599999999999"/>
    <x v="1"/>
    <x v="4"/>
    <n v="0.23749999999999999"/>
    <n v="5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x v="1016"/>
    <x v="544"/>
    <n v="5"/>
    <n v="0.2"/>
    <n v="6.7229999999999999"/>
    <x v="1"/>
    <x v="4"/>
    <n v="0.33749999999999997"/>
    <n v="5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x v="334"/>
    <x v="654"/>
    <n v="8"/>
    <n v="0.2"/>
    <n v="61.96"/>
    <x v="1"/>
    <x v="4"/>
    <n v="0.3125"/>
    <n v="5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x v="233"/>
    <x v="1336"/>
    <n v="6"/>
    <n v="0.2"/>
    <n v="-58.687199999999997"/>
    <x v="1"/>
    <x v="4"/>
    <n v="-0.23749999999999999"/>
    <n v="5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x v="30"/>
    <x v="31"/>
    <n v="6"/>
    <n v="0.2"/>
    <n v="9.7091999999999992"/>
    <x v="1"/>
    <x v="4"/>
    <n v="0.11249999999999999"/>
    <n v="5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x v="1017"/>
    <x v="1337"/>
    <n v="2"/>
    <n v="0.2"/>
    <n v="0.36399999999999999"/>
    <x v="0"/>
    <x v="7"/>
    <n v="8.7499999999999994E-2"/>
    <n v="5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x v="1018"/>
    <x v="25"/>
    <n v="2"/>
    <n v="0.2"/>
    <n v="3.3488000000000002"/>
    <x v="0"/>
    <x v="7"/>
    <n v="0.28750000000000003"/>
    <n v="5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x v="1019"/>
    <x v="1338"/>
    <n v="7"/>
    <n v="0"/>
    <n v="0.52359999999999995"/>
    <x v="1"/>
    <x v="0"/>
    <n v="1.9999999999999997E-2"/>
    <n v="3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x v="1020"/>
    <x v="545"/>
    <n v="2"/>
    <n v="0"/>
    <n v="3.431"/>
    <x v="1"/>
    <x v="0"/>
    <n v="0.47000000000000003"/>
    <n v="3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x v="1021"/>
    <x v="1339"/>
    <n v="3"/>
    <n v="0.2"/>
    <n v="23.234999999999999"/>
    <x v="1"/>
    <x v="10"/>
    <n v="0.3125"/>
    <n v="5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x v="1022"/>
    <x v="1340"/>
    <n v="1"/>
    <n v="0.2"/>
    <n v="0.80579999999999996"/>
    <x v="3"/>
    <x v="6"/>
    <n v="7.4999999999999997E-2"/>
    <n v="5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x v="204"/>
    <x v="1341"/>
    <n v="3"/>
    <n v="0.2"/>
    <n v="2.7222"/>
    <x v="3"/>
    <x v="6"/>
    <n v="0.32500000000000001"/>
    <n v="5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x v="1023"/>
    <x v="1342"/>
    <n v="6"/>
    <n v="0"/>
    <n v="0"/>
    <x v="0"/>
    <x v="4"/>
    <n v="0"/>
    <n v="4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x v="574"/>
    <x v="1343"/>
    <n v="2"/>
    <n v="0.15"/>
    <n v="16.7986"/>
    <x v="3"/>
    <x v="11"/>
    <n v="8.2352941176470587E-2"/>
    <n v="4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x v="1024"/>
    <x v="1344"/>
    <n v="3"/>
    <n v="0"/>
    <n v="0.40739999999999998"/>
    <x v="0"/>
    <x v="2"/>
    <n v="9.9999999999999985E-3"/>
    <n v="4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x v="1025"/>
    <x v="1345"/>
    <n v="3"/>
    <n v="0"/>
    <n v="3.0341999999999998"/>
    <x v="0"/>
    <x v="2"/>
    <n v="0.26"/>
    <n v="4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x v="878"/>
    <x v="1346"/>
    <n v="1"/>
    <n v="0"/>
    <n v="11.597099999999999"/>
    <x v="3"/>
    <x v="8"/>
    <n v="0.28999999999999998"/>
    <n v="2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x v="359"/>
    <x v="1347"/>
    <n v="2"/>
    <n v="0"/>
    <n v="6.5119999999999996"/>
    <x v="3"/>
    <x v="8"/>
    <n v="0.39999999999999997"/>
    <n v="2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x v="37"/>
    <x v="1348"/>
    <n v="3"/>
    <n v="0"/>
    <n v="203.56440000000001"/>
    <x v="3"/>
    <x v="8"/>
    <n v="0.26"/>
    <n v="2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x v="994"/>
    <x v="1349"/>
    <n v="7"/>
    <n v="0"/>
    <n v="116.3904"/>
    <x v="3"/>
    <x v="8"/>
    <n v="0.48000000000000004"/>
    <n v="2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x v="325"/>
    <x v="1350"/>
    <n v="5"/>
    <n v="0.2"/>
    <n v="2.2879999999999998"/>
    <x v="2"/>
    <x v="10"/>
    <n v="0.27499999999999997"/>
    <n v="5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x v="839"/>
    <x v="1351"/>
    <n v="6"/>
    <n v="0.2"/>
    <n v="1.7003999999999999"/>
    <x v="2"/>
    <x v="10"/>
    <n v="0.16249999999999998"/>
    <n v="5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x v="655"/>
    <x v="1352"/>
    <n v="3"/>
    <n v="0.2"/>
    <n v="29.0136"/>
    <x v="2"/>
    <x v="11"/>
    <n v="0.35"/>
    <n v="4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x v="731"/>
    <x v="1353"/>
    <n v="4"/>
    <n v="0"/>
    <n v="16.0928"/>
    <x v="2"/>
    <x v="11"/>
    <n v="0.47"/>
    <n v="4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x v="179"/>
    <x v="1354"/>
    <n v="7"/>
    <n v="0.2"/>
    <n v="196.68600000000001"/>
    <x v="2"/>
    <x v="4"/>
    <n v="0.125"/>
    <n v="4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x v="913"/>
    <x v="757"/>
    <n v="4"/>
    <n v="0.2"/>
    <n v="117.432"/>
    <x v="1"/>
    <x v="0"/>
    <n v="0.35000000000000003"/>
    <n v="4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x v="972"/>
    <x v="1355"/>
    <n v="2"/>
    <n v="0.8"/>
    <n v="-40.650399999999998"/>
    <x v="1"/>
    <x v="0"/>
    <n v="-1.7"/>
    <n v="4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x v="1026"/>
    <x v="1356"/>
    <n v="2"/>
    <n v="0.2"/>
    <n v="2.3673999999999999"/>
    <x v="1"/>
    <x v="0"/>
    <n v="8.7499999999999994E-2"/>
    <n v="4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x v="883"/>
    <x v="1357"/>
    <n v="1"/>
    <n v="0.2"/>
    <n v="174.9975"/>
    <x v="2"/>
    <x v="7"/>
    <n v="0.3125"/>
    <n v="2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x v="1027"/>
    <x v="1358"/>
    <n v="6"/>
    <n v="0.8"/>
    <n v="-24.708600000000001"/>
    <x v="3"/>
    <x v="0"/>
    <n v="-2.65"/>
    <n v="5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x v="957"/>
    <x v="1359"/>
    <n v="2"/>
    <n v="0"/>
    <n v="54.860399999999998"/>
    <x v="0"/>
    <x v="1"/>
    <n v="0.49"/>
    <n v="5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x v="1028"/>
    <x v="742"/>
    <n v="7"/>
    <n v="0"/>
    <n v="10.348800000000001"/>
    <x v="2"/>
    <x v="5"/>
    <n v="0.48000000000000004"/>
    <n v="2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x v="691"/>
    <x v="1360"/>
    <n v="5"/>
    <n v="0"/>
    <n v="57.384999999999998"/>
    <x v="3"/>
    <x v="2"/>
    <n v="0.45999999999999996"/>
    <n v="5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x v="1029"/>
    <x v="266"/>
    <n v="3"/>
    <n v="0"/>
    <n v="1.5311999999999999"/>
    <x v="1"/>
    <x v="11"/>
    <n v="0.28999999999999998"/>
    <n v="7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x v="43"/>
    <x v="1361"/>
    <n v="4"/>
    <n v="0"/>
    <n v="39.5428"/>
    <x v="3"/>
    <x v="8"/>
    <n v="0.43000000000000005"/>
    <n v="4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x v="153"/>
    <x v="560"/>
    <n v="1"/>
    <n v="0.2"/>
    <n v="3.504"/>
    <x v="0"/>
    <x v="5"/>
    <n v="0.375"/>
    <n v="6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x v="1030"/>
    <x v="1362"/>
    <n v="5"/>
    <n v="0.2"/>
    <n v="9.92"/>
    <x v="0"/>
    <x v="5"/>
    <n v="0.125"/>
    <n v="6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x v="832"/>
    <x v="1363"/>
    <n v="2"/>
    <n v="0"/>
    <n v="44.709600000000002"/>
    <x v="1"/>
    <x v="10"/>
    <n v="0.26"/>
    <n v="2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x v="696"/>
    <x v="1364"/>
    <n v="9"/>
    <n v="0.2"/>
    <n v="12.815099999999999"/>
    <x v="0"/>
    <x v="3"/>
    <n v="0.36249999999999999"/>
    <n v="4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x v="1031"/>
    <x v="1365"/>
    <n v="6"/>
    <n v="0"/>
    <n v="9.0719999999999992"/>
    <x v="2"/>
    <x v="3"/>
    <n v="0.48"/>
    <n v="5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x v="324"/>
    <x v="1094"/>
    <n v="1"/>
    <n v="0"/>
    <n v="0.7228"/>
    <x v="3"/>
    <x v="8"/>
    <n v="0.26"/>
    <n v="1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x v="3"/>
    <x v="24"/>
    <n v="5"/>
    <n v="0.4"/>
    <n v="-295.9785"/>
    <x v="3"/>
    <x v="1"/>
    <n v="-0.28333333333333333"/>
    <n v="0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x v="205"/>
    <x v="1366"/>
    <n v="3"/>
    <n v="0.2"/>
    <n v="4.1151"/>
    <x v="1"/>
    <x v="0"/>
    <n v="0.36249999999999999"/>
    <n v="0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x v="1032"/>
    <x v="1367"/>
    <n v="5"/>
    <n v="0"/>
    <n v="17.745000000000001"/>
    <x v="2"/>
    <x v="10"/>
    <n v="0.05"/>
    <n v="0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x v="861"/>
    <x v="1368"/>
    <n v="3"/>
    <n v="0.2"/>
    <n v="39.687899999999999"/>
    <x v="1"/>
    <x v="10"/>
    <n v="8.7499999999999994E-2"/>
    <n v="6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x v="1033"/>
    <x v="1369"/>
    <n v="3"/>
    <n v="0.2"/>
    <n v="-0.26850000000000002"/>
    <x v="1"/>
    <x v="0"/>
    <n v="-1.2500000000000001E-2"/>
    <n v="1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x v="1034"/>
    <x v="1370"/>
    <n v="4"/>
    <n v="0.8"/>
    <n v="-13.6152"/>
    <x v="1"/>
    <x v="0"/>
    <n v="-1.5499999999999998"/>
    <n v="1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x v="447"/>
    <x v="1232"/>
    <n v="3"/>
    <n v="0"/>
    <n v="60.255299999999998"/>
    <x v="3"/>
    <x v="1"/>
    <n v="0.49"/>
    <n v="0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x v="1035"/>
    <x v="1371"/>
    <n v="3"/>
    <n v="0"/>
    <n v="3.7235999999999998"/>
    <x v="3"/>
    <x v="0"/>
    <n v="0.28999999999999998"/>
    <n v="4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x v="83"/>
    <x v="884"/>
    <n v="5"/>
    <n v="0.2"/>
    <n v="-67.941000000000003"/>
    <x v="2"/>
    <x v="0"/>
    <n v="-0.11250000000000002"/>
    <n v="2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x v="1036"/>
    <x v="1372"/>
    <n v="3"/>
    <n v="0"/>
    <n v="10.4832"/>
    <x v="2"/>
    <x v="0"/>
    <n v="0.48"/>
    <n v="2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x v="1037"/>
    <x v="803"/>
    <n v="1"/>
    <n v="0"/>
    <n v="6.2979000000000003"/>
    <x v="2"/>
    <x v="0"/>
    <n v="0.21000000000000002"/>
    <n v="2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x v="468"/>
    <x v="1373"/>
    <n v="2"/>
    <n v="0.2"/>
    <n v="23.84"/>
    <x v="2"/>
    <x v="0"/>
    <n v="6.25E-2"/>
    <n v="2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x v="1038"/>
    <x v="1374"/>
    <n v="3"/>
    <n v="0.2"/>
    <n v="-9.1530000000000005"/>
    <x v="2"/>
    <x v="4"/>
    <n v="-0.22500000000000001"/>
    <n v="3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x v="635"/>
    <x v="1375"/>
    <n v="5"/>
    <n v="0.3"/>
    <n v="-21.808"/>
    <x v="2"/>
    <x v="4"/>
    <n v="-2.8571428571428571E-2"/>
    <n v="3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x v="328"/>
    <x v="1376"/>
    <n v="2"/>
    <n v="0.2"/>
    <n v="2.3952"/>
    <x v="0"/>
    <x v="3"/>
    <n v="9.9999999999999992E-2"/>
    <n v="5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x v="1039"/>
    <x v="1377"/>
    <n v="1"/>
    <n v="0"/>
    <n v="2.4401999999999999"/>
    <x v="0"/>
    <x v="5"/>
    <n v="0.48999999999999994"/>
    <n v="4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x v="1040"/>
    <x v="1378"/>
    <n v="3"/>
    <n v="0"/>
    <n v="49.555199999999999"/>
    <x v="0"/>
    <x v="11"/>
    <n v="0.28999999999999998"/>
    <n v="3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x v="348"/>
    <x v="669"/>
    <n v="2"/>
    <n v="0"/>
    <n v="89.3142"/>
    <x v="1"/>
    <x v="6"/>
    <n v="0.28999999999999998"/>
    <n v="3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x v="224"/>
    <x v="1379"/>
    <n v="9"/>
    <n v="0.4"/>
    <n v="-153.1224"/>
    <x v="1"/>
    <x v="6"/>
    <n v="-0.4"/>
    <n v="3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x v="194"/>
    <x v="108"/>
    <n v="2"/>
    <n v="0"/>
    <n v="2.9371999999999998"/>
    <x v="1"/>
    <x v="6"/>
    <n v="6.9999999999999993E-2"/>
    <n v="3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x v="692"/>
    <x v="1380"/>
    <n v="2"/>
    <n v="0.2"/>
    <n v="456.58800000000002"/>
    <x v="1"/>
    <x v="6"/>
    <n v="0.375"/>
    <n v="3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x v="116"/>
    <x v="116"/>
    <n v="3"/>
    <n v="0"/>
    <n v="18.345600000000001"/>
    <x v="1"/>
    <x v="6"/>
    <n v="0.39"/>
    <n v="3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x v="50"/>
    <x v="51"/>
    <n v="2"/>
    <n v="0"/>
    <n v="2.9567999999999999"/>
    <x v="1"/>
    <x v="6"/>
    <n v="0.48"/>
    <n v="3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x v="470"/>
    <x v="504"/>
    <n v="5"/>
    <n v="0"/>
    <n v="274.38600000000002"/>
    <x v="1"/>
    <x v="6"/>
    <n v="0.28000000000000003"/>
    <n v="3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x v="1041"/>
    <x v="140"/>
    <n v="3"/>
    <n v="0"/>
    <n v="68.975999999999999"/>
    <x v="1"/>
    <x v="6"/>
    <n v="0.48000000000000004"/>
    <n v="3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x v="1042"/>
    <x v="1381"/>
    <n v="3"/>
    <n v="0"/>
    <n v="5.0054999999999996"/>
    <x v="1"/>
    <x v="6"/>
    <n v="0.47"/>
    <n v="3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x v="387"/>
    <x v="411"/>
    <n v="4"/>
    <n v="0"/>
    <n v="34.692"/>
    <x v="1"/>
    <x v="6"/>
    <n v="0.13999999999999999"/>
    <n v="3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x v="448"/>
    <x v="1382"/>
    <n v="4"/>
    <n v="0"/>
    <n v="2.9592000000000001"/>
    <x v="0"/>
    <x v="5"/>
    <n v="0.26999999999999996"/>
    <n v="4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x v="1043"/>
    <x v="1383"/>
    <n v="7"/>
    <n v="0.2"/>
    <n v="5.8604000000000003"/>
    <x v="0"/>
    <x v="3"/>
    <n v="0.17500000000000002"/>
    <n v="4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x v="132"/>
    <x v="1384"/>
    <n v="5"/>
    <n v="0.2"/>
    <n v="2.9144999999999999"/>
    <x v="0"/>
    <x v="3"/>
    <n v="0.36250000000000004"/>
    <n v="4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x v="1044"/>
    <x v="1385"/>
    <n v="4"/>
    <n v="0.2"/>
    <n v="22.676400000000001"/>
    <x v="1"/>
    <x v="1"/>
    <n v="0.1125"/>
    <n v="2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x v="1045"/>
    <x v="1386"/>
    <n v="3"/>
    <n v="0"/>
    <n v="6.5856000000000003"/>
    <x v="2"/>
    <x v="2"/>
    <n v="0.49000000000000005"/>
    <n v="0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x v="1046"/>
    <x v="1387"/>
    <n v="3"/>
    <n v="0.3"/>
    <n v="-35.905799999999999"/>
    <x v="1"/>
    <x v="10"/>
    <n v="-0.1"/>
    <n v="3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x v="871"/>
    <x v="1388"/>
    <n v="2"/>
    <n v="0.3"/>
    <n v="-2.0568"/>
    <x v="3"/>
    <x v="5"/>
    <n v="-4.2857142857142858E-2"/>
    <n v="4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x v="452"/>
    <x v="1389"/>
    <n v="13"/>
    <n v="0"/>
    <n v="175.136"/>
    <x v="3"/>
    <x v="2"/>
    <n v="0.32"/>
    <n v="2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x v="1047"/>
    <x v="1390"/>
    <n v="4"/>
    <n v="0.2"/>
    <n v="5.28"/>
    <x v="3"/>
    <x v="0"/>
    <n v="0.3125"/>
    <n v="2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x v="1048"/>
    <x v="405"/>
    <n v="1"/>
    <n v="0.2"/>
    <n v="0.50039999999999996"/>
    <x v="3"/>
    <x v="0"/>
    <n v="7.4999999999999997E-2"/>
    <n v="2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x v="290"/>
    <x v="304"/>
    <n v="4"/>
    <n v="0.2"/>
    <n v="8.6744000000000003"/>
    <x v="3"/>
    <x v="0"/>
    <n v="8.7500000000000008E-2"/>
    <n v="2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x v="296"/>
    <x v="312"/>
    <n v="2"/>
    <n v="0.6"/>
    <n v="-13.993"/>
    <x v="3"/>
    <x v="0"/>
    <n v="-0.875"/>
    <n v="2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x v="1049"/>
    <x v="46"/>
    <n v="2"/>
    <n v="0"/>
    <n v="42.392000000000003"/>
    <x v="0"/>
    <x v="5"/>
    <n v="0.2"/>
    <n v="5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x v="1050"/>
    <x v="405"/>
    <n v="3"/>
    <n v="0.2"/>
    <n v="1.6679999999999999"/>
    <x v="0"/>
    <x v="4"/>
    <n v="0.25"/>
    <n v="6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x v="1051"/>
    <x v="1391"/>
    <n v="6"/>
    <n v="0"/>
    <n v="45.2226"/>
    <x v="3"/>
    <x v="0"/>
    <n v="0.28999999999999998"/>
    <n v="4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x v="851"/>
    <x v="786"/>
    <n v="5"/>
    <n v="0.2"/>
    <n v="12.987"/>
    <x v="0"/>
    <x v="3"/>
    <n v="0.32500000000000001"/>
    <n v="5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x v="1052"/>
    <x v="1392"/>
    <n v="3"/>
    <n v="0"/>
    <n v="1.5287999999999999"/>
    <x v="0"/>
    <x v="3"/>
    <n v="0.27999999999999997"/>
    <n v="5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x v="1053"/>
    <x v="1393"/>
    <n v="5"/>
    <n v="0"/>
    <n v="21.228000000000002"/>
    <x v="0"/>
    <x v="3"/>
    <n v="0.29000000000000004"/>
    <n v="5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x v="347"/>
    <x v="568"/>
    <n v="1"/>
    <n v="0.2"/>
    <n v="1.9710000000000001"/>
    <x v="0"/>
    <x v="3"/>
    <n v="0.33750000000000002"/>
    <n v="5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x v="562"/>
    <x v="20"/>
    <n v="4"/>
    <n v="0"/>
    <n v="10.224"/>
    <x v="0"/>
    <x v="3"/>
    <n v="0.45"/>
    <n v="5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x v="1054"/>
    <x v="1394"/>
    <n v="3"/>
    <n v="0.2"/>
    <n v="3.2675999999999998"/>
    <x v="0"/>
    <x v="3"/>
    <n v="0.35"/>
    <n v="5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x v="1046"/>
    <x v="1395"/>
    <n v="2"/>
    <n v="0.15"/>
    <n v="27.3568"/>
    <x v="2"/>
    <x v="5"/>
    <n v="9.4117647058823528E-2"/>
    <n v="4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x v="1055"/>
    <x v="1212"/>
    <n v="2"/>
    <n v="0.2"/>
    <n v="20.1584"/>
    <x v="2"/>
    <x v="5"/>
    <n v="0.1"/>
    <n v="4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x v="66"/>
    <x v="1396"/>
    <n v="2"/>
    <n v="0.2"/>
    <n v="31.494"/>
    <x v="2"/>
    <x v="5"/>
    <n v="0.375"/>
    <n v="4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x v="385"/>
    <x v="1397"/>
    <n v="7"/>
    <n v="0"/>
    <n v="290.00580000000002"/>
    <x v="3"/>
    <x v="4"/>
    <n v="0.29000000000000004"/>
    <n v="4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x v="1056"/>
    <x v="364"/>
    <n v="3"/>
    <n v="0.2"/>
    <n v="-13.646100000000001"/>
    <x v="0"/>
    <x v="10"/>
    <n v="-0.16250000000000001"/>
    <n v="4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x v="547"/>
    <x v="1398"/>
    <n v="1"/>
    <n v="0"/>
    <n v="1.8"/>
    <x v="1"/>
    <x v="6"/>
    <n v="0.48000000000000004"/>
    <n v="6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x v="255"/>
    <x v="1399"/>
    <n v="4"/>
    <n v="0"/>
    <n v="19.872"/>
    <x v="1"/>
    <x v="6"/>
    <n v="0.48000000000000004"/>
    <n v="6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x v="1057"/>
    <x v="1400"/>
    <n v="3"/>
    <n v="0"/>
    <n v="12.511799999999999"/>
    <x v="1"/>
    <x v="6"/>
    <n v="0.42"/>
    <n v="6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x v="1058"/>
    <x v="1401"/>
    <n v="2"/>
    <n v="0"/>
    <n v="8.9220000000000006"/>
    <x v="0"/>
    <x v="8"/>
    <n v="0.15000000000000002"/>
    <n v="4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x v="1059"/>
    <x v="1402"/>
    <n v="1"/>
    <n v="0"/>
    <n v="3.0773999999999999"/>
    <x v="0"/>
    <x v="8"/>
    <n v="0.45999999999999996"/>
    <n v="4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x v="1060"/>
    <x v="1403"/>
    <n v="2"/>
    <n v="0"/>
    <n v="99.23"/>
    <x v="3"/>
    <x v="7"/>
    <n v="0.5"/>
    <n v="7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x v="508"/>
    <x v="1404"/>
    <n v="8"/>
    <n v="0"/>
    <n v="385.37520000000001"/>
    <x v="3"/>
    <x v="7"/>
    <n v="0.49"/>
    <n v="7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x v="497"/>
    <x v="1405"/>
    <n v="2"/>
    <n v="0.2"/>
    <n v="7.8192000000000004"/>
    <x v="3"/>
    <x v="7"/>
    <n v="0.33750000000000002"/>
    <n v="7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x v="1061"/>
    <x v="1406"/>
    <n v="2"/>
    <n v="0"/>
    <n v="10.5"/>
    <x v="3"/>
    <x v="7"/>
    <n v="0.21"/>
    <n v="7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x v="974"/>
    <x v="1407"/>
    <n v="5"/>
    <n v="0.2"/>
    <n v="84.495000000000005"/>
    <x v="1"/>
    <x v="4"/>
    <n v="0.125"/>
    <n v="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x v="1062"/>
    <x v="1408"/>
    <n v="3"/>
    <n v="0"/>
    <n v="556.97400000000005"/>
    <x v="1"/>
    <x v="4"/>
    <n v="0.44000000000000006"/>
    <n v="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x v="549"/>
    <x v="1409"/>
    <n v="5"/>
    <n v="0"/>
    <n v="141.2775"/>
    <x v="1"/>
    <x v="0"/>
    <n v="0.27"/>
    <n v="6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x v="860"/>
    <x v="1410"/>
    <n v="6"/>
    <n v="0"/>
    <n v="155.25"/>
    <x v="1"/>
    <x v="8"/>
    <n v="0.3"/>
    <n v="6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x v="1063"/>
    <x v="1411"/>
    <n v="5"/>
    <n v="0.2"/>
    <n v="2.464"/>
    <x v="3"/>
    <x v="1"/>
    <n v="0.13749999999999998"/>
    <n v="4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x v="709"/>
    <x v="1412"/>
    <n v="6"/>
    <n v="0.7"/>
    <n v="-34.380000000000003"/>
    <x v="3"/>
    <x v="1"/>
    <n v="-0.83333333333333337"/>
    <n v="4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x v="1064"/>
    <x v="1413"/>
    <n v="3"/>
    <n v="0.2"/>
    <n v="88.029899999999998"/>
    <x v="0"/>
    <x v="5"/>
    <n v="8.7499999999999994E-2"/>
    <n v="0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x v="482"/>
    <x v="1414"/>
    <n v="2"/>
    <n v="0.2"/>
    <n v="3.7408000000000001"/>
    <x v="0"/>
    <x v="5"/>
    <n v="0.35"/>
    <n v="0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x v="498"/>
    <x v="559"/>
    <n v="2"/>
    <n v="0.2"/>
    <n v="3.6288"/>
    <x v="0"/>
    <x v="5"/>
    <n v="0.35"/>
    <n v="0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x v="946"/>
    <x v="1415"/>
    <n v="2"/>
    <n v="0.2"/>
    <n v="1.57"/>
    <x v="0"/>
    <x v="5"/>
    <n v="6.25E-2"/>
    <n v="0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x v="478"/>
    <x v="514"/>
    <n v="2"/>
    <n v="0.2"/>
    <n v="7.2640000000000002"/>
    <x v="0"/>
    <x v="5"/>
    <n v="0.125"/>
    <n v="0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x v="777"/>
    <x v="12"/>
    <n v="3"/>
    <n v="0.2"/>
    <n v="5.4432"/>
    <x v="2"/>
    <x v="0"/>
    <n v="0.35000000000000003"/>
    <n v="6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x v="747"/>
    <x v="1416"/>
    <n v="5"/>
    <n v="0.2"/>
    <n v="-167.27"/>
    <x v="2"/>
    <x v="0"/>
    <n v="-0.25"/>
    <n v="6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x v="1065"/>
    <x v="1417"/>
    <n v="4"/>
    <n v="0.2"/>
    <n v="-87.667199999999994"/>
    <x v="2"/>
    <x v="0"/>
    <n v="-0.19999999999999998"/>
    <n v="6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x v="1066"/>
    <x v="537"/>
    <n v="3"/>
    <n v="0"/>
    <n v="9.3312000000000008"/>
    <x v="0"/>
    <x v="5"/>
    <n v="0.48000000000000004"/>
    <n v="6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x v="544"/>
    <x v="1313"/>
    <n v="2"/>
    <n v="0"/>
    <n v="4.4344000000000001"/>
    <x v="0"/>
    <x v="5"/>
    <n v="0.45999999999999996"/>
    <n v="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x v="69"/>
    <x v="1418"/>
    <n v="2"/>
    <n v="0"/>
    <n v="5.8419999999999996"/>
    <x v="0"/>
    <x v="5"/>
    <n v="0.46"/>
    <n v="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x v="93"/>
    <x v="1419"/>
    <n v="3"/>
    <n v="0"/>
    <n v="17.375399999999999"/>
    <x v="0"/>
    <x v="5"/>
    <n v="0.42"/>
    <n v="6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x v="128"/>
    <x v="1420"/>
    <n v="2"/>
    <n v="0.2"/>
    <n v="3.9449999999999998"/>
    <x v="2"/>
    <x v="0"/>
    <n v="0.3125"/>
    <n v="5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x v="404"/>
    <x v="1421"/>
    <n v="3"/>
    <n v="0"/>
    <n v="349.33920000000001"/>
    <x v="1"/>
    <x v="10"/>
    <n v="0.27999999999999997"/>
    <n v="1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x v="1067"/>
    <x v="1422"/>
    <n v="7"/>
    <n v="0"/>
    <n v="1480.4671000000001"/>
    <x v="1"/>
    <x v="10"/>
    <n v="0.47000000000000003"/>
    <n v="1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x v="1068"/>
    <x v="1423"/>
    <n v="2"/>
    <n v="0"/>
    <n v="100.65600000000001"/>
    <x v="1"/>
    <x v="10"/>
    <n v="0.48000000000000004"/>
    <n v="1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x v="177"/>
    <x v="1424"/>
    <n v="2"/>
    <n v="0.2"/>
    <n v="-3.0939999999999999"/>
    <x v="1"/>
    <x v="0"/>
    <n v="-8.7499999999999994E-2"/>
    <n v="2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x v="1069"/>
    <x v="754"/>
    <n v="2"/>
    <n v="0.2"/>
    <n v="-0.71279999999999999"/>
    <x v="1"/>
    <x v="0"/>
    <n v="-0.22499999999999998"/>
    <n v="2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x v="1070"/>
    <x v="1425"/>
    <n v="6"/>
    <n v="0.7"/>
    <n v="-100.92"/>
    <x v="1"/>
    <x v="8"/>
    <n v="-0.83333333333333337"/>
    <n v="3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x v="1071"/>
    <x v="1426"/>
    <n v="1"/>
    <n v="0.4"/>
    <n v="-9.1788000000000007"/>
    <x v="1"/>
    <x v="8"/>
    <n v="-0.2"/>
    <n v="3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x v="1072"/>
    <x v="1427"/>
    <n v="2"/>
    <n v="0"/>
    <n v="53.860799999999998"/>
    <x v="2"/>
    <x v="6"/>
    <n v="0.49"/>
    <n v="0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x v="1073"/>
    <x v="518"/>
    <n v="2"/>
    <n v="0"/>
    <n v="6.4127999999999998"/>
    <x v="2"/>
    <x v="6"/>
    <n v="0.48"/>
    <n v="0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x v="86"/>
    <x v="1428"/>
    <n v="6"/>
    <n v="0"/>
    <n v="45.813600000000001"/>
    <x v="3"/>
    <x v="0"/>
    <n v="0.27"/>
    <n v="3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x v="463"/>
    <x v="608"/>
    <n v="4"/>
    <n v="0"/>
    <n v="54.333199999999998"/>
    <x v="3"/>
    <x v="0"/>
    <n v="0.41"/>
    <n v="3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x v="1074"/>
    <x v="366"/>
    <n v="2"/>
    <n v="0"/>
    <n v="1.4208000000000001"/>
    <x v="3"/>
    <x v="0"/>
    <n v="0.48000000000000004"/>
    <n v="3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x v="1075"/>
    <x v="578"/>
    <n v="2"/>
    <n v="0.2"/>
    <n v="2.9567999999999999"/>
    <x v="3"/>
    <x v="0"/>
    <n v="0.35"/>
    <n v="3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x v="903"/>
    <x v="1429"/>
    <n v="3"/>
    <n v="0"/>
    <n v="9.5939999999999994"/>
    <x v="3"/>
    <x v="0"/>
    <n v="9.9999999999999992E-2"/>
    <n v="3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x v="527"/>
    <x v="1430"/>
    <n v="7"/>
    <n v="0"/>
    <n v="10.7849"/>
    <x v="2"/>
    <x v="5"/>
    <n v="0.31"/>
    <n v="3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x v="1076"/>
    <x v="1431"/>
    <n v="3"/>
    <n v="0.2"/>
    <n v="10.048500000000001"/>
    <x v="3"/>
    <x v="9"/>
    <n v="6.25E-2"/>
    <n v="6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x v="803"/>
    <x v="1279"/>
    <n v="3"/>
    <n v="0.2"/>
    <n v="27.734999999999999"/>
    <x v="3"/>
    <x v="2"/>
    <n v="0.3125"/>
    <n v="7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x v="838"/>
    <x v="1150"/>
    <n v="2"/>
    <n v="0.2"/>
    <n v="5.2140000000000004"/>
    <x v="3"/>
    <x v="2"/>
    <n v="0.37500000000000006"/>
    <n v="7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x v="937"/>
    <x v="1186"/>
    <n v="5"/>
    <n v="0.4"/>
    <n v="-158.102"/>
    <x v="3"/>
    <x v="3"/>
    <n v="-0.23333333333333334"/>
    <n v="6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x v="1077"/>
    <x v="1432"/>
    <n v="3"/>
    <n v="0.7"/>
    <n v="-9.2639999999999993"/>
    <x v="3"/>
    <x v="3"/>
    <n v="-0.66666666666666663"/>
    <n v="6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x v="471"/>
    <x v="1433"/>
    <n v="5"/>
    <n v="0.2"/>
    <n v="3.6680000000000001"/>
    <x v="0"/>
    <x v="0"/>
    <n v="8.7499999999999994E-2"/>
    <n v="2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x v="695"/>
    <x v="1434"/>
    <n v="3"/>
    <n v="0.2"/>
    <n v="-7.4394"/>
    <x v="0"/>
    <x v="0"/>
    <n v="-2.4999999999999998E-2"/>
    <n v="2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x v="1078"/>
    <x v="1435"/>
    <n v="3"/>
    <n v="0.2"/>
    <n v="0.86880000000000002"/>
    <x v="0"/>
    <x v="0"/>
    <n v="0.19999999999999998"/>
    <n v="2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x v="1079"/>
    <x v="1436"/>
    <n v="2"/>
    <n v="0.2"/>
    <n v="-2.3748"/>
    <x v="0"/>
    <x v="0"/>
    <n v="-2.4999999999999998E-2"/>
    <n v="2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x v="1080"/>
    <x v="1339"/>
    <n v="3"/>
    <n v="0.2"/>
    <n v="23.234999999999999"/>
    <x v="0"/>
    <x v="0"/>
    <n v="0.3125"/>
    <n v="2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x v="628"/>
    <x v="1215"/>
    <n v="3"/>
    <n v="0.2"/>
    <n v="1.5794999999999999"/>
    <x v="0"/>
    <x v="0"/>
    <n v="0.1125"/>
    <n v="2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x v="411"/>
    <x v="1437"/>
    <n v="4"/>
    <n v="0.4"/>
    <n v="-373.3048"/>
    <x v="1"/>
    <x v="9"/>
    <n v="-0.36666666666666664"/>
    <n v="5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x v="1081"/>
    <x v="1438"/>
    <n v="3"/>
    <n v="0.2"/>
    <n v="5.2125000000000004"/>
    <x v="3"/>
    <x v="2"/>
    <n v="0.3125"/>
    <n v="7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x v="821"/>
    <x v="1439"/>
    <n v="2"/>
    <n v="0"/>
    <n v="19.331399999999999"/>
    <x v="0"/>
    <x v="10"/>
    <n v="0.32999999999999996"/>
    <n v="3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x v="66"/>
    <x v="68"/>
    <n v="4"/>
    <n v="0.2"/>
    <n v="62.988"/>
    <x v="3"/>
    <x v="7"/>
    <n v="0.375"/>
    <n v="4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x v="508"/>
    <x v="1440"/>
    <n v="2"/>
    <n v="0"/>
    <n v="96.343800000000002"/>
    <x v="1"/>
    <x v="4"/>
    <n v="0.49"/>
    <n v="1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x v="897"/>
    <x v="1441"/>
    <n v="2"/>
    <n v="0.6"/>
    <n v="-10.419600000000001"/>
    <x v="1"/>
    <x v="8"/>
    <n v="-0.47500000000000003"/>
    <n v="4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x v="1034"/>
    <x v="1442"/>
    <n v="3"/>
    <n v="0.8"/>
    <n v="-10.211399999999999"/>
    <x v="1"/>
    <x v="8"/>
    <n v="-1.5499999999999998"/>
    <n v="4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x v="54"/>
    <x v="1443"/>
    <n v="3"/>
    <n v="0"/>
    <n v="26.07"/>
    <x v="0"/>
    <x v="5"/>
    <n v="0.25"/>
    <n v="6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x v="99"/>
    <x v="1444"/>
    <n v="3"/>
    <n v="0"/>
    <n v="8.7905999999999995"/>
    <x v="0"/>
    <x v="5"/>
    <n v="0.48999999999999994"/>
    <n v="6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x v="865"/>
    <x v="1445"/>
    <n v="1"/>
    <n v="0.2"/>
    <n v="-14.5764"/>
    <x v="2"/>
    <x v="8"/>
    <n v="-0.22499999999999998"/>
    <n v="6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x v="826"/>
    <x v="1446"/>
    <n v="3"/>
    <n v="0.4"/>
    <n v="4.3175999999999997"/>
    <x v="2"/>
    <x v="8"/>
    <n v="0.13333333333333333"/>
    <n v="6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x v="1082"/>
    <x v="1447"/>
    <n v="2"/>
    <n v="0.2"/>
    <n v="8.4735999999999994"/>
    <x v="2"/>
    <x v="8"/>
    <n v="0.19999999999999998"/>
    <n v="6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x v="1083"/>
    <x v="1448"/>
    <n v="4"/>
    <n v="0.7"/>
    <n v="-559.35599999999999"/>
    <x v="2"/>
    <x v="8"/>
    <n v="-1.4"/>
    <n v="6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x v="640"/>
    <x v="1449"/>
    <n v="1"/>
    <n v="0"/>
    <n v="9.1056000000000008"/>
    <x v="0"/>
    <x v="8"/>
    <n v="0.48000000000000009"/>
    <n v="2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x v="627"/>
    <x v="1450"/>
    <n v="3"/>
    <n v="0"/>
    <n v="6.2244000000000002"/>
    <x v="0"/>
    <x v="0"/>
    <n v="0.42"/>
    <n v="5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x v="1084"/>
    <x v="1451"/>
    <n v="2"/>
    <n v="0.2"/>
    <n v="12.41"/>
    <x v="3"/>
    <x v="3"/>
    <n v="0.125"/>
    <n v="3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x v="914"/>
    <x v="1452"/>
    <n v="2"/>
    <n v="0.7"/>
    <n v="-0.99"/>
    <x v="3"/>
    <x v="3"/>
    <n v="-0.83333333333333337"/>
    <n v="3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x v="1085"/>
    <x v="1453"/>
    <n v="2"/>
    <n v="0.7"/>
    <n v="-5.7637999999999998"/>
    <x v="3"/>
    <x v="3"/>
    <n v="-0.76666666666666661"/>
    <n v="3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x v="738"/>
    <x v="559"/>
    <n v="2"/>
    <n v="0.2"/>
    <n v="3.6288"/>
    <x v="3"/>
    <x v="4"/>
    <n v="0.35"/>
    <n v="2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x v="622"/>
    <x v="715"/>
    <n v="2"/>
    <n v="0.2"/>
    <n v="23.315999999999999"/>
    <x v="3"/>
    <x v="4"/>
    <n v="7.4999999999999997E-2"/>
    <n v="2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x v="10"/>
    <x v="1454"/>
    <n v="6"/>
    <n v="0.4"/>
    <n v="-227.49119999999999"/>
    <x v="2"/>
    <x v="6"/>
    <n v="-0.26666666666666666"/>
    <n v="4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x v="1059"/>
    <x v="1455"/>
    <n v="5"/>
    <n v="0"/>
    <n v="15.387"/>
    <x v="3"/>
    <x v="4"/>
    <n v="0.45999999999999996"/>
    <n v="6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x v="73"/>
    <x v="1456"/>
    <n v="5"/>
    <n v="0"/>
    <n v="5.0960000000000001"/>
    <x v="3"/>
    <x v="4"/>
    <n v="0.49"/>
    <n v="6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x v="493"/>
    <x v="870"/>
    <n v="5"/>
    <n v="0.2"/>
    <n v="6.2904999999999998"/>
    <x v="0"/>
    <x v="10"/>
    <n v="0.28749999999999998"/>
    <n v="5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x v="1086"/>
    <x v="1457"/>
    <n v="2"/>
    <n v="0.2"/>
    <n v="3.5741999999999998"/>
    <x v="0"/>
    <x v="1"/>
    <n v="0.26250000000000001"/>
    <n v="3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x v="1087"/>
    <x v="1458"/>
    <n v="4"/>
    <n v="0"/>
    <n v="19.8276"/>
    <x v="1"/>
    <x v="8"/>
    <n v="0.31"/>
    <n v="3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x v="308"/>
    <x v="1459"/>
    <n v="3"/>
    <n v="0"/>
    <n v="7.0853999999999999"/>
    <x v="1"/>
    <x v="8"/>
    <n v="0.49"/>
    <n v="3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x v="66"/>
    <x v="1460"/>
    <n v="2"/>
    <n v="0"/>
    <n v="52.49"/>
    <x v="1"/>
    <x v="8"/>
    <n v="0.5"/>
    <n v="3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x v="650"/>
    <x v="1461"/>
    <n v="2"/>
    <n v="0"/>
    <n v="31.0184"/>
    <x v="1"/>
    <x v="4"/>
    <n v="0.29000000000000004"/>
    <n v="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x v="1088"/>
    <x v="742"/>
    <n v="7"/>
    <n v="0"/>
    <n v="10.348800000000001"/>
    <x v="1"/>
    <x v="4"/>
    <n v="0.48000000000000004"/>
    <n v="4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x v="832"/>
    <x v="1462"/>
    <n v="6"/>
    <n v="0"/>
    <n v="113.4936"/>
    <x v="2"/>
    <x v="1"/>
    <n v="0.22"/>
    <n v="4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x v="776"/>
    <x v="921"/>
    <n v="2"/>
    <n v="0.2"/>
    <n v="4.2804000000000002"/>
    <x v="1"/>
    <x v="7"/>
    <n v="0.36250000000000004"/>
    <n v="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x v="468"/>
    <x v="1463"/>
    <n v="9"/>
    <n v="0.1"/>
    <n v="321.83999999999997"/>
    <x v="1"/>
    <x v="7"/>
    <n v="0.16666666666666666"/>
    <n v="2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x v="33"/>
    <x v="739"/>
    <n v="2"/>
    <n v="0"/>
    <n v="4.6811999999999996"/>
    <x v="1"/>
    <x v="7"/>
    <n v="0.46999999999999992"/>
    <n v="2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x v="128"/>
    <x v="1101"/>
    <n v="5"/>
    <n v="0"/>
    <n v="5.8045"/>
    <x v="2"/>
    <x v="11"/>
    <n v="0.47000000000000003"/>
    <n v="4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x v="824"/>
    <x v="1464"/>
    <n v="3"/>
    <n v="0.7"/>
    <n v="-7.1147999999999998"/>
    <x v="0"/>
    <x v="10"/>
    <n v="-0.73333333333333328"/>
    <n v="0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x v="612"/>
    <x v="1465"/>
    <n v="2"/>
    <n v="0.7"/>
    <n v="-9.2880000000000003"/>
    <x v="1"/>
    <x v="0"/>
    <n v="-0.8"/>
    <n v="4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x v="1089"/>
    <x v="1466"/>
    <n v="6"/>
    <n v="0"/>
    <n v="20.6142"/>
    <x v="3"/>
    <x v="2"/>
    <n v="0.47000000000000003"/>
    <n v="6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x v="910"/>
    <x v="1467"/>
    <n v="2"/>
    <n v="0.2"/>
    <n v="16.704000000000001"/>
    <x v="3"/>
    <x v="2"/>
    <n v="0.11250000000000002"/>
    <n v="6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x v="1090"/>
    <x v="1468"/>
    <n v="2"/>
    <n v="0"/>
    <n v="3.71"/>
    <x v="3"/>
    <x v="2"/>
    <n v="0.5"/>
    <n v="6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x v="51"/>
    <x v="1469"/>
    <n v="1"/>
    <n v="0.2"/>
    <n v="-0.89990000000000003"/>
    <x v="3"/>
    <x v="2"/>
    <n v="-1.2499999999999999E-2"/>
    <n v="6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x v="182"/>
    <x v="189"/>
    <n v="5"/>
    <n v="0"/>
    <n v="6.5670000000000002"/>
    <x v="3"/>
    <x v="2"/>
    <n v="0.33"/>
    <n v="6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x v="167"/>
    <x v="1470"/>
    <n v="14"/>
    <n v="0"/>
    <n v="510.63600000000002"/>
    <x v="3"/>
    <x v="2"/>
    <n v="0.30000000000000004"/>
    <n v="6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x v="1091"/>
    <x v="1471"/>
    <n v="6"/>
    <n v="0.2"/>
    <n v="5.0064000000000002"/>
    <x v="1"/>
    <x v="9"/>
    <n v="0.35000000000000003"/>
    <n v="5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x v="189"/>
    <x v="1472"/>
    <n v="7"/>
    <n v="0.5"/>
    <n v="-566.5625"/>
    <x v="3"/>
    <x v="8"/>
    <n v="-0.74"/>
    <n v="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x v="1092"/>
    <x v="1473"/>
    <n v="2"/>
    <n v="0.15"/>
    <n v="-14.478400000000001"/>
    <x v="3"/>
    <x v="2"/>
    <n v="-4.7058823529411764E-2"/>
    <n v="6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x v="308"/>
    <x v="323"/>
    <n v="2"/>
    <n v="0.2"/>
    <n v="2.7955999999999999"/>
    <x v="0"/>
    <x v="3"/>
    <n v="0.36249999999999999"/>
    <n v="4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x v="535"/>
    <x v="1474"/>
    <n v="5"/>
    <n v="0"/>
    <n v="70.441000000000003"/>
    <x v="0"/>
    <x v="5"/>
    <n v="0.28999999999999998"/>
    <n v="5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x v="72"/>
    <x v="1475"/>
    <n v="5"/>
    <n v="0"/>
    <n v="0"/>
    <x v="0"/>
    <x v="5"/>
    <n v="0"/>
    <n v="5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x v="1093"/>
    <x v="1476"/>
    <n v="4"/>
    <n v="0"/>
    <n v="15.086399999999999"/>
    <x v="0"/>
    <x v="5"/>
    <n v="0.42"/>
    <n v="5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x v="527"/>
    <x v="1477"/>
    <n v="8"/>
    <n v="0"/>
    <n v="12.3256"/>
    <x v="0"/>
    <x v="5"/>
    <n v="0.31"/>
    <n v="5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x v="528"/>
    <x v="1478"/>
    <n v="4"/>
    <n v="0.2"/>
    <n v="14.92"/>
    <x v="0"/>
    <x v="5"/>
    <n v="0.3125"/>
    <n v="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x v="830"/>
    <x v="1290"/>
    <n v="2"/>
    <n v="0.2"/>
    <n v="11.998799999999999"/>
    <x v="1"/>
    <x v="4"/>
    <n v="7.4999999999999997E-2"/>
    <n v="5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x v="1094"/>
    <x v="1294"/>
    <n v="4"/>
    <n v="0.2"/>
    <n v="51.193600000000004"/>
    <x v="1"/>
    <x v="4"/>
    <n v="0.2"/>
    <n v="5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x v="1095"/>
    <x v="1387"/>
    <n v="3"/>
    <n v="0.3"/>
    <n v="-71.811599999999999"/>
    <x v="1"/>
    <x v="4"/>
    <n v="-0.2"/>
    <n v="5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x v="1096"/>
    <x v="1479"/>
    <n v="3"/>
    <n v="0.2"/>
    <n v="43.435200000000002"/>
    <x v="1"/>
    <x v="4"/>
    <n v="0.1"/>
    <n v="1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x v="1097"/>
    <x v="1480"/>
    <n v="2"/>
    <n v="0.2"/>
    <n v="0.44400000000000001"/>
    <x v="1"/>
    <x v="4"/>
    <n v="0.125"/>
    <n v="1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x v="1098"/>
    <x v="1481"/>
    <n v="4"/>
    <n v="0.2"/>
    <n v="7.7728000000000002"/>
    <x v="1"/>
    <x v="4"/>
    <n v="8.7500000000000008E-2"/>
    <n v="1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x v="1099"/>
    <x v="1482"/>
    <n v="5"/>
    <n v="0.4"/>
    <n v="-69.89"/>
    <x v="3"/>
    <x v="3"/>
    <n v="-6.666666666666668E-2"/>
    <n v="5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x v="1061"/>
    <x v="1483"/>
    <n v="4"/>
    <n v="0"/>
    <n v="21"/>
    <x v="0"/>
    <x v="11"/>
    <n v="0.21"/>
    <n v="0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x v="708"/>
    <x v="1484"/>
    <n v="3"/>
    <n v="0"/>
    <n v="3.6017999999999999"/>
    <x v="0"/>
    <x v="11"/>
    <n v="0.45999999999999996"/>
    <n v="0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x v="1100"/>
    <x v="1485"/>
    <n v="8"/>
    <n v="0.2"/>
    <n v="31.283200000000001"/>
    <x v="2"/>
    <x v="8"/>
    <n v="0.32500000000000001"/>
    <n v="5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x v="129"/>
    <x v="1414"/>
    <n v="2"/>
    <n v="0.2"/>
    <n v="3.7408000000000001"/>
    <x v="2"/>
    <x v="8"/>
    <n v="0.35"/>
    <n v="5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x v="426"/>
    <x v="1070"/>
    <n v="3"/>
    <n v="0.2"/>
    <n v="-33.804000000000002"/>
    <x v="0"/>
    <x v="7"/>
    <n v="-0.1"/>
    <n v="4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x v="281"/>
    <x v="1486"/>
    <n v="4"/>
    <n v="0.2"/>
    <n v="17.352"/>
    <x v="0"/>
    <x v="7"/>
    <n v="0.11249999999999999"/>
    <n v="4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x v="1101"/>
    <x v="1487"/>
    <n v="2"/>
    <n v="0.2"/>
    <n v="6.5339999999999998"/>
    <x v="3"/>
    <x v="7"/>
    <n v="0.1875"/>
    <n v="3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x v="888"/>
    <x v="1103"/>
    <n v="5"/>
    <n v="0.2"/>
    <n v="1.375"/>
    <x v="3"/>
    <x v="7"/>
    <n v="6.25E-2"/>
    <n v="3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x v="6"/>
    <x v="964"/>
    <n v="3"/>
    <n v="0.2"/>
    <n v="0.38219999999999998"/>
    <x v="3"/>
    <x v="7"/>
    <n v="8.7499999999999994E-2"/>
    <n v="3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x v="471"/>
    <x v="966"/>
    <n v="3"/>
    <n v="0"/>
    <n v="8.4887999999999995"/>
    <x v="1"/>
    <x v="8"/>
    <n v="0.26999999999999996"/>
    <n v="6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x v="1033"/>
    <x v="1488"/>
    <n v="2"/>
    <n v="0"/>
    <n v="3.4009999999999998"/>
    <x v="1"/>
    <x v="8"/>
    <n v="0.19"/>
    <n v="6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x v="1102"/>
    <x v="1489"/>
    <n v="5"/>
    <n v="0"/>
    <n v="46.601999999999997"/>
    <x v="1"/>
    <x v="8"/>
    <n v="0.36"/>
    <n v="6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x v="941"/>
    <x v="1490"/>
    <n v="8"/>
    <n v="0"/>
    <n v="9.6047999999999991"/>
    <x v="2"/>
    <x v="6"/>
    <n v="0.45999999999999996"/>
    <n v="7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x v="1103"/>
    <x v="557"/>
    <n v="4"/>
    <n v="0.2"/>
    <n v="7.2576000000000001"/>
    <x v="3"/>
    <x v="2"/>
    <n v="0.35"/>
    <n v="4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x v="1063"/>
    <x v="1491"/>
    <n v="2"/>
    <n v="0.2"/>
    <n v="0.98560000000000003"/>
    <x v="3"/>
    <x v="2"/>
    <n v="0.13750000000000001"/>
    <n v="4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x v="700"/>
    <x v="1492"/>
    <n v="2"/>
    <n v="0.2"/>
    <n v="-2.5127999999999999"/>
    <x v="3"/>
    <x v="2"/>
    <n v="-0.22500000000000001"/>
    <n v="4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x v="551"/>
    <x v="1493"/>
    <n v="7"/>
    <n v="0.2"/>
    <n v="-55.3"/>
    <x v="3"/>
    <x v="2"/>
    <n v="-0.125"/>
    <n v="4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x v="159"/>
    <x v="518"/>
    <n v="2"/>
    <n v="0"/>
    <n v="4.9432"/>
    <x v="2"/>
    <x v="1"/>
    <n v="0.37"/>
    <n v="3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x v="605"/>
    <x v="1494"/>
    <n v="8"/>
    <n v="0.7"/>
    <n v="-8.2368000000000006"/>
    <x v="0"/>
    <x v="6"/>
    <n v="-0.73333333333333339"/>
    <n v="4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x v="33"/>
    <x v="1495"/>
    <n v="3"/>
    <n v="0.2"/>
    <n v="3.21"/>
    <x v="0"/>
    <x v="6"/>
    <n v="0.3125"/>
    <n v="4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x v="723"/>
    <x v="559"/>
    <n v="2"/>
    <n v="0.2"/>
    <n v="3.6288"/>
    <x v="2"/>
    <x v="3"/>
    <n v="0.35"/>
    <n v="4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x v="1017"/>
    <x v="869"/>
    <n v="3"/>
    <n v="0.2"/>
    <n v="0.54600000000000004"/>
    <x v="2"/>
    <x v="3"/>
    <n v="8.7500000000000008E-2"/>
    <n v="4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x v="1104"/>
    <x v="1496"/>
    <n v="2"/>
    <n v="0.3"/>
    <n v="-32.522599999999997"/>
    <x v="1"/>
    <x v="0"/>
    <n v="-0.15714285714285714"/>
    <n v="5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x v="283"/>
    <x v="1497"/>
    <n v="2"/>
    <n v="0"/>
    <n v="3.6894"/>
    <x v="3"/>
    <x v="2"/>
    <n v="0.38999999999999996"/>
    <n v="3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x v="817"/>
    <x v="1498"/>
    <n v="9"/>
    <n v="0"/>
    <n v="151.09739999999999"/>
    <x v="3"/>
    <x v="4"/>
    <n v="0.26999999999999996"/>
    <n v="3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x v="1072"/>
    <x v="1427"/>
    <n v="2"/>
    <n v="0"/>
    <n v="53.860799999999998"/>
    <x v="3"/>
    <x v="4"/>
    <n v="0.49"/>
    <n v="3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x v="1105"/>
    <x v="18"/>
    <n v="2"/>
    <n v="0"/>
    <n v="3.8519999999999999"/>
    <x v="3"/>
    <x v="4"/>
    <n v="0.44999999999999996"/>
    <n v="3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x v="833"/>
    <x v="1499"/>
    <n v="11"/>
    <n v="0.2"/>
    <n v="130.75810000000001"/>
    <x v="1"/>
    <x v="4"/>
    <n v="0.36250000000000004"/>
    <n v="3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x v="1106"/>
    <x v="1500"/>
    <n v="6"/>
    <n v="0.2"/>
    <n v="150.36000000000001"/>
    <x v="1"/>
    <x v="4"/>
    <n v="8.7500000000000008E-2"/>
    <n v="3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x v="994"/>
    <x v="1501"/>
    <n v="6"/>
    <n v="0.8"/>
    <n v="-66.508799999999994"/>
    <x v="1"/>
    <x v="7"/>
    <n v="-1.5999999999999999"/>
    <n v="2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x v="821"/>
    <x v="1502"/>
    <n v="2"/>
    <n v="0.2"/>
    <n v="7.6154000000000002"/>
    <x v="2"/>
    <x v="5"/>
    <n v="0.16250000000000001"/>
    <n v="6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x v="359"/>
    <x v="1503"/>
    <n v="3"/>
    <n v="0.2"/>
    <n v="4.8840000000000003"/>
    <x v="2"/>
    <x v="9"/>
    <n v="0.25"/>
    <n v="7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x v="1107"/>
    <x v="1504"/>
    <n v="4"/>
    <n v="0.15"/>
    <n v="-4.8391999999999999"/>
    <x v="1"/>
    <x v="8"/>
    <n v="-1.1764705882352941E-2"/>
    <n v="4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x v="1108"/>
    <x v="1505"/>
    <n v="6"/>
    <n v="0.2"/>
    <n v="9.7037999999999993"/>
    <x v="1"/>
    <x v="8"/>
    <n v="0.33749999999999997"/>
    <n v="4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x v="1109"/>
    <x v="1506"/>
    <n v="3"/>
    <n v="0.15"/>
    <n v="-20.696400000000001"/>
    <x v="1"/>
    <x v="8"/>
    <n v="-7.0588235294117646E-2"/>
    <n v="4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x v="354"/>
    <x v="1507"/>
    <n v="2"/>
    <n v="0"/>
    <n v="10.518000000000001"/>
    <x v="0"/>
    <x v="6"/>
    <n v="0.3"/>
    <n v="4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x v="617"/>
    <x v="1508"/>
    <n v="1"/>
    <n v="0"/>
    <n v="1.8997999999999999"/>
    <x v="0"/>
    <x v="6"/>
    <n v="0.46"/>
    <n v="4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x v="1110"/>
    <x v="1509"/>
    <n v="9"/>
    <n v="0"/>
    <n v="46.116"/>
    <x v="0"/>
    <x v="6"/>
    <n v="0.42"/>
    <n v="4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x v="1111"/>
    <x v="759"/>
    <n v="2"/>
    <n v="0"/>
    <n v="4.8117999999999999"/>
    <x v="0"/>
    <x v="6"/>
    <n v="0.49"/>
    <n v="4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x v="48"/>
    <x v="1510"/>
    <n v="4"/>
    <n v="0.7"/>
    <n v="-5.8604000000000003"/>
    <x v="2"/>
    <x v="10"/>
    <n v="-0.76666666666666672"/>
    <n v="4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x v="142"/>
    <x v="1511"/>
    <n v="5"/>
    <n v="0.7"/>
    <n v="-39.456499999999998"/>
    <x v="2"/>
    <x v="10"/>
    <n v="-0.76666666666666661"/>
    <n v="4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x v="327"/>
    <x v="1512"/>
    <n v="4"/>
    <n v="0.2"/>
    <n v="-1.3952"/>
    <x v="3"/>
    <x v="10"/>
    <n v="-0.2"/>
    <n v="6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x v="44"/>
    <x v="1513"/>
    <n v="7"/>
    <n v="0.8"/>
    <n v="-20.1663"/>
    <x v="3"/>
    <x v="10"/>
    <n v="-1.6500000000000001"/>
    <n v="6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x v="847"/>
    <x v="1514"/>
    <n v="2"/>
    <n v="0.2"/>
    <n v="-24.495999999999999"/>
    <x v="0"/>
    <x v="0"/>
    <n v="-0.25"/>
    <n v="2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x v="198"/>
    <x v="1515"/>
    <n v="6"/>
    <n v="0.2"/>
    <n v="19.5"/>
    <x v="0"/>
    <x v="0"/>
    <n v="0.3125"/>
    <n v="2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x v="1112"/>
    <x v="1516"/>
    <n v="2"/>
    <n v="0"/>
    <n v="9.3870000000000005"/>
    <x v="2"/>
    <x v="3"/>
    <n v="0.45"/>
    <n v="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x v="1113"/>
    <x v="1517"/>
    <n v="9"/>
    <n v="0"/>
    <n v="129.37860000000001"/>
    <x v="2"/>
    <x v="3"/>
    <n v="0.26"/>
    <n v="5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x v="1114"/>
    <x v="1518"/>
    <n v="2"/>
    <n v="0"/>
    <n v="1.4952000000000001"/>
    <x v="2"/>
    <x v="3"/>
    <n v="0.28000000000000003"/>
    <n v="5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x v="812"/>
    <x v="974"/>
    <n v="1"/>
    <n v="0"/>
    <n v="1.512"/>
    <x v="2"/>
    <x v="3"/>
    <n v="0.48000000000000004"/>
    <n v="5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x v="1115"/>
    <x v="1519"/>
    <n v="9"/>
    <n v="0"/>
    <n v="180.76589999999999"/>
    <x v="1"/>
    <x v="0"/>
    <n v="0.48999999999999994"/>
    <n v="4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x v="425"/>
    <x v="453"/>
    <n v="5"/>
    <n v="0"/>
    <n v="6.6150000000000002"/>
    <x v="1"/>
    <x v="0"/>
    <n v="0.45"/>
    <n v="4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x v="806"/>
    <x v="127"/>
    <n v="3"/>
    <n v="0"/>
    <n v="14.9925"/>
    <x v="0"/>
    <x v="0"/>
    <n v="0.25"/>
    <n v="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x v="226"/>
    <x v="1520"/>
    <n v="1"/>
    <n v="0"/>
    <n v="20.84"/>
    <x v="0"/>
    <x v="0"/>
    <n v="0.25"/>
    <n v="5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x v="1116"/>
    <x v="1521"/>
    <n v="2"/>
    <n v="0"/>
    <n v="3.0268000000000002"/>
    <x v="1"/>
    <x v="7"/>
    <n v="0.46"/>
    <n v="4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x v="798"/>
    <x v="1522"/>
    <n v="3"/>
    <n v="0"/>
    <n v="59.011200000000002"/>
    <x v="1"/>
    <x v="7"/>
    <n v="0.48000000000000004"/>
    <n v="4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x v="1072"/>
    <x v="1523"/>
    <n v="4"/>
    <n v="0"/>
    <n v="107.7216"/>
    <x v="3"/>
    <x v="8"/>
    <n v="0.49"/>
    <n v="4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x v="953"/>
    <x v="1524"/>
    <n v="6"/>
    <n v="0"/>
    <n v="9.8160000000000007"/>
    <x v="3"/>
    <x v="8"/>
    <n v="0.1"/>
    <n v="4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x v="857"/>
    <x v="1525"/>
    <n v="8"/>
    <n v="0"/>
    <n v="15.5288"/>
    <x v="3"/>
    <x v="8"/>
    <n v="0.47000000000000003"/>
    <n v="4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x v="1117"/>
    <x v="283"/>
    <n v="3"/>
    <n v="0"/>
    <n v="25.221299999999999"/>
    <x v="3"/>
    <x v="8"/>
    <n v="0.28999999999999998"/>
    <n v="4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x v="813"/>
    <x v="1526"/>
    <n v="3"/>
    <n v="0"/>
    <n v="64.785600000000002"/>
    <x v="1"/>
    <x v="11"/>
    <n v="0.48000000000000004"/>
    <n v="4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x v="752"/>
    <x v="1527"/>
    <n v="2"/>
    <n v="0"/>
    <n v="195.99440000000001"/>
    <x v="1"/>
    <x v="11"/>
    <n v="0.28000000000000003"/>
    <n v="4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x v="1118"/>
    <x v="1528"/>
    <n v="5"/>
    <n v="0"/>
    <n v="26.590499999999999"/>
    <x v="1"/>
    <x v="11"/>
    <n v="0.19"/>
    <n v="4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x v="593"/>
    <x v="1529"/>
    <n v="1"/>
    <n v="0"/>
    <n v="24.47"/>
    <x v="2"/>
    <x v="8"/>
    <n v="0.5"/>
    <n v="4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x v="1119"/>
    <x v="1530"/>
    <n v="8"/>
    <n v="0"/>
    <n v="673.88160000000005"/>
    <x v="2"/>
    <x v="4"/>
    <n v="0.24"/>
    <n v="2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x v="1120"/>
    <x v="1531"/>
    <n v="4"/>
    <n v="0"/>
    <n v="12.5928"/>
    <x v="2"/>
    <x v="4"/>
    <n v="0.27"/>
    <n v="2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x v="117"/>
    <x v="1532"/>
    <n v="2"/>
    <n v="0.2"/>
    <n v="6.0415999999999999"/>
    <x v="2"/>
    <x v="4"/>
    <n v="0.1"/>
    <n v="5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x v="907"/>
    <x v="1533"/>
    <n v="3"/>
    <n v="0"/>
    <n v="26.984999999999999"/>
    <x v="0"/>
    <x v="8"/>
    <n v="0.25"/>
    <n v="5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x v="855"/>
    <x v="1534"/>
    <n v="8"/>
    <n v="0"/>
    <n v="16.598400000000002"/>
    <x v="3"/>
    <x v="6"/>
    <n v="0.26"/>
    <n v="3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x v="1121"/>
    <x v="1535"/>
    <n v="3"/>
    <n v="0"/>
    <n v="100.9113"/>
    <x v="3"/>
    <x v="6"/>
    <n v="0.28999999999999998"/>
    <n v="3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x v="8"/>
    <x v="1536"/>
    <n v="6"/>
    <n v="0.2"/>
    <n v="11.565"/>
    <x v="3"/>
    <x v="6"/>
    <n v="0.31249999999999994"/>
    <n v="3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x v="484"/>
    <x v="1537"/>
    <n v="5"/>
    <n v="0"/>
    <n v="73.320999999999998"/>
    <x v="0"/>
    <x v="7"/>
    <n v="0.33999999999999997"/>
    <n v="4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x v="204"/>
    <x v="1492"/>
    <n v="4"/>
    <n v="0.2"/>
    <n v="3.6295999999999999"/>
    <x v="0"/>
    <x v="6"/>
    <n v="0.32500000000000001"/>
    <n v="2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x v="1122"/>
    <x v="1538"/>
    <n v="3"/>
    <n v="0.2"/>
    <n v="17.534400000000002"/>
    <x v="0"/>
    <x v="6"/>
    <n v="0.32500000000000007"/>
    <n v="2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x v="998"/>
    <x v="1539"/>
    <n v="1"/>
    <n v="0"/>
    <n v="1.5047999999999999"/>
    <x v="0"/>
    <x v="0"/>
    <n v="0.36"/>
    <n v="6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x v="440"/>
    <x v="1540"/>
    <n v="1"/>
    <n v="0.7"/>
    <n v="-4.2987000000000002"/>
    <x v="3"/>
    <x v="8"/>
    <n v="-0.76666666666666672"/>
    <n v="4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x v="466"/>
    <x v="1541"/>
    <n v="7"/>
    <n v="0.2"/>
    <n v="-1049.3406"/>
    <x v="3"/>
    <x v="8"/>
    <n v="-0.22500000000000001"/>
    <n v="4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x v="1123"/>
    <x v="1542"/>
    <n v="2"/>
    <n v="0.2"/>
    <n v="22.9954"/>
    <x v="3"/>
    <x v="8"/>
    <n v="0.28750000000000003"/>
    <n v="4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x v="877"/>
    <x v="1543"/>
    <n v="7"/>
    <n v="0.2"/>
    <n v="257.59440000000001"/>
    <x v="0"/>
    <x v="4"/>
    <n v="0.1"/>
    <n v="3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x v="510"/>
    <x v="1544"/>
    <n v="7"/>
    <n v="0"/>
    <n v="21.7728"/>
    <x v="0"/>
    <x v="4"/>
    <n v="0.48"/>
    <n v="3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x v="478"/>
    <x v="1545"/>
    <n v="7"/>
    <n v="0"/>
    <n v="76.272000000000006"/>
    <x v="0"/>
    <x v="4"/>
    <n v="0.3"/>
    <n v="3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x v="1124"/>
    <x v="1546"/>
    <n v="7"/>
    <n v="0"/>
    <n v="0.69930000000000003"/>
    <x v="0"/>
    <x v="11"/>
    <n v="0.01"/>
    <n v="2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x v="1125"/>
    <x v="1547"/>
    <n v="7"/>
    <n v="0.6"/>
    <n v="-12.117000000000001"/>
    <x v="0"/>
    <x v="2"/>
    <n v="-0.75000000000000011"/>
    <n v="6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x v="1126"/>
    <x v="1548"/>
    <n v="3"/>
    <n v="0.2"/>
    <n v="17.815200000000001"/>
    <x v="0"/>
    <x v="2"/>
    <n v="0.32500000000000001"/>
    <n v="6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x v="121"/>
    <x v="1549"/>
    <n v="7"/>
    <n v="0"/>
    <n v="245.02099999999999"/>
    <x v="2"/>
    <x v="1"/>
    <n v="0.16999999999999998"/>
    <n v="2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x v="275"/>
    <x v="291"/>
    <n v="5"/>
    <n v="0.2"/>
    <n v="28.13"/>
    <x v="3"/>
    <x v="0"/>
    <n v="0.36249999999999999"/>
    <n v="6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x v="397"/>
    <x v="1550"/>
    <n v="2"/>
    <n v="0.2"/>
    <n v="1.5713999999999999"/>
    <x v="3"/>
    <x v="0"/>
    <n v="0.33750000000000002"/>
    <n v="6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x v="224"/>
    <x v="1551"/>
    <n v="3"/>
    <n v="0.2"/>
    <n v="-8.5068000000000001"/>
    <x v="1"/>
    <x v="8"/>
    <n v="-0.05"/>
    <n v="4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x v="1127"/>
    <x v="1552"/>
    <n v="2"/>
    <n v="0"/>
    <n v="3.4685999999999999"/>
    <x v="1"/>
    <x v="1"/>
    <n v="0.47"/>
    <n v="0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x v="183"/>
    <x v="1553"/>
    <n v="2"/>
    <n v="0"/>
    <n v="3.0558000000000001"/>
    <x v="1"/>
    <x v="1"/>
    <n v="0.33"/>
    <n v="0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x v="1128"/>
    <x v="739"/>
    <n v="2"/>
    <n v="0"/>
    <n v="4.5815999999999999"/>
    <x v="1"/>
    <x v="4"/>
    <n v="0.45999999999999996"/>
    <n v="2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x v="1129"/>
    <x v="1554"/>
    <n v="2"/>
    <n v="0.8"/>
    <n v="-166.32"/>
    <x v="2"/>
    <x v="5"/>
    <n v="-2.2000000000000002"/>
    <n v="4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x v="1130"/>
    <x v="1555"/>
    <n v="2"/>
    <n v="0.6"/>
    <n v="-24.189"/>
    <x v="2"/>
    <x v="5"/>
    <n v="-0.82499999999999996"/>
    <n v="4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x v="1131"/>
    <x v="1556"/>
    <n v="6"/>
    <n v="0.8"/>
    <n v="-225.55680000000001"/>
    <x v="0"/>
    <x v="11"/>
    <n v="-2.4500000000000002"/>
    <n v="4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x v="52"/>
    <x v="1512"/>
    <n v="4"/>
    <n v="0.2"/>
    <n v="1.8311999999999999"/>
    <x v="0"/>
    <x v="11"/>
    <n v="0.26250000000000001"/>
    <n v="4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x v="1132"/>
    <x v="1557"/>
    <n v="3"/>
    <n v="0.3"/>
    <n v="-2.6981999999999999"/>
    <x v="0"/>
    <x v="11"/>
    <n v="-4.2857142857142858E-2"/>
    <n v="4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x v="1133"/>
    <x v="1170"/>
    <n v="1"/>
    <n v="0.2"/>
    <n v="1.8144"/>
    <x v="0"/>
    <x v="11"/>
    <n v="0.35"/>
    <n v="4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x v="858"/>
    <x v="1558"/>
    <n v="10"/>
    <n v="0.7"/>
    <n v="-25.056000000000001"/>
    <x v="0"/>
    <x v="4"/>
    <n v="-0.8"/>
    <n v="6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x v="345"/>
    <x v="1559"/>
    <n v="4"/>
    <n v="0.2"/>
    <n v="3.1080000000000001"/>
    <x v="0"/>
    <x v="4"/>
    <n v="0.26250000000000001"/>
    <n v="6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x v="1134"/>
    <x v="1560"/>
    <n v="1"/>
    <n v="0.2"/>
    <n v="4.8415999999999997"/>
    <x v="0"/>
    <x v="4"/>
    <n v="0.21249999999999999"/>
    <n v="6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x v="1135"/>
    <x v="1561"/>
    <n v="3"/>
    <n v="0.2"/>
    <n v="126.8973"/>
    <x v="0"/>
    <x v="11"/>
    <n v="0.11249999999999999"/>
    <n v="3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x v="711"/>
    <x v="783"/>
    <n v="6"/>
    <n v="0"/>
    <n v="18.662400000000002"/>
    <x v="1"/>
    <x v="7"/>
    <n v="0.48000000000000004"/>
    <n v="2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x v="1136"/>
    <x v="1562"/>
    <n v="2"/>
    <n v="0.4"/>
    <n v="-168.95580000000001"/>
    <x v="2"/>
    <x v="5"/>
    <n v="-0.21666666666666667"/>
    <n v="6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x v="1137"/>
    <x v="1563"/>
    <n v="8"/>
    <n v="0"/>
    <n v="374.37920000000003"/>
    <x v="3"/>
    <x v="2"/>
    <n v="0.26"/>
    <n v="0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x v="735"/>
    <x v="1564"/>
    <n v="1"/>
    <n v="0"/>
    <n v="62.906399999999998"/>
    <x v="3"/>
    <x v="2"/>
    <n v="0.24"/>
    <n v="0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x v="860"/>
    <x v="718"/>
    <n v="3"/>
    <n v="0.2"/>
    <n v="25.875"/>
    <x v="1"/>
    <x v="0"/>
    <n v="0.125"/>
    <n v="4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x v="1138"/>
    <x v="1565"/>
    <n v="3"/>
    <n v="0.4"/>
    <n v="-263.99669999999998"/>
    <x v="3"/>
    <x v="6"/>
    <n v="-0.18333333333333332"/>
    <n v="6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x v="1139"/>
    <x v="1566"/>
    <n v="7"/>
    <n v="0.2"/>
    <n v="12.700799999999999"/>
    <x v="3"/>
    <x v="6"/>
    <n v="0.35000000000000003"/>
    <n v="6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x v="18"/>
    <x v="1567"/>
    <n v="5"/>
    <n v="0"/>
    <n v="6.2060000000000004"/>
    <x v="2"/>
    <x v="1"/>
    <n v="0.29000000000000004"/>
    <n v="3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x v="160"/>
    <x v="1568"/>
    <n v="7"/>
    <n v="0"/>
    <n v="361.29939999999999"/>
    <x v="3"/>
    <x v="11"/>
    <n v="0.29000000000000004"/>
    <n v="2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x v="2"/>
    <x v="1569"/>
    <n v="3"/>
    <n v="0.2"/>
    <n v="5.9211"/>
    <x v="2"/>
    <x v="6"/>
    <n v="0.33749999999999997"/>
    <n v="4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x v="93"/>
    <x v="1570"/>
    <n v="4"/>
    <n v="0.2"/>
    <n v="12.135199999999999"/>
    <x v="2"/>
    <x v="6"/>
    <n v="0.27499999999999997"/>
    <n v="4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x v="1140"/>
    <x v="1571"/>
    <n v="1"/>
    <n v="0.2"/>
    <n v="10.224500000000001"/>
    <x v="2"/>
    <x v="6"/>
    <n v="0.16250000000000001"/>
    <n v="4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x v="127"/>
    <x v="128"/>
    <n v="2"/>
    <n v="0.2"/>
    <n v="29.364000000000001"/>
    <x v="2"/>
    <x v="6"/>
    <n v="0.375"/>
    <n v="4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x v="1141"/>
    <x v="1572"/>
    <n v="1"/>
    <n v="0"/>
    <n v="39.4268"/>
    <x v="0"/>
    <x v="7"/>
    <n v="0.27999999999999997"/>
    <n v="5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x v="300"/>
    <x v="110"/>
    <n v="4"/>
    <n v="0.2"/>
    <n v="13.532400000000001"/>
    <x v="1"/>
    <x v="11"/>
    <n v="0.33750000000000008"/>
    <n v="2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x v="1142"/>
    <x v="1573"/>
    <n v="2"/>
    <n v="0.6"/>
    <n v="-30.588000000000001"/>
    <x v="1"/>
    <x v="11"/>
    <n v="-0.75"/>
    <n v="2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x v="25"/>
    <x v="26"/>
    <n v="3"/>
    <n v="0"/>
    <n v="11.774100000000001"/>
    <x v="3"/>
    <x v="7"/>
    <n v="0.13"/>
    <n v="4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x v="129"/>
    <x v="1574"/>
    <n v="6"/>
    <n v="0"/>
    <n v="19.238399999999999"/>
    <x v="3"/>
    <x v="9"/>
    <n v="0.48"/>
    <n v="5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x v="1143"/>
    <x v="1015"/>
    <n v="2"/>
    <n v="0"/>
    <n v="15.8256"/>
    <x v="3"/>
    <x v="9"/>
    <n v="0.42"/>
    <n v="5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x v="291"/>
    <x v="1575"/>
    <n v="3"/>
    <n v="0.2"/>
    <n v="27.176400000000001"/>
    <x v="3"/>
    <x v="8"/>
    <n v="7.5000000000000011E-2"/>
    <n v="0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x v="307"/>
    <x v="1576"/>
    <n v="2"/>
    <n v="0.2"/>
    <n v="2.2450000000000001"/>
    <x v="3"/>
    <x v="8"/>
    <n v="0.3125"/>
    <n v="0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x v="1144"/>
    <x v="1577"/>
    <n v="1"/>
    <n v="0"/>
    <n v="9.7327999999999992"/>
    <x v="1"/>
    <x v="7"/>
    <n v="0.27999999999999997"/>
    <n v="5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x v="577"/>
    <x v="1578"/>
    <n v="5"/>
    <n v="0"/>
    <n v="124.68"/>
    <x v="1"/>
    <x v="7"/>
    <n v="0.15"/>
    <n v="5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x v="1145"/>
    <x v="1579"/>
    <n v="5"/>
    <n v="0"/>
    <n v="11.88"/>
    <x v="1"/>
    <x v="7"/>
    <n v="0.45000000000000007"/>
    <n v="5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x v="374"/>
    <x v="1580"/>
    <n v="7"/>
    <n v="0"/>
    <n v="49.104999999999997"/>
    <x v="1"/>
    <x v="7"/>
    <n v="0.45999999999999996"/>
    <n v="5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x v="1146"/>
    <x v="615"/>
    <n v="2"/>
    <n v="0"/>
    <n v="45.9754"/>
    <x v="1"/>
    <x v="7"/>
    <n v="0.47000000000000003"/>
    <n v="5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x v="86"/>
    <x v="1581"/>
    <n v="5"/>
    <n v="0"/>
    <n v="38.177999999999997"/>
    <x v="1"/>
    <x v="7"/>
    <n v="0.26999999999999996"/>
    <n v="5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x v="772"/>
    <x v="1582"/>
    <n v="3"/>
    <n v="0"/>
    <n v="4.7915999999999999"/>
    <x v="2"/>
    <x v="1"/>
    <n v="0.33"/>
    <n v="4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x v="903"/>
    <x v="1583"/>
    <n v="5"/>
    <n v="0.2"/>
    <n v="-15.99"/>
    <x v="3"/>
    <x v="5"/>
    <n v="-0.125"/>
    <n v="3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x v="1147"/>
    <x v="1353"/>
    <n v="4"/>
    <n v="0.8"/>
    <n v="-53.072000000000003"/>
    <x v="3"/>
    <x v="5"/>
    <n v="-1.55"/>
    <n v="3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x v="14"/>
    <x v="1584"/>
    <n v="2"/>
    <n v="0"/>
    <n v="60.552799999999998"/>
    <x v="1"/>
    <x v="8"/>
    <n v="0.43999999999999995"/>
    <n v="2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x v="1148"/>
    <x v="1585"/>
    <n v="1"/>
    <n v="0"/>
    <n v="25.122499999999999"/>
    <x v="1"/>
    <x v="8"/>
    <n v="0.25"/>
    <n v="2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x v="1149"/>
    <x v="1586"/>
    <n v="2"/>
    <n v="0.2"/>
    <n v="-28.976400000000002"/>
    <x v="3"/>
    <x v="10"/>
    <n v="-0.11250000000000002"/>
    <n v="1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x v="174"/>
    <x v="664"/>
    <n v="4"/>
    <n v="0"/>
    <n v="33.588799999999999"/>
    <x v="3"/>
    <x v="10"/>
    <n v="0.28000000000000003"/>
    <n v="1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x v="178"/>
    <x v="1587"/>
    <n v="4"/>
    <n v="0.2"/>
    <n v="4.9631999999999996"/>
    <x v="2"/>
    <x v="0"/>
    <n v="9.9999999999999992E-2"/>
    <n v="0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x v="309"/>
    <x v="1588"/>
    <n v="5"/>
    <n v="0.5"/>
    <n v="-465.56799999999998"/>
    <x v="0"/>
    <x v="2"/>
    <n v="-0.6399999999999999"/>
    <n v="4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x v="1150"/>
    <x v="1589"/>
    <n v="3"/>
    <n v="0.2"/>
    <n v="4.3680000000000003"/>
    <x v="0"/>
    <x v="2"/>
    <n v="0.17500000000000002"/>
    <n v="4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x v="1151"/>
    <x v="1590"/>
    <n v="3"/>
    <n v="0.4"/>
    <n v="-92.695499999999996"/>
    <x v="3"/>
    <x v="0"/>
    <n v="-0.25"/>
    <n v="0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x v="793"/>
    <x v="1591"/>
    <n v="5"/>
    <n v="0"/>
    <n v="70.721999999999994"/>
    <x v="3"/>
    <x v="3"/>
    <n v="0.36"/>
    <n v="3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x v="1152"/>
    <x v="276"/>
    <n v="6"/>
    <n v="0.2"/>
    <n v="10.8864"/>
    <x v="1"/>
    <x v="1"/>
    <n v="0.35000000000000003"/>
    <n v="6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x v="1153"/>
    <x v="1592"/>
    <n v="2"/>
    <n v="0.2"/>
    <n v="-17.607600000000001"/>
    <x v="1"/>
    <x v="1"/>
    <n v="-0.22500000000000001"/>
    <n v="6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x v="711"/>
    <x v="90"/>
    <n v="1"/>
    <n v="0"/>
    <n v="3.1103999999999998"/>
    <x v="0"/>
    <x v="6"/>
    <n v="0.47999999999999993"/>
    <n v="3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x v="1154"/>
    <x v="1593"/>
    <n v="5"/>
    <n v="0"/>
    <n v="25.792000000000002"/>
    <x v="2"/>
    <x v="7"/>
    <n v="0.26"/>
    <n v="4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x v="445"/>
    <x v="476"/>
    <n v="2"/>
    <n v="0.2"/>
    <n v="50.097999999999999"/>
    <x v="2"/>
    <x v="7"/>
    <n v="6.25E-2"/>
    <n v="4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x v="1155"/>
    <x v="1594"/>
    <n v="1"/>
    <n v="0.2"/>
    <n v="27.284800000000001"/>
    <x v="2"/>
    <x v="7"/>
    <n v="9.9999999999999992E-2"/>
    <n v="4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x v="1156"/>
    <x v="554"/>
    <n v="1"/>
    <n v="0"/>
    <n v="20.584199999999999"/>
    <x v="3"/>
    <x v="0"/>
    <n v="0.28999999999999998"/>
    <n v="4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x v="33"/>
    <x v="1595"/>
    <n v="2"/>
    <n v="0.2"/>
    <n v="5.8811999999999998"/>
    <x v="2"/>
    <x v="1"/>
    <n v="0.36249999999999999"/>
    <n v="5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x v="587"/>
    <x v="1596"/>
    <n v="1"/>
    <n v="0.2"/>
    <n v="-22.097999999999999"/>
    <x v="0"/>
    <x v="10"/>
    <n v="-0.125"/>
    <n v="6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x v="470"/>
    <x v="549"/>
    <n v="3"/>
    <n v="0.2"/>
    <n v="47.037599999999998"/>
    <x v="3"/>
    <x v="10"/>
    <n v="0.1"/>
    <n v="4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x v="809"/>
    <x v="1597"/>
    <n v="4"/>
    <n v="0.2"/>
    <n v="-44.276400000000002"/>
    <x v="3"/>
    <x v="4"/>
    <n v="-0.11250000000000002"/>
    <n v="4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x v="203"/>
    <x v="214"/>
    <n v="3"/>
    <n v="0.2"/>
    <n v="22.6782"/>
    <x v="3"/>
    <x v="4"/>
    <n v="7.5000000000000011E-2"/>
    <n v="4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x v="979"/>
    <x v="1598"/>
    <n v="9"/>
    <n v="0.7"/>
    <n v="-48.119399999999999"/>
    <x v="3"/>
    <x v="10"/>
    <n v="-0.7"/>
    <n v="5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x v="153"/>
    <x v="1599"/>
    <n v="3"/>
    <n v="0"/>
    <n v="14.67"/>
    <x v="1"/>
    <x v="10"/>
    <n v="0.5"/>
    <n v="0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x v="64"/>
    <x v="1600"/>
    <n v="7"/>
    <n v="0.1"/>
    <n v="63.9345"/>
    <x v="1"/>
    <x v="10"/>
    <n v="0.16666666666666666"/>
    <n v="0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x v="426"/>
    <x v="1601"/>
    <n v="4"/>
    <n v="0"/>
    <n v="67.608000000000004"/>
    <x v="1"/>
    <x v="10"/>
    <n v="0.12000000000000001"/>
    <n v="0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x v="961"/>
    <x v="1602"/>
    <n v="7"/>
    <n v="0.2"/>
    <n v="78.6828"/>
    <x v="0"/>
    <x v="0"/>
    <n v="0.36249999999999999"/>
    <n v="4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x v="1157"/>
    <x v="1603"/>
    <n v="2"/>
    <n v="0.2"/>
    <n v="2.1"/>
    <x v="3"/>
    <x v="9"/>
    <n v="0.35000000000000003"/>
    <n v="4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x v="1158"/>
    <x v="610"/>
    <n v="3"/>
    <n v="0"/>
    <n v="10.4148"/>
    <x v="0"/>
    <x v="3"/>
    <n v="0.33"/>
    <n v="4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x v="128"/>
    <x v="1604"/>
    <n v="2"/>
    <n v="0.2"/>
    <n v="2.3976000000000002"/>
    <x v="2"/>
    <x v="5"/>
    <n v="0.33750000000000002"/>
    <n v="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x v="889"/>
    <x v="1104"/>
    <n v="8"/>
    <n v="0.7"/>
    <n v="-331.96"/>
    <x v="2"/>
    <x v="5"/>
    <n v="-0.83333333333333337"/>
    <n v="2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x v="513"/>
    <x v="1605"/>
    <n v="4"/>
    <n v="0.2"/>
    <n v="13.701599999999999"/>
    <x v="2"/>
    <x v="2"/>
    <n v="0.11249999999999999"/>
    <n v="1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x v="342"/>
    <x v="1606"/>
    <n v="3"/>
    <n v="0.4"/>
    <n v="-122.877"/>
    <x v="2"/>
    <x v="2"/>
    <n v="-0.3"/>
    <n v="1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x v="523"/>
    <x v="232"/>
    <n v="2"/>
    <n v="0"/>
    <n v="4.7519999999999998"/>
    <x v="2"/>
    <x v="10"/>
    <n v="0.44999999999999996"/>
    <n v="4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x v="1159"/>
    <x v="1607"/>
    <n v="1"/>
    <n v="0"/>
    <n v="1.2505999999999999"/>
    <x v="2"/>
    <x v="10"/>
    <n v="0.37"/>
    <n v="4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x v="153"/>
    <x v="1608"/>
    <n v="1"/>
    <n v="0.2"/>
    <n v="2.9340000000000002"/>
    <x v="3"/>
    <x v="4"/>
    <n v="0.37500000000000006"/>
    <n v="2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x v="1160"/>
    <x v="1609"/>
    <n v="1"/>
    <n v="0.2"/>
    <n v="7.7450000000000001"/>
    <x v="0"/>
    <x v="0"/>
    <n v="0.3125"/>
    <n v="5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x v="1161"/>
    <x v="1610"/>
    <n v="3"/>
    <n v="0"/>
    <n v="10.395"/>
    <x v="3"/>
    <x v="4"/>
    <n v="0.3"/>
    <n v="3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x v="569"/>
    <x v="1611"/>
    <n v="2"/>
    <n v="0.2"/>
    <n v="152.495"/>
    <x v="1"/>
    <x v="4"/>
    <n v="0.3125"/>
    <n v="4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x v="1162"/>
    <x v="1612"/>
    <n v="2"/>
    <n v="0"/>
    <n v="843.17060000000004"/>
    <x v="3"/>
    <x v="2"/>
    <n v="0.47000000000000003"/>
    <n v="3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x v="1163"/>
    <x v="1613"/>
    <n v="2"/>
    <n v="0.2"/>
    <n v="10.805400000000001"/>
    <x v="2"/>
    <x v="6"/>
    <n v="0.36250000000000004"/>
    <n v="4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x v="1164"/>
    <x v="1614"/>
    <n v="4"/>
    <n v="0.7"/>
    <n v="-336.78399999999999"/>
    <x v="2"/>
    <x v="6"/>
    <n v="-0.66666666666666663"/>
    <n v="4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x v="438"/>
    <x v="1615"/>
    <n v="3"/>
    <n v="0.45"/>
    <n v="-110.7645"/>
    <x v="2"/>
    <x v="6"/>
    <n v="-0.63636363636363635"/>
    <n v="4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x v="903"/>
    <x v="1616"/>
    <n v="6"/>
    <n v="0"/>
    <n v="19.187999999999999"/>
    <x v="0"/>
    <x v="1"/>
    <n v="9.9999999999999992E-2"/>
    <n v="4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x v="1165"/>
    <x v="1617"/>
    <n v="2"/>
    <n v="0"/>
    <n v="3.9906000000000001"/>
    <x v="0"/>
    <x v="6"/>
    <n v="0.27"/>
    <n v="3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x v="644"/>
    <x v="1170"/>
    <n v="1"/>
    <n v="0.2"/>
    <n v="1.8144"/>
    <x v="3"/>
    <x v="2"/>
    <n v="0.35"/>
    <n v="1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x v="1166"/>
    <x v="1618"/>
    <n v="2"/>
    <n v="0.2"/>
    <n v="47.847999999999999"/>
    <x v="3"/>
    <x v="2"/>
    <n v="9.9999999999999992E-2"/>
    <n v="1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x v="929"/>
    <x v="158"/>
    <n v="2"/>
    <n v="0.2"/>
    <n v="6.7450000000000001"/>
    <x v="3"/>
    <x v="2"/>
    <n v="0.23750000000000002"/>
    <n v="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x v="418"/>
    <x v="1619"/>
    <n v="8"/>
    <n v="0"/>
    <n v="9.0912000000000006"/>
    <x v="3"/>
    <x v="2"/>
    <n v="0.01"/>
    <n v="3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x v="1167"/>
    <x v="1620"/>
    <n v="2"/>
    <n v="0.7"/>
    <n v="-2.1648000000000001"/>
    <x v="0"/>
    <x v="5"/>
    <n v="-0.73333333333333339"/>
    <n v="4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x v="491"/>
    <x v="1621"/>
    <n v="6"/>
    <n v="0.7"/>
    <n v="-21.6144"/>
    <x v="0"/>
    <x v="5"/>
    <n v="-0.79999999999999993"/>
    <n v="4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x v="1168"/>
    <x v="1622"/>
    <n v="4"/>
    <n v="0"/>
    <n v="41.076000000000001"/>
    <x v="1"/>
    <x v="11"/>
    <n v="0.30000000000000004"/>
    <n v="1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x v="1169"/>
    <x v="1623"/>
    <n v="2"/>
    <n v="0"/>
    <n v="8.532"/>
    <x v="3"/>
    <x v="4"/>
    <n v="0.44999999999999996"/>
    <n v="5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x v="463"/>
    <x v="637"/>
    <n v="3"/>
    <n v="0"/>
    <n v="40.749899999999997"/>
    <x v="0"/>
    <x v="0"/>
    <n v="0.41"/>
    <n v="7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x v="1170"/>
    <x v="1624"/>
    <n v="7"/>
    <n v="0.2"/>
    <n v="92.439899999999994"/>
    <x v="3"/>
    <x v="7"/>
    <n v="0.33749999999999997"/>
    <n v="3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x v="1171"/>
    <x v="1625"/>
    <n v="3"/>
    <n v="0.4"/>
    <n v="49.761000000000003"/>
    <x v="3"/>
    <x v="7"/>
    <n v="8.3333333333333343E-2"/>
    <n v="3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x v="247"/>
    <x v="179"/>
    <n v="5"/>
    <n v="0"/>
    <n v="65.977999999999994"/>
    <x v="2"/>
    <x v="9"/>
    <n v="0.44"/>
    <n v="2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x v="1172"/>
    <x v="871"/>
    <n v="2"/>
    <n v="0.2"/>
    <n v="1.6704000000000001"/>
    <x v="3"/>
    <x v="3"/>
    <n v="0.36250000000000004"/>
    <n v="5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x v="772"/>
    <x v="1626"/>
    <n v="3"/>
    <n v="0.2"/>
    <n v="4.8525"/>
    <x v="3"/>
    <x v="3"/>
    <n v="0.3125"/>
    <n v="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x v="639"/>
    <x v="1627"/>
    <n v="3"/>
    <n v="0.2"/>
    <n v="3.8843999999999999"/>
    <x v="3"/>
    <x v="3"/>
    <n v="0.32500000000000001"/>
    <n v="5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x v="373"/>
    <x v="1628"/>
    <n v="5"/>
    <n v="0"/>
    <n v="3.3784999999999998"/>
    <x v="1"/>
    <x v="0"/>
    <n v="0.28999999999999998"/>
    <n v="6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x v="1173"/>
    <x v="1629"/>
    <n v="2"/>
    <n v="0"/>
    <n v="74.974999999999994"/>
    <x v="1"/>
    <x v="2"/>
    <n v="0.25"/>
    <n v="2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x v="1174"/>
    <x v="1630"/>
    <n v="5"/>
    <n v="0.2"/>
    <n v="302.37299999999999"/>
    <x v="3"/>
    <x v="6"/>
    <n v="0.33750000000000002"/>
    <n v="2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x v="1175"/>
    <x v="1631"/>
    <n v="2"/>
    <n v="0.1"/>
    <n v="97.6524"/>
    <x v="3"/>
    <x v="6"/>
    <n v="0.21111111111111111"/>
    <n v="2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x v="683"/>
    <x v="1632"/>
    <n v="2"/>
    <n v="0.2"/>
    <n v="1.5007999999999999"/>
    <x v="1"/>
    <x v="2"/>
    <n v="0.1"/>
    <n v="6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x v="1176"/>
    <x v="1633"/>
    <n v="9"/>
    <n v="0.2"/>
    <n v="107.955"/>
    <x v="0"/>
    <x v="7"/>
    <n v="0.125"/>
    <n v="2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x v="398"/>
    <x v="1634"/>
    <n v="3"/>
    <n v="0.2"/>
    <n v="3.5712000000000002"/>
    <x v="0"/>
    <x v="7"/>
    <n v="7.4999999999999997E-2"/>
    <n v="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x v="334"/>
    <x v="1635"/>
    <n v="3"/>
    <n v="0"/>
    <n v="41.823"/>
    <x v="3"/>
    <x v="4"/>
    <n v="0.45"/>
    <n v="2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x v="295"/>
    <x v="1636"/>
    <n v="2"/>
    <n v="0"/>
    <n v="69.992999999999995"/>
    <x v="3"/>
    <x v="10"/>
    <n v="0.35"/>
    <n v="4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x v="1177"/>
    <x v="1637"/>
    <n v="3"/>
    <n v="0.2"/>
    <n v="19.9665"/>
    <x v="0"/>
    <x v="1"/>
    <n v="0.1125"/>
    <n v="6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x v="417"/>
    <x v="1638"/>
    <n v="2"/>
    <n v="0.2"/>
    <n v="31.0688"/>
    <x v="3"/>
    <x v="0"/>
    <n v="0.35"/>
    <n v="3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x v="1178"/>
    <x v="90"/>
    <n v="1"/>
    <n v="0"/>
    <n v="3.1103999999999998"/>
    <x v="3"/>
    <x v="10"/>
    <n v="0.47999999999999993"/>
    <n v="2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x v="244"/>
    <x v="1639"/>
    <n v="1"/>
    <n v="0"/>
    <n v="1.8604000000000001"/>
    <x v="3"/>
    <x v="10"/>
    <n v="0.04"/>
    <n v="2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x v="895"/>
    <x v="1640"/>
    <n v="3"/>
    <n v="0.2"/>
    <n v="49.498199999999997"/>
    <x v="3"/>
    <x v="10"/>
    <n v="7.4999999999999997E-2"/>
    <n v="2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x v="1179"/>
    <x v="1641"/>
    <n v="1"/>
    <n v="0.2"/>
    <n v="23.799299999999999"/>
    <x v="0"/>
    <x v="0"/>
    <n v="8.7499999999999994E-2"/>
    <n v="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x v="1180"/>
    <x v="1642"/>
    <n v="3"/>
    <n v="0"/>
    <n v="23.3184"/>
    <x v="3"/>
    <x v="6"/>
    <n v="0.16"/>
    <n v="4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x v="50"/>
    <x v="1643"/>
    <n v="5"/>
    <n v="0"/>
    <n v="7.3920000000000003"/>
    <x v="3"/>
    <x v="6"/>
    <n v="0.48000000000000004"/>
    <n v="4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x v="1146"/>
    <x v="1644"/>
    <n v="5"/>
    <n v="0"/>
    <n v="114.9385"/>
    <x v="3"/>
    <x v="0"/>
    <n v="0.47"/>
    <n v="6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x v="1181"/>
    <x v="1645"/>
    <n v="8"/>
    <n v="0"/>
    <n v="59.817599999999999"/>
    <x v="3"/>
    <x v="0"/>
    <n v="0.36"/>
    <n v="6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x v="869"/>
    <x v="1646"/>
    <n v="3"/>
    <n v="0"/>
    <n v="4.8609"/>
    <x v="1"/>
    <x v="5"/>
    <n v="0.33"/>
    <n v="2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x v="1182"/>
    <x v="1647"/>
    <n v="2"/>
    <n v="0.7"/>
    <n v="-13.311999999999999"/>
    <x v="0"/>
    <x v="7"/>
    <n v="-0.66666666666666663"/>
    <n v="4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x v="1183"/>
    <x v="1383"/>
    <n v="7"/>
    <n v="0.2"/>
    <n v="-1.2558"/>
    <x v="0"/>
    <x v="7"/>
    <n v="-3.7499999999999999E-2"/>
    <n v="4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x v="24"/>
    <x v="1648"/>
    <n v="4"/>
    <n v="0.7"/>
    <n v="-6.1151999999999997"/>
    <x v="0"/>
    <x v="7"/>
    <n v="-0.7"/>
    <n v="4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x v="158"/>
    <x v="1649"/>
    <n v="3"/>
    <n v="0.2"/>
    <n v="74.573999999999998"/>
    <x v="0"/>
    <x v="7"/>
    <n v="0.1125"/>
    <n v="4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x v="199"/>
    <x v="655"/>
    <n v="4"/>
    <n v="0.2"/>
    <n v="17.760000000000002"/>
    <x v="3"/>
    <x v="6"/>
    <n v="0.37500000000000006"/>
    <n v="3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x v="457"/>
    <x v="1180"/>
    <n v="2"/>
    <n v="0.2"/>
    <n v="2.4009999999999998"/>
    <x v="3"/>
    <x v="6"/>
    <n v="8.7499999999999994E-2"/>
    <n v="3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x v="749"/>
    <x v="1650"/>
    <n v="9"/>
    <n v="0.8"/>
    <n v="-5.1840000000000002"/>
    <x v="3"/>
    <x v="6"/>
    <n v="-1.5999999999999999"/>
    <n v="3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x v="1007"/>
    <x v="1651"/>
    <n v="4"/>
    <n v="0.2"/>
    <n v="26.391200000000001"/>
    <x v="0"/>
    <x v="1"/>
    <n v="0.27500000000000002"/>
    <n v="6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x v="1133"/>
    <x v="559"/>
    <n v="2"/>
    <n v="0.2"/>
    <n v="3.6288"/>
    <x v="0"/>
    <x v="1"/>
    <n v="0.35"/>
    <n v="6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x v="332"/>
    <x v="789"/>
    <n v="2"/>
    <n v="0"/>
    <n v="6.468"/>
    <x v="3"/>
    <x v="8"/>
    <n v="0.27999999999999997"/>
    <n v="4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x v="1125"/>
    <x v="1034"/>
    <n v="2"/>
    <n v="0"/>
    <n v="3.4620000000000002"/>
    <x v="3"/>
    <x v="8"/>
    <n v="0.30000000000000004"/>
    <n v="4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x v="411"/>
    <x v="1652"/>
    <n v="1"/>
    <n v="0.4"/>
    <n v="-93.3262"/>
    <x v="3"/>
    <x v="8"/>
    <n v="-0.36666666666666664"/>
    <n v="4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x v="95"/>
    <x v="1653"/>
    <n v="1"/>
    <n v="0"/>
    <n v="3.7642000000000002"/>
    <x v="3"/>
    <x v="8"/>
    <n v="0.28999999999999998"/>
    <n v="4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x v="917"/>
    <x v="1654"/>
    <n v="8"/>
    <n v="0.2"/>
    <n v="8.9207999999999998"/>
    <x v="3"/>
    <x v="8"/>
    <n v="0.33750000000000002"/>
    <n v="4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x v="780"/>
    <x v="925"/>
    <n v="3"/>
    <n v="0"/>
    <n v="57.411299999999997"/>
    <x v="3"/>
    <x v="8"/>
    <n v="0.28999999999999998"/>
    <n v="4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x v="1031"/>
    <x v="1365"/>
    <n v="6"/>
    <n v="0"/>
    <n v="9.0719999999999992"/>
    <x v="3"/>
    <x v="8"/>
    <n v="0.48"/>
    <n v="4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x v="464"/>
    <x v="1655"/>
    <n v="5"/>
    <n v="0.1"/>
    <n v="213.73500000000001"/>
    <x v="3"/>
    <x v="8"/>
    <n v="0.16666666666666666"/>
    <n v="4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x v="1184"/>
    <x v="1656"/>
    <n v="3"/>
    <n v="0"/>
    <n v="2.214"/>
    <x v="3"/>
    <x v="8"/>
    <n v="0.45"/>
    <n v="4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x v="1185"/>
    <x v="1657"/>
    <n v="2"/>
    <n v="0"/>
    <n v="38.08"/>
    <x v="3"/>
    <x v="8"/>
    <n v="0.16"/>
    <n v="4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x v="202"/>
    <x v="761"/>
    <n v="3"/>
    <n v="0"/>
    <n v="40.312800000000003"/>
    <x v="3"/>
    <x v="8"/>
    <n v="0.24000000000000002"/>
    <n v="4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x v="1105"/>
    <x v="854"/>
    <n v="4"/>
    <n v="0"/>
    <n v="7.7039999999999997"/>
    <x v="3"/>
    <x v="8"/>
    <n v="0.44999999999999996"/>
    <n v="4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x v="804"/>
    <x v="1658"/>
    <n v="3"/>
    <n v="0"/>
    <n v="7.7759999999999998"/>
    <x v="3"/>
    <x v="8"/>
    <n v="0.48"/>
    <n v="5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x v="1186"/>
    <x v="1659"/>
    <n v="3"/>
    <n v="0"/>
    <n v="14.6157"/>
    <x v="3"/>
    <x v="8"/>
    <n v="0.43"/>
    <n v="5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x v="1079"/>
    <x v="1660"/>
    <n v="5"/>
    <n v="0"/>
    <n v="53.433"/>
    <x v="3"/>
    <x v="8"/>
    <n v="0.18"/>
    <n v="5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x v="1187"/>
    <x v="1661"/>
    <n v="6"/>
    <n v="0"/>
    <n v="6.7679999999999998"/>
    <x v="3"/>
    <x v="8"/>
    <n v="0.06"/>
    <n v="5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x v="1188"/>
    <x v="1662"/>
    <n v="3"/>
    <n v="0"/>
    <n v="6.5808"/>
    <x v="3"/>
    <x v="8"/>
    <n v="0.48"/>
    <n v="5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x v="1016"/>
    <x v="1663"/>
    <n v="5"/>
    <n v="0"/>
    <n v="11.702999999999999"/>
    <x v="3"/>
    <x v="8"/>
    <n v="0.47000000000000003"/>
    <n v="5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x v="621"/>
    <x v="1664"/>
    <n v="3"/>
    <n v="0"/>
    <n v="17.177399999999999"/>
    <x v="3"/>
    <x v="8"/>
    <n v="5.9999999999999991E-2"/>
    <n v="5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x v="1189"/>
    <x v="1665"/>
    <n v="2"/>
    <n v="0"/>
    <n v="7.2539999999999996"/>
    <x v="3"/>
    <x v="8"/>
    <n v="0.3"/>
    <n v="5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x v="539"/>
    <x v="1666"/>
    <n v="3"/>
    <n v="0"/>
    <n v="78.951599999999999"/>
    <x v="3"/>
    <x v="4"/>
    <n v="0.27999999999999997"/>
    <n v="7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x v="1190"/>
    <x v="1667"/>
    <n v="5"/>
    <n v="0"/>
    <n v="20.155000000000001"/>
    <x v="3"/>
    <x v="4"/>
    <n v="0.29000000000000004"/>
    <n v="7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x v="163"/>
    <x v="1668"/>
    <n v="3"/>
    <n v="0"/>
    <n v="79.891199999999998"/>
    <x v="3"/>
    <x v="4"/>
    <n v="0.48"/>
    <n v="7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x v="172"/>
    <x v="407"/>
    <n v="4"/>
    <n v="0"/>
    <n v="102.18600000000001"/>
    <x v="3"/>
    <x v="8"/>
    <n v="0.35000000000000003"/>
    <n v="6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x v="1114"/>
    <x v="1669"/>
    <n v="3"/>
    <n v="0.2"/>
    <n v="0.64080000000000004"/>
    <x v="3"/>
    <x v="5"/>
    <n v="0.1"/>
    <n v="5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x v="172"/>
    <x v="177"/>
    <n v="7"/>
    <n v="0.2"/>
    <n v="76.639499999999998"/>
    <x v="3"/>
    <x v="5"/>
    <n v="0.18749999999999997"/>
    <n v="5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x v="1191"/>
    <x v="1670"/>
    <n v="4"/>
    <n v="0.8"/>
    <n v="-8.6768000000000001"/>
    <x v="2"/>
    <x v="4"/>
    <n v="-1.7"/>
    <n v="5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x v="802"/>
    <x v="1671"/>
    <n v="2"/>
    <n v="0.2"/>
    <n v="0.47060000000000002"/>
    <x v="2"/>
    <x v="4"/>
    <n v="0.16250000000000001"/>
    <n v="5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x v="1192"/>
    <x v="1672"/>
    <n v="3"/>
    <n v="0.2"/>
    <n v="-2.1884999999999999"/>
    <x v="2"/>
    <x v="4"/>
    <n v="-6.25E-2"/>
    <n v="5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x v="197"/>
    <x v="1673"/>
    <n v="3"/>
    <n v="0"/>
    <n v="11.0388"/>
    <x v="2"/>
    <x v="2"/>
    <n v="3.9999999999999994E-2"/>
    <n v="2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x v="1193"/>
    <x v="1674"/>
    <n v="5"/>
    <n v="0"/>
    <n v="362.68700000000001"/>
    <x v="2"/>
    <x v="2"/>
    <n v="0.26"/>
    <n v="2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x v="1194"/>
    <x v="1675"/>
    <n v="6"/>
    <n v="0"/>
    <n v="70.964399999999998"/>
    <x v="2"/>
    <x v="2"/>
    <n v="0.13"/>
    <n v="2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x v="1195"/>
    <x v="791"/>
    <n v="2"/>
    <n v="0.2"/>
    <n v="0.59040000000000004"/>
    <x v="1"/>
    <x v="5"/>
    <n v="0.1125"/>
    <n v="4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x v="284"/>
    <x v="1676"/>
    <n v="4"/>
    <n v="0.2"/>
    <n v="105.0228"/>
    <x v="0"/>
    <x v="3"/>
    <n v="0.11250000000000002"/>
    <n v="0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x v="231"/>
    <x v="1677"/>
    <n v="4"/>
    <n v="0.2"/>
    <n v="4.2976000000000001"/>
    <x v="0"/>
    <x v="3"/>
    <n v="0.1"/>
    <n v="0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x v="620"/>
    <x v="1053"/>
    <n v="2"/>
    <n v="0"/>
    <n v="1.8048"/>
    <x v="1"/>
    <x v="4"/>
    <n v="0.48000000000000004"/>
    <n v="2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x v="1196"/>
    <x v="1678"/>
    <n v="4"/>
    <n v="0"/>
    <n v="134.3888"/>
    <x v="2"/>
    <x v="4"/>
    <n v="0.28000000000000003"/>
    <n v="6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x v="650"/>
    <x v="1679"/>
    <n v="6"/>
    <n v="0"/>
    <n v="93.055199999999999"/>
    <x v="2"/>
    <x v="0"/>
    <n v="0.28999999999999998"/>
    <n v="2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x v="222"/>
    <x v="1680"/>
    <n v="3"/>
    <n v="0"/>
    <n v="10.507199999999999"/>
    <x v="2"/>
    <x v="0"/>
    <n v="0.44"/>
    <n v="2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x v="1059"/>
    <x v="1681"/>
    <n v="4"/>
    <n v="0"/>
    <n v="12.3096"/>
    <x v="2"/>
    <x v="0"/>
    <n v="0.45999999999999996"/>
    <n v="2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x v="306"/>
    <x v="1682"/>
    <n v="4"/>
    <n v="0.4"/>
    <n v="191.99680000000001"/>
    <x v="0"/>
    <x v="7"/>
    <n v="0.13333333333333333"/>
    <n v="2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x v="1197"/>
    <x v="1683"/>
    <n v="3"/>
    <n v="0"/>
    <n v="7.9211999999999998"/>
    <x v="1"/>
    <x v="0"/>
    <n v="0.46"/>
    <n v="4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x v="1198"/>
    <x v="1684"/>
    <n v="7"/>
    <n v="0"/>
    <n v="215.1198"/>
    <x v="1"/>
    <x v="0"/>
    <n v="0.20999999999999996"/>
    <n v="4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x v="753"/>
    <x v="1685"/>
    <n v="3"/>
    <n v="0"/>
    <n v="12.323399999999999"/>
    <x v="1"/>
    <x v="0"/>
    <n v="0.47"/>
    <n v="4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x v="1199"/>
    <x v="1686"/>
    <n v="3"/>
    <n v="0"/>
    <n v="8.4966000000000008"/>
    <x v="1"/>
    <x v="0"/>
    <n v="0.49000000000000005"/>
    <n v="4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x v="917"/>
    <x v="1687"/>
    <n v="4"/>
    <n v="0.7"/>
    <n v="-3.7995999999999999"/>
    <x v="3"/>
    <x v="11"/>
    <n v="-0.76666666666666661"/>
    <n v="4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x v="429"/>
    <x v="1688"/>
    <n v="6"/>
    <n v="0.2"/>
    <n v="26.64"/>
    <x v="3"/>
    <x v="1"/>
    <n v="0.375"/>
    <n v="7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x v="1200"/>
    <x v="752"/>
    <n v="2"/>
    <n v="0.2"/>
    <n v="0.73480000000000001"/>
    <x v="3"/>
    <x v="1"/>
    <n v="0.13749999999999998"/>
    <n v="7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x v="1201"/>
    <x v="1689"/>
    <n v="3"/>
    <n v="0.2"/>
    <n v="-2.1194999999999999"/>
    <x v="3"/>
    <x v="1"/>
    <n v="-0.1875"/>
    <n v="7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x v="1202"/>
    <x v="1690"/>
    <n v="5"/>
    <n v="0.8"/>
    <n v="-766.01199999999994"/>
    <x v="3"/>
    <x v="4"/>
    <n v="-2.5999999999999996"/>
    <n v="2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x v="493"/>
    <x v="1691"/>
    <n v="4"/>
    <n v="0.6"/>
    <n v="-3.7195999999999998"/>
    <x v="3"/>
    <x v="4"/>
    <n v="-0.42499999999999993"/>
    <n v="2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x v="547"/>
    <x v="1692"/>
    <n v="4"/>
    <n v="0"/>
    <n v="7.2"/>
    <x v="2"/>
    <x v="11"/>
    <n v="0.48000000000000004"/>
    <n v="3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x v="297"/>
    <x v="1693"/>
    <n v="1"/>
    <n v="0"/>
    <n v="42.018599999999999"/>
    <x v="2"/>
    <x v="11"/>
    <n v="0.25999999999999995"/>
    <n v="3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x v="1117"/>
    <x v="1694"/>
    <n v="5"/>
    <n v="0"/>
    <n v="42.035499999999999"/>
    <x v="2"/>
    <x v="11"/>
    <n v="0.29000000000000004"/>
    <n v="3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x v="97"/>
    <x v="1695"/>
    <n v="5"/>
    <n v="0"/>
    <n v="21.994499999999999"/>
    <x v="3"/>
    <x v="3"/>
    <n v="0.11"/>
    <n v="7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x v="1043"/>
    <x v="1075"/>
    <n v="7"/>
    <n v="0"/>
    <n v="14.2324"/>
    <x v="3"/>
    <x v="3"/>
    <n v="0.34"/>
    <n v="7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x v="903"/>
    <x v="1429"/>
    <n v="3"/>
    <n v="0"/>
    <n v="9.5939999999999994"/>
    <x v="3"/>
    <x v="4"/>
    <n v="9.9999999999999992E-2"/>
    <n v="3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x v="64"/>
    <x v="1696"/>
    <n v="5"/>
    <n v="0"/>
    <n v="76.112499999999997"/>
    <x v="3"/>
    <x v="4"/>
    <n v="0.25"/>
    <n v="3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x v="92"/>
    <x v="520"/>
    <n v="3"/>
    <n v="0.8"/>
    <n v="-17.045999999999999"/>
    <x v="3"/>
    <x v="3"/>
    <n v="-1.4999999999999998"/>
    <n v="7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x v="751"/>
    <x v="1697"/>
    <n v="7"/>
    <n v="0"/>
    <n v="11.575200000000001"/>
    <x v="2"/>
    <x v="4"/>
    <n v="0.39"/>
    <n v="4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x v="235"/>
    <x v="1698"/>
    <n v="7"/>
    <n v="0"/>
    <n v="16.1602"/>
    <x v="2"/>
    <x v="4"/>
    <n v="0.33999999999999997"/>
    <n v="4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x v="1203"/>
    <x v="1699"/>
    <n v="2"/>
    <n v="0.3"/>
    <n v="-36.674399999999999"/>
    <x v="3"/>
    <x v="6"/>
    <n v="-0.19999999999999998"/>
    <n v="1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x v="1029"/>
    <x v="1700"/>
    <n v="3"/>
    <n v="0.2"/>
    <n v="0.47520000000000001"/>
    <x v="2"/>
    <x v="0"/>
    <n v="0.1125"/>
    <n v="6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x v="77"/>
    <x v="1701"/>
    <n v="2"/>
    <n v="0.2"/>
    <n v="29.142399999999999"/>
    <x v="2"/>
    <x v="0"/>
    <n v="8.7499999999999994E-2"/>
    <n v="6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x v="565"/>
    <x v="1702"/>
    <n v="4"/>
    <n v="0.2"/>
    <n v="7.78"/>
    <x v="2"/>
    <x v="0"/>
    <n v="0.3125"/>
    <n v="6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x v="590"/>
    <x v="1290"/>
    <n v="2"/>
    <n v="0.2"/>
    <n v="35.996400000000001"/>
    <x v="1"/>
    <x v="4"/>
    <n v="0.22500000000000001"/>
    <n v="0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x v="1204"/>
    <x v="1703"/>
    <n v="3"/>
    <n v="0.2"/>
    <n v="4.6344000000000003"/>
    <x v="1"/>
    <x v="4"/>
    <n v="0.1"/>
    <n v="0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x v="1119"/>
    <x v="1704"/>
    <n v="1"/>
    <n v="0"/>
    <n v="84.235200000000006"/>
    <x v="0"/>
    <x v="8"/>
    <n v="0.24"/>
    <n v="5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x v="1205"/>
    <x v="1705"/>
    <n v="2"/>
    <n v="0"/>
    <n v="6.0167999999999999"/>
    <x v="0"/>
    <x v="8"/>
    <n v="0.45999999999999996"/>
    <n v="5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x v="898"/>
    <x v="1706"/>
    <n v="4"/>
    <n v="0"/>
    <n v="117.0104"/>
    <x v="0"/>
    <x v="8"/>
    <n v="0.13"/>
    <n v="5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x v="1034"/>
    <x v="679"/>
    <n v="2"/>
    <n v="0.2"/>
    <n v="6.3684000000000003"/>
    <x v="1"/>
    <x v="10"/>
    <n v="0.36249999999999999"/>
    <n v="4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x v="2"/>
    <x v="2"/>
    <n v="2"/>
    <n v="0"/>
    <n v="6.8714000000000004"/>
    <x v="1"/>
    <x v="10"/>
    <n v="0.47000000000000003"/>
    <n v="4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x v="1048"/>
    <x v="1707"/>
    <n v="4"/>
    <n v="0"/>
    <n v="8.6736000000000004"/>
    <x v="1"/>
    <x v="10"/>
    <n v="0.26"/>
    <n v="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x v="187"/>
    <x v="1708"/>
    <n v="6"/>
    <n v="0"/>
    <n v="19.668600000000001"/>
    <x v="1"/>
    <x v="10"/>
    <n v="0.49000000000000005"/>
    <n v="4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x v="518"/>
    <x v="1709"/>
    <n v="9"/>
    <n v="0"/>
    <n v="481.86900000000003"/>
    <x v="0"/>
    <x v="8"/>
    <n v="0.3"/>
    <n v="2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x v="562"/>
    <x v="339"/>
    <n v="3"/>
    <n v="0"/>
    <n v="7.6680000000000001"/>
    <x v="0"/>
    <x v="8"/>
    <n v="0.45"/>
    <n v="2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x v="728"/>
    <x v="1710"/>
    <n v="3"/>
    <n v="0"/>
    <n v="23.7744"/>
    <x v="0"/>
    <x v="8"/>
    <n v="0.48"/>
    <n v="2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x v="635"/>
    <x v="1711"/>
    <n v="4"/>
    <n v="0"/>
    <n v="244.24959999999999"/>
    <x v="0"/>
    <x v="8"/>
    <n v="0.27999999999999997"/>
    <n v="2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x v="972"/>
    <x v="1712"/>
    <n v="5"/>
    <n v="0.2"/>
    <n v="77.713999999999999"/>
    <x v="3"/>
    <x v="6"/>
    <n v="0.32500000000000001"/>
    <n v="2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x v="631"/>
    <x v="1713"/>
    <n v="2"/>
    <n v="0"/>
    <n v="39.748800000000003"/>
    <x v="1"/>
    <x v="10"/>
    <n v="0.28000000000000003"/>
    <n v="2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x v="340"/>
    <x v="1714"/>
    <n v="2"/>
    <n v="0.2"/>
    <n v="11.558400000000001"/>
    <x v="0"/>
    <x v="8"/>
    <n v="0.35000000000000003"/>
    <n v="2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x v="542"/>
    <x v="1715"/>
    <n v="4"/>
    <n v="0.2"/>
    <n v="23.497599999999998"/>
    <x v="0"/>
    <x v="8"/>
    <n v="0.35"/>
    <n v="2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x v="186"/>
    <x v="1646"/>
    <n v="3"/>
    <n v="0"/>
    <n v="6.9230999999999998"/>
    <x v="1"/>
    <x v="0"/>
    <n v="0.47"/>
    <n v="4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x v="1206"/>
    <x v="1716"/>
    <n v="5"/>
    <n v="0"/>
    <n v="25.175999999999998"/>
    <x v="1"/>
    <x v="0"/>
    <n v="0.23999999999999996"/>
    <n v="4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x v="784"/>
    <x v="1717"/>
    <n v="4"/>
    <n v="0"/>
    <n v="30.52"/>
    <x v="1"/>
    <x v="0"/>
    <n v="0.5"/>
    <n v="4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x v="1020"/>
    <x v="1023"/>
    <n v="3"/>
    <n v="0"/>
    <n v="5.1464999999999996"/>
    <x v="1"/>
    <x v="0"/>
    <n v="0.47"/>
    <n v="4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x v="706"/>
    <x v="1718"/>
    <n v="2"/>
    <n v="0.2"/>
    <n v="3.2871999999999999"/>
    <x v="0"/>
    <x v="4"/>
    <n v="0.35000000000000003"/>
    <n v="4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x v="1120"/>
    <x v="1719"/>
    <n v="1"/>
    <n v="0.2"/>
    <n v="0.81620000000000004"/>
    <x v="0"/>
    <x v="4"/>
    <n v="8.7500000000000008E-2"/>
    <n v="4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x v="857"/>
    <x v="338"/>
    <n v="2"/>
    <n v="0"/>
    <n v="3.8822000000000001"/>
    <x v="3"/>
    <x v="8"/>
    <n v="0.47000000000000003"/>
    <n v="4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x v="51"/>
    <x v="1720"/>
    <n v="3"/>
    <n v="0"/>
    <n v="51.2943"/>
    <x v="3"/>
    <x v="8"/>
    <n v="0.18999999999999997"/>
    <n v="4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x v="364"/>
    <x v="1721"/>
    <n v="3"/>
    <n v="0"/>
    <n v="13.9392"/>
    <x v="1"/>
    <x v="9"/>
    <n v="0.48"/>
    <n v="4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x v="1089"/>
    <x v="2"/>
    <n v="2"/>
    <n v="0"/>
    <n v="6.8714000000000004"/>
    <x v="1"/>
    <x v="9"/>
    <n v="0.47000000000000003"/>
    <n v="4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x v="1207"/>
    <x v="1627"/>
    <n v="3"/>
    <n v="0.2"/>
    <n v="4.3326000000000002"/>
    <x v="1"/>
    <x v="1"/>
    <n v="0.36250000000000004"/>
    <n v="5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x v="864"/>
    <x v="1722"/>
    <n v="7"/>
    <n v="0.7"/>
    <n v="-3.3264"/>
    <x v="1"/>
    <x v="1"/>
    <n v="-0.73333333333333339"/>
    <n v="5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x v="784"/>
    <x v="1723"/>
    <n v="2"/>
    <n v="0.7"/>
    <n v="-6.1040000000000001"/>
    <x v="1"/>
    <x v="1"/>
    <n v="-0.66666666666666663"/>
    <n v="5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x v="1143"/>
    <x v="1724"/>
    <n v="5"/>
    <n v="0.2"/>
    <n v="20.724"/>
    <x v="1"/>
    <x v="1"/>
    <n v="0.27500000000000002"/>
    <n v="5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x v="1208"/>
    <x v="1725"/>
    <n v="6"/>
    <n v="0.2"/>
    <n v="20.1264"/>
    <x v="1"/>
    <x v="2"/>
    <n v="0.35000000000000003"/>
    <n v="6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x v="916"/>
    <x v="1726"/>
    <n v="7"/>
    <n v="0.2"/>
    <n v="7.7728000000000002"/>
    <x v="3"/>
    <x v="0"/>
    <n v="0.2"/>
    <n v="5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x v="981"/>
    <x v="12"/>
    <n v="3"/>
    <n v="0.2"/>
    <n v="5.4432"/>
    <x v="2"/>
    <x v="6"/>
    <n v="0.35000000000000003"/>
    <n v="6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x v="722"/>
    <x v="1727"/>
    <n v="2"/>
    <n v="0"/>
    <n v="45.539200000000001"/>
    <x v="0"/>
    <x v="7"/>
    <n v="0.28000000000000003"/>
    <n v="4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x v="257"/>
    <x v="1728"/>
    <n v="3"/>
    <n v="0"/>
    <n v="280.58999999999997"/>
    <x v="0"/>
    <x v="7"/>
    <n v="0.47"/>
    <n v="4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x v="417"/>
    <x v="444"/>
    <n v="1"/>
    <n v="0"/>
    <n v="26.630400000000002"/>
    <x v="0"/>
    <x v="7"/>
    <n v="0.48000000000000004"/>
    <n v="4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x v="28"/>
    <x v="1729"/>
    <n v="7"/>
    <n v="0.2"/>
    <n v="36.225000000000001"/>
    <x v="1"/>
    <x v="7"/>
    <n v="0.125"/>
    <n v="2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x v="755"/>
    <x v="1278"/>
    <n v="3"/>
    <n v="0.7"/>
    <n v="-2.0015999999999998"/>
    <x v="1"/>
    <x v="7"/>
    <n v="-0.8"/>
    <n v="2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x v="804"/>
    <x v="90"/>
    <n v="4"/>
    <n v="0.7"/>
    <n v="-4.7519999999999998"/>
    <x v="1"/>
    <x v="7"/>
    <n v="-0.73333333333333328"/>
    <n v="2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x v="1209"/>
    <x v="1730"/>
    <n v="8"/>
    <n v="0.3"/>
    <n v="-73.176000000000002"/>
    <x v="1"/>
    <x v="7"/>
    <n v="-0.2142857142857143"/>
    <n v="2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x v="324"/>
    <x v="1731"/>
    <n v="5"/>
    <n v="0.2"/>
    <n v="0.83399999999999996"/>
    <x v="1"/>
    <x v="7"/>
    <n v="7.4999999999999997E-2"/>
    <n v="2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x v="1210"/>
    <x v="863"/>
    <n v="6"/>
    <n v="0.2"/>
    <n v="3.4847999999999999"/>
    <x v="1"/>
    <x v="7"/>
    <n v="0.13749999999999998"/>
    <n v="2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x v="1125"/>
    <x v="1732"/>
    <n v="3"/>
    <n v="0"/>
    <n v="5.1929999999999996"/>
    <x v="0"/>
    <x v="4"/>
    <n v="0.3"/>
    <n v="6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x v="1211"/>
    <x v="1695"/>
    <n v="5"/>
    <n v="0"/>
    <n v="63.984000000000002"/>
    <x v="3"/>
    <x v="4"/>
    <n v="0.32"/>
    <n v="3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x v="629"/>
    <x v="1733"/>
    <n v="7"/>
    <n v="0"/>
    <n v="412.5394"/>
    <x v="3"/>
    <x v="4"/>
    <n v="0.26"/>
    <n v="3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x v="106"/>
    <x v="1734"/>
    <n v="1"/>
    <n v="0"/>
    <n v="30.596399999999999"/>
    <x v="3"/>
    <x v="4"/>
    <n v="0.36"/>
    <n v="3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x v="121"/>
    <x v="1735"/>
    <n v="2"/>
    <n v="0"/>
    <n v="70.006"/>
    <x v="3"/>
    <x v="4"/>
    <n v="0.16999999999999998"/>
    <n v="3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x v="128"/>
    <x v="1176"/>
    <n v="3"/>
    <n v="0"/>
    <n v="5.2164000000000001"/>
    <x v="2"/>
    <x v="2"/>
    <n v="0.46"/>
    <n v="4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x v="1212"/>
    <x v="1736"/>
    <n v="5"/>
    <n v="0"/>
    <n v="20.878"/>
    <x v="2"/>
    <x v="2"/>
    <n v="0.26"/>
    <n v="4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x v="1213"/>
    <x v="1737"/>
    <n v="2"/>
    <n v="0.2"/>
    <n v="5.3891999999999998"/>
    <x v="2"/>
    <x v="2"/>
    <n v="0.33749999999999997"/>
    <n v="4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x v="1214"/>
    <x v="1738"/>
    <n v="13"/>
    <n v="0"/>
    <n v="30.427800000000001"/>
    <x v="2"/>
    <x v="2"/>
    <n v="0.47000000000000008"/>
    <n v="4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x v="1215"/>
    <x v="1739"/>
    <n v="3"/>
    <n v="0.2"/>
    <n v="6.03"/>
    <x v="2"/>
    <x v="2"/>
    <n v="0.3125"/>
    <n v="4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x v="537"/>
    <x v="1740"/>
    <n v="4"/>
    <n v="0"/>
    <n v="12.1692"/>
    <x v="2"/>
    <x v="2"/>
    <n v="3.0000000000000002E-2"/>
    <n v="4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x v="1209"/>
    <x v="1741"/>
    <n v="3"/>
    <n v="0.2"/>
    <n v="-9.1470000000000002"/>
    <x v="2"/>
    <x v="2"/>
    <n v="-6.25E-2"/>
    <n v="4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x v="1118"/>
    <x v="1742"/>
    <n v="9"/>
    <n v="0"/>
    <n v="47.862900000000003"/>
    <x v="2"/>
    <x v="2"/>
    <n v="0.19"/>
    <n v="4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x v="1015"/>
    <x v="708"/>
    <n v="3"/>
    <n v="0"/>
    <n v="3.7170000000000001"/>
    <x v="2"/>
    <x v="2"/>
    <n v="0.3"/>
    <n v="4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x v="1216"/>
    <x v="1743"/>
    <n v="4"/>
    <n v="0"/>
    <n v="69.986000000000004"/>
    <x v="1"/>
    <x v="3"/>
    <n v="0.35000000000000003"/>
    <n v="6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x v="1217"/>
    <x v="1744"/>
    <n v="3"/>
    <n v="0.2"/>
    <n v="-97.739400000000003"/>
    <x v="1"/>
    <x v="3"/>
    <n v="-0.13750000000000001"/>
    <n v="6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x v="625"/>
    <x v="1745"/>
    <n v="1"/>
    <n v="0.7"/>
    <n v="-1.294"/>
    <x v="0"/>
    <x v="7"/>
    <n v="-0.66666666666666663"/>
    <n v="2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x v="368"/>
    <x v="510"/>
    <n v="5"/>
    <n v="0.2"/>
    <n v="-46.137"/>
    <x v="3"/>
    <x v="0"/>
    <n v="-0.16250000000000001"/>
    <n v="5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x v="1188"/>
    <x v="1746"/>
    <n v="2"/>
    <n v="0.2"/>
    <n v="2.5592000000000001"/>
    <x v="0"/>
    <x v="0"/>
    <n v="0.35000000000000003"/>
    <n v="6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x v="1218"/>
    <x v="127"/>
    <n v="3"/>
    <n v="0"/>
    <n v="13.793100000000001"/>
    <x v="3"/>
    <x v="0"/>
    <n v="0.23"/>
    <n v="5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x v="1219"/>
    <x v="1747"/>
    <n v="7"/>
    <n v="0.2"/>
    <n v="66.635099999999994"/>
    <x v="3"/>
    <x v="0"/>
    <n v="8.7499999999999994E-2"/>
    <n v="5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x v="275"/>
    <x v="1748"/>
    <n v="3"/>
    <n v="0"/>
    <n v="28.518000000000001"/>
    <x v="2"/>
    <x v="4"/>
    <n v="0.49"/>
    <n v="4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x v="227"/>
    <x v="1749"/>
    <n v="5"/>
    <n v="0"/>
    <n v="19.95"/>
    <x v="3"/>
    <x v="8"/>
    <n v="0.5"/>
    <n v="3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x v="95"/>
    <x v="1750"/>
    <n v="7"/>
    <n v="0"/>
    <n v="26.349399999999999"/>
    <x v="3"/>
    <x v="8"/>
    <n v="0.28999999999999998"/>
    <n v="3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x v="274"/>
    <x v="450"/>
    <n v="5"/>
    <n v="0"/>
    <n v="45.527999999999999"/>
    <x v="3"/>
    <x v="8"/>
    <n v="0.48000000000000004"/>
    <n v="3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x v="1220"/>
    <x v="1751"/>
    <n v="7"/>
    <n v="0.2"/>
    <n v="37.181199999999997"/>
    <x v="1"/>
    <x v="4"/>
    <n v="0.35"/>
    <n v="5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x v="599"/>
    <x v="1752"/>
    <n v="2"/>
    <n v="0.2"/>
    <n v="11.198399999999999"/>
    <x v="1"/>
    <x v="4"/>
    <n v="0.1"/>
    <n v="5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x v="762"/>
    <x v="323"/>
    <n v="2"/>
    <n v="0.2"/>
    <n v="1.7352000000000001"/>
    <x v="1"/>
    <x v="4"/>
    <n v="0.22500000000000001"/>
    <n v="5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x v="902"/>
    <x v="776"/>
    <n v="6"/>
    <n v="0"/>
    <n v="16.847999999999999"/>
    <x v="3"/>
    <x v="11"/>
    <n v="0.45"/>
    <n v="6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x v="429"/>
    <x v="208"/>
    <n v="2"/>
    <n v="0.2"/>
    <n v="8.8800000000000008"/>
    <x v="2"/>
    <x v="0"/>
    <n v="0.37500000000000006"/>
    <n v="6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x v="580"/>
    <x v="1164"/>
    <n v="4"/>
    <n v="0"/>
    <n v="56.175199999999997"/>
    <x v="0"/>
    <x v="1"/>
    <n v="0.45999999999999996"/>
    <n v="5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x v="1221"/>
    <x v="1753"/>
    <n v="5"/>
    <n v="0"/>
    <n v="8.6715"/>
    <x v="0"/>
    <x v="1"/>
    <n v="0.47000000000000003"/>
    <n v="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x v="392"/>
    <x v="1754"/>
    <n v="5"/>
    <n v="0"/>
    <n v="38.988"/>
    <x v="0"/>
    <x v="1"/>
    <n v="0.12000000000000001"/>
    <n v="5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x v="1146"/>
    <x v="64"/>
    <n v="3"/>
    <n v="0"/>
    <n v="68.963099999999997"/>
    <x v="0"/>
    <x v="1"/>
    <n v="0.47000000000000003"/>
    <n v="5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x v="1222"/>
    <x v="532"/>
    <n v="2"/>
    <n v="0"/>
    <n v="1.4652000000000001"/>
    <x v="0"/>
    <x v="1"/>
    <n v="0.37"/>
    <n v="5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x v="1223"/>
    <x v="1755"/>
    <n v="2"/>
    <n v="0"/>
    <n v="2.6496"/>
    <x v="1"/>
    <x v="2"/>
    <n v="0.46"/>
    <n v="4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x v="608"/>
    <x v="1756"/>
    <n v="3"/>
    <n v="0"/>
    <n v="13.009499999999999"/>
    <x v="3"/>
    <x v="7"/>
    <n v="0.48999999999999994"/>
    <n v="4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x v="1104"/>
    <x v="1757"/>
    <n v="3"/>
    <n v="0.3"/>
    <n v="-48.783900000000003"/>
    <x v="3"/>
    <x v="7"/>
    <n v="-0.15714285714285717"/>
    <n v="4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x v="984"/>
    <x v="1758"/>
    <n v="5"/>
    <n v="0"/>
    <n v="81.582999999999998"/>
    <x v="2"/>
    <x v="0"/>
    <n v="0.17"/>
    <n v="4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x v="505"/>
    <x v="1759"/>
    <n v="1"/>
    <n v="0"/>
    <n v="0.38640000000000002"/>
    <x v="1"/>
    <x v="3"/>
    <n v="0.03"/>
    <n v="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x v="1224"/>
    <x v="1317"/>
    <n v="5"/>
    <n v="0.2"/>
    <n v="1.476"/>
    <x v="1"/>
    <x v="0"/>
    <n v="0.1125"/>
    <n v="4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x v="1225"/>
    <x v="1760"/>
    <n v="8"/>
    <n v="0"/>
    <n v="240.56479999999999"/>
    <x v="0"/>
    <x v="5"/>
    <n v="0.47000000000000003"/>
    <n v="5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x v="1226"/>
    <x v="1361"/>
    <n v="4"/>
    <n v="0"/>
    <n v="25.748799999999999"/>
    <x v="0"/>
    <x v="5"/>
    <n v="0.28000000000000003"/>
    <n v="5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x v="449"/>
    <x v="480"/>
    <n v="3"/>
    <n v="0"/>
    <n v="2.1684000000000001"/>
    <x v="0"/>
    <x v="5"/>
    <n v="0.26"/>
    <n v="5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x v="946"/>
    <x v="1015"/>
    <n v="3"/>
    <n v="0.2"/>
    <n v="2.355"/>
    <x v="3"/>
    <x v="8"/>
    <n v="6.25E-2"/>
    <n v="5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x v="1123"/>
    <x v="1761"/>
    <n v="7"/>
    <n v="0.2"/>
    <n v="80.483900000000006"/>
    <x v="3"/>
    <x v="8"/>
    <n v="0.28749999999999998"/>
    <n v="5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x v="1227"/>
    <x v="1762"/>
    <n v="3"/>
    <n v="0.2"/>
    <n v="-15.9102"/>
    <x v="2"/>
    <x v="10"/>
    <n v="-2.4999999999999998E-2"/>
    <n v="7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x v="1051"/>
    <x v="1763"/>
    <n v="4"/>
    <n v="0.2"/>
    <n v="9.3564000000000007"/>
    <x v="2"/>
    <x v="10"/>
    <n v="0.1125"/>
    <n v="7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x v="395"/>
    <x v="1764"/>
    <n v="4"/>
    <n v="0.2"/>
    <n v="-25.913599999999999"/>
    <x v="2"/>
    <x v="7"/>
    <n v="-9.9999999999999992E-2"/>
    <n v="0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x v="1228"/>
    <x v="1765"/>
    <n v="4"/>
    <n v="0"/>
    <n v="106.52160000000001"/>
    <x v="3"/>
    <x v="10"/>
    <n v="0.48000000000000004"/>
    <n v="4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x v="198"/>
    <x v="1766"/>
    <n v="2"/>
    <n v="0"/>
    <n v="11.7"/>
    <x v="3"/>
    <x v="10"/>
    <n v="0.44999999999999996"/>
    <n v="4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x v="968"/>
    <x v="12"/>
    <n v="3"/>
    <n v="0.2"/>
    <n v="5.4432"/>
    <x v="2"/>
    <x v="8"/>
    <n v="0.35000000000000003"/>
    <n v="5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x v="237"/>
    <x v="1767"/>
    <n v="1"/>
    <n v="0.8"/>
    <n v="-1.4016"/>
    <x v="2"/>
    <x v="8"/>
    <n v="-1.5999999999999999"/>
    <n v="0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x v="369"/>
    <x v="1016"/>
    <n v="1"/>
    <n v="0"/>
    <n v="9.3905999999999992"/>
    <x v="1"/>
    <x v="2"/>
    <n v="0.47"/>
    <n v="0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x v="889"/>
    <x v="1104"/>
    <n v="3"/>
    <n v="0.2"/>
    <n v="124.485"/>
    <x v="1"/>
    <x v="2"/>
    <n v="0.3125"/>
    <n v="0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x v="1229"/>
    <x v="1310"/>
    <n v="3"/>
    <n v="0"/>
    <n v="1.26"/>
    <x v="1"/>
    <x v="2"/>
    <n v="0.25"/>
    <n v="0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x v="204"/>
    <x v="1768"/>
    <n v="5"/>
    <n v="0"/>
    <n v="8.0269999999999992"/>
    <x v="1"/>
    <x v="2"/>
    <n v="0.45999999999999996"/>
    <n v="0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x v="38"/>
    <x v="825"/>
    <n v="4"/>
    <n v="0.2"/>
    <n v="20.196000000000002"/>
    <x v="1"/>
    <x v="2"/>
    <n v="6.25E-2"/>
    <n v="0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x v="557"/>
    <x v="1271"/>
    <n v="3"/>
    <n v="0"/>
    <n v="8.0190000000000001"/>
    <x v="1"/>
    <x v="2"/>
    <n v="0.27"/>
    <n v="0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x v="1230"/>
    <x v="1769"/>
    <n v="4"/>
    <n v="0.2"/>
    <n v="145.78200000000001"/>
    <x v="1"/>
    <x v="2"/>
    <n v="0.11250000000000002"/>
    <n v="0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x v="1231"/>
    <x v="1770"/>
    <n v="2"/>
    <n v="0"/>
    <n v="12.646800000000001"/>
    <x v="1"/>
    <x v="2"/>
    <n v="0.27"/>
    <n v="0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x v="1232"/>
    <x v="1771"/>
    <n v="1"/>
    <n v="0.15"/>
    <n v="20.039200000000001"/>
    <x v="1"/>
    <x v="2"/>
    <n v="4.7058823529411764E-2"/>
    <n v="0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x v="1099"/>
    <x v="1772"/>
    <n v="1"/>
    <n v="0.4"/>
    <n v="-13.978"/>
    <x v="1"/>
    <x v="2"/>
    <n v="-6.6666666666666666E-2"/>
    <n v="5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x v="394"/>
    <x v="1773"/>
    <n v="7"/>
    <n v="0"/>
    <n v="73.544799999999995"/>
    <x v="0"/>
    <x v="8"/>
    <n v="0.45999999999999996"/>
    <n v="4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x v="219"/>
    <x v="266"/>
    <n v="1"/>
    <n v="0"/>
    <n v="2.3759999999999999"/>
    <x v="3"/>
    <x v="3"/>
    <n v="0.44999999999999996"/>
    <n v="2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x v="1174"/>
    <x v="1630"/>
    <n v="5"/>
    <n v="0.2"/>
    <n v="302.37299999999999"/>
    <x v="3"/>
    <x v="3"/>
    <n v="0.33750000000000002"/>
    <n v="2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x v="742"/>
    <x v="1774"/>
    <n v="3"/>
    <n v="0.7"/>
    <n v="-1.9656"/>
    <x v="3"/>
    <x v="9"/>
    <n v="-0.70000000000000007"/>
    <n v="6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x v="51"/>
    <x v="1775"/>
    <n v="3"/>
    <n v="0.2"/>
    <n v="-2.6997"/>
    <x v="3"/>
    <x v="0"/>
    <n v="-1.2500000000000001E-2"/>
    <n v="2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x v="367"/>
    <x v="1776"/>
    <n v="2"/>
    <n v="0"/>
    <n v="41.133200000000002"/>
    <x v="3"/>
    <x v="8"/>
    <n v="0.17"/>
    <n v="2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x v="85"/>
    <x v="1777"/>
    <n v="9"/>
    <n v="0"/>
    <n v="13.3056"/>
    <x v="3"/>
    <x v="8"/>
    <n v="0.48000000000000004"/>
    <n v="2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x v="1233"/>
    <x v="1778"/>
    <n v="5"/>
    <n v="0.2"/>
    <n v="35.329500000000003"/>
    <x v="3"/>
    <x v="4"/>
    <n v="0.33750000000000002"/>
    <n v="4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x v="1234"/>
    <x v="1557"/>
    <n v="7"/>
    <n v="0.4"/>
    <n v="9.4436999999999998"/>
    <x v="3"/>
    <x v="4"/>
    <n v="0.15"/>
    <n v="4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x v="357"/>
    <x v="1779"/>
    <n v="3"/>
    <n v="0.2"/>
    <n v="1.0797000000000001"/>
    <x v="2"/>
    <x v="1"/>
    <n v="1.2500000000000001E-2"/>
    <n v="5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x v="1235"/>
    <x v="1780"/>
    <n v="3"/>
    <n v="0.2"/>
    <n v="6.4943999999999997"/>
    <x v="1"/>
    <x v="2"/>
    <n v="9.9999999999999992E-2"/>
    <n v="5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x v="996"/>
    <x v="557"/>
    <n v="4"/>
    <n v="0.2"/>
    <n v="7.2576000000000001"/>
    <x v="1"/>
    <x v="2"/>
    <n v="0.35"/>
    <n v="5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x v="1236"/>
    <x v="1781"/>
    <n v="4"/>
    <n v="0"/>
    <n v="9.3184000000000005"/>
    <x v="2"/>
    <x v="5"/>
    <n v="0.28000000000000003"/>
    <n v="2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x v="1237"/>
    <x v="1782"/>
    <n v="9"/>
    <n v="0"/>
    <n v="11.9412"/>
    <x v="2"/>
    <x v="5"/>
    <n v="0.31"/>
    <n v="2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x v="884"/>
    <x v="392"/>
    <n v="7"/>
    <n v="0"/>
    <n v="60.139800000000001"/>
    <x v="2"/>
    <x v="5"/>
    <n v="0.42999999999999994"/>
    <n v="2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x v="1238"/>
    <x v="1783"/>
    <n v="3"/>
    <n v="0"/>
    <n v="9.0389999999999997"/>
    <x v="1"/>
    <x v="0"/>
    <n v="0.46"/>
    <n v="6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x v="13"/>
    <x v="1784"/>
    <n v="3"/>
    <n v="0.7"/>
    <n v="-122.39279999999999"/>
    <x v="1"/>
    <x v="0"/>
    <n v="-0.79999999999999993"/>
    <n v="4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x v="962"/>
    <x v="1785"/>
    <n v="7"/>
    <n v="0.2"/>
    <n v="-2.3814000000000002"/>
    <x v="1"/>
    <x v="0"/>
    <n v="-0.22500000000000003"/>
    <n v="4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x v="1239"/>
    <x v="1786"/>
    <n v="4"/>
    <n v="0.4"/>
    <n v="15.82"/>
    <x v="1"/>
    <x v="0"/>
    <n v="0.16666666666666666"/>
    <n v="4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x v="1240"/>
    <x v="1787"/>
    <n v="5"/>
    <n v="0.6"/>
    <n v="-11.439"/>
    <x v="1"/>
    <x v="4"/>
    <n v="-0.77500000000000002"/>
    <n v="5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x v="1188"/>
    <x v="1788"/>
    <n v="4"/>
    <n v="0.8"/>
    <n v="-5.8495999999999997"/>
    <x v="1"/>
    <x v="4"/>
    <n v="-1.5999999999999999"/>
    <n v="5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x v="593"/>
    <x v="674"/>
    <n v="3"/>
    <n v="0"/>
    <n v="73.41"/>
    <x v="3"/>
    <x v="0"/>
    <n v="0.5"/>
    <n v="0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x v="350"/>
    <x v="1789"/>
    <n v="9"/>
    <n v="0.2"/>
    <n v="50.4711"/>
    <x v="2"/>
    <x v="1"/>
    <n v="0.33749999999999997"/>
    <n v="5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x v="1241"/>
    <x v="1790"/>
    <n v="2"/>
    <n v="0"/>
    <n v="4.4564000000000004"/>
    <x v="2"/>
    <x v="1"/>
    <n v="0.26"/>
    <n v="5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x v="1242"/>
    <x v="1791"/>
    <n v="3"/>
    <n v="0.4"/>
    <n v="-347.11739999999998"/>
    <x v="2"/>
    <x v="1"/>
    <n v="-0.35"/>
    <n v="5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x v="69"/>
    <x v="426"/>
    <n v="6"/>
    <n v="0.2"/>
    <n v="9.9060000000000006"/>
    <x v="0"/>
    <x v="8"/>
    <n v="0.32500000000000001"/>
    <n v="4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x v="126"/>
    <x v="1792"/>
    <n v="2"/>
    <n v="0.4"/>
    <n v="-4.7976000000000001"/>
    <x v="0"/>
    <x v="8"/>
    <n v="-0.2"/>
    <n v="4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x v="128"/>
    <x v="1793"/>
    <n v="7"/>
    <n v="0.2"/>
    <n v="5.4236000000000004"/>
    <x v="0"/>
    <x v="8"/>
    <n v="0.32500000000000007"/>
    <n v="4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x v="229"/>
    <x v="1794"/>
    <n v="3"/>
    <n v="0.3"/>
    <n v="-18.088200000000001"/>
    <x v="0"/>
    <x v="1"/>
    <n v="-4.2857142857142858E-2"/>
    <n v="4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x v="133"/>
    <x v="1795"/>
    <n v="4"/>
    <n v="0.7"/>
    <n v="-27.9312"/>
    <x v="0"/>
    <x v="1"/>
    <n v="-0.73333333333333328"/>
    <n v="4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x v="45"/>
    <x v="1796"/>
    <n v="6"/>
    <n v="0.2"/>
    <n v="-50.870399999999997"/>
    <x v="0"/>
    <x v="1"/>
    <n v="-0.19999999999999998"/>
    <n v="4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x v="783"/>
    <x v="1797"/>
    <n v="1"/>
    <n v="0"/>
    <n v="4.3310000000000004"/>
    <x v="2"/>
    <x v="4"/>
    <n v="0.1"/>
    <n v="5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x v="1243"/>
    <x v="1798"/>
    <n v="5"/>
    <n v="0"/>
    <n v="22.087"/>
    <x v="3"/>
    <x v="10"/>
    <n v="0.26"/>
    <n v="5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x v="905"/>
    <x v="1799"/>
    <n v="3"/>
    <n v="0.3"/>
    <n v="-53.270400000000002"/>
    <x v="3"/>
    <x v="0"/>
    <n v="-0.22857142857142859"/>
    <n v="7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x v="405"/>
    <x v="1800"/>
    <n v="7"/>
    <n v="0"/>
    <n v="43.598100000000002"/>
    <x v="2"/>
    <x v="0"/>
    <n v="0.39"/>
    <n v="5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x v="1016"/>
    <x v="1801"/>
    <n v="3"/>
    <n v="0"/>
    <n v="7.0217999999999998"/>
    <x v="1"/>
    <x v="0"/>
    <n v="0.47000000000000003"/>
    <n v="4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x v="608"/>
    <x v="1802"/>
    <n v="2"/>
    <n v="0.2"/>
    <n v="5.133"/>
    <x v="0"/>
    <x v="7"/>
    <n v="0.36249999999999999"/>
    <n v="4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x v="1143"/>
    <x v="1803"/>
    <n v="3"/>
    <n v="0.6"/>
    <n v="-10.1736"/>
    <x v="0"/>
    <x v="3"/>
    <n v="-0.45"/>
    <n v="5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x v="294"/>
    <x v="1369"/>
    <n v="6"/>
    <n v="0"/>
    <n v="10.74"/>
    <x v="0"/>
    <x v="7"/>
    <n v="0.5"/>
    <n v="2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x v="747"/>
    <x v="875"/>
    <n v="3"/>
    <n v="0"/>
    <n v="0"/>
    <x v="2"/>
    <x v="1"/>
    <n v="0"/>
    <n v="2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x v="399"/>
    <x v="424"/>
    <n v="3"/>
    <n v="0"/>
    <n v="9.7164000000000001"/>
    <x v="2"/>
    <x v="1"/>
    <n v="6.0000000000000005E-2"/>
    <n v="2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x v="1244"/>
    <x v="326"/>
    <n v="4"/>
    <n v="0.2"/>
    <n v="2.0087999999999999"/>
    <x v="3"/>
    <x v="2"/>
    <n v="0.11249999999999999"/>
    <n v="5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x v="900"/>
    <x v="1804"/>
    <n v="3"/>
    <n v="0.8"/>
    <n v="-14.973599999999999"/>
    <x v="0"/>
    <x v="8"/>
    <n v="-1.7"/>
    <n v="6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x v="1060"/>
    <x v="1805"/>
    <n v="1"/>
    <n v="0.2"/>
    <n v="29.768999999999998"/>
    <x v="0"/>
    <x v="5"/>
    <n v="0.375"/>
    <n v="0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x v="1245"/>
    <x v="722"/>
    <n v="1"/>
    <n v="0"/>
    <n v="10.0282"/>
    <x v="0"/>
    <x v="9"/>
    <n v="0.29000000000000004"/>
    <n v="5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x v="1068"/>
    <x v="1806"/>
    <n v="3"/>
    <n v="0"/>
    <n v="150.98400000000001"/>
    <x v="3"/>
    <x v="10"/>
    <n v="0.48000000000000004"/>
    <n v="6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x v="657"/>
    <x v="1807"/>
    <n v="3"/>
    <n v="0.2"/>
    <n v="23.997"/>
    <x v="0"/>
    <x v="2"/>
    <n v="0.125"/>
    <n v="6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x v="1246"/>
    <x v="1808"/>
    <n v="2"/>
    <n v="0.2"/>
    <n v="3.0044"/>
    <x v="0"/>
    <x v="2"/>
    <n v="0.36249999999999999"/>
    <n v="6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x v="583"/>
    <x v="1809"/>
    <n v="5"/>
    <n v="0.6"/>
    <n v="-150.41399999999999"/>
    <x v="0"/>
    <x v="2"/>
    <n v="-1.075"/>
    <n v="6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x v="1154"/>
    <x v="1810"/>
    <n v="1"/>
    <n v="0.2"/>
    <n v="1.1903999999999999"/>
    <x v="0"/>
    <x v="2"/>
    <n v="7.4999999999999997E-2"/>
    <n v="6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x v="307"/>
    <x v="1811"/>
    <n v="7"/>
    <n v="0.8"/>
    <n v="-11.000500000000001"/>
    <x v="0"/>
    <x v="2"/>
    <n v="-1.7500000000000002"/>
    <n v="6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x v="512"/>
    <x v="260"/>
    <n v="3"/>
    <n v="0.2"/>
    <n v="1.752"/>
    <x v="3"/>
    <x v="9"/>
    <n v="0.125"/>
    <n v="3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x v="701"/>
    <x v="973"/>
    <n v="3"/>
    <n v="0.2"/>
    <n v="-8.9969999999999999"/>
    <x v="3"/>
    <x v="9"/>
    <n v="-0.125"/>
    <n v="3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x v="161"/>
    <x v="709"/>
    <n v="3"/>
    <n v="0.4"/>
    <n v="-26.9955"/>
    <x v="3"/>
    <x v="9"/>
    <n v="-0.25"/>
    <n v="3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x v="635"/>
    <x v="1812"/>
    <n v="2"/>
    <n v="0.3"/>
    <n v="-8.7232000000000003"/>
    <x v="3"/>
    <x v="0"/>
    <n v="-2.8571428571428571E-2"/>
    <n v="6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x v="1247"/>
    <x v="1813"/>
    <n v="3"/>
    <n v="0.2"/>
    <n v="6.9131999999999998"/>
    <x v="2"/>
    <x v="6"/>
    <n v="0.35000000000000003"/>
    <n v="2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x v="1077"/>
    <x v="1814"/>
    <n v="3"/>
    <n v="0.8"/>
    <n v="-13.896000000000001"/>
    <x v="0"/>
    <x v="7"/>
    <n v="-1.5000000000000002"/>
    <n v="5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x v="1204"/>
    <x v="1815"/>
    <n v="4"/>
    <n v="0.2"/>
    <n v="6.1791999999999998"/>
    <x v="1"/>
    <x v="7"/>
    <n v="9.9999999999999992E-2"/>
    <n v="4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x v="1248"/>
    <x v="1816"/>
    <n v="2"/>
    <n v="0"/>
    <n v="21.012799999999999"/>
    <x v="0"/>
    <x v="2"/>
    <n v="0.45999999999999996"/>
    <n v="6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x v="1073"/>
    <x v="1817"/>
    <n v="9"/>
    <n v="0"/>
    <n v="28.857600000000001"/>
    <x v="0"/>
    <x v="2"/>
    <n v="0.48000000000000004"/>
    <n v="6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x v="1112"/>
    <x v="1818"/>
    <n v="5"/>
    <n v="0.2"/>
    <n v="13.0375"/>
    <x v="0"/>
    <x v="2"/>
    <n v="0.3125"/>
    <n v="6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x v="422"/>
    <x v="1819"/>
    <n v="8"/>
    <n v="0"/>
    <n v="32.936"/>
    <x v="0"/>
    <x v="2"/>
    <n v="0.46"/>
    <n v="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x v="338"/>
    <x v="1820"/>
    <n v="7"/>
    <n v="0.2"/>
    <n v="30.896599999999999"/>
    <x v="0"/>
    <x v="5"/>
    <n v="0.36249999999999999"/>
    <n v="4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x v="429"/>
    <x v="1821"/>
    <n v="3"/>
    <n v="0"/>
    <n v="22.2"/>
    <x v="0"/>
    <x v="5"/>
    <n v="0.5"/>
    <n v="4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x v="1249"/>
    <x v="1822"/>
    <n v="4"/>
    <n v="0.1"/>
    <n v="59.035200000000003"/>
    <x v="0"/>
    <x v="5"/>
    <n v="0.13333333333333333"/>
    <n v="4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x v="1138"/>
    <x v="1823"/>
    <n v="5"/>
    <n v="0"/>
    <n v="1159.9855"/>
    <x v="0"/>
    <x v="5"/>
    <n v="0.29000000000000004"/>
    <n v="4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x v="97"/>
    <x v="1695"/>
    <n v="5"/>
    <n v="0"/>
    <n v="21.994499999999999"/>
    <x v="0"/>
    <x v="5"/>
    <n v="0.11"/>
    <n v="4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x v="222"/>
    <x v="1824"/>
    <n v="8"/>
    <n v="0"/>
    <n v="28.019200000000001"/>
    <x v="0"/>
    <x v="5"/>
    <n v="0.44"/>
    <n v="4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x v="142"/>
    <x v="1825"/>
    <n v="2"/>
    <n v="0.2"/>
    <n v="18.5274"/>
    <x v="3"/>
    <x v="6"/>
    <n v="0.33750000000000002"/>
    <n v="3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x v="175"/>
    <x v="180"/>
    <n v="2"/>
    <n v="0"/>
    <n v="7.25"/>
    <x v="0"/>
    <x v="7"/>
    <n v="0.25"/>
    <n v="0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x v="153"/>
    <x v="1826"/>
    <n v="6"/>
    <n v="0"/>
    <n v="35.04"/>
    <x v="3"/>
    <x v="6"/>
    <n v="0.5"/>
    <n v="5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x v="71"/>
    <x v="1827"/>
    <n v="2"/>
    <n v="0"/>
    <n v="25.472999999999999"/>
    <x v="3"/>
    <x v="6"/>
    <n v="0.21"/>
    <n v="5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x v="297"/>
    <x v="1828"/>
    <n v="9"/>
    <n v="0"/>
    <n v="378.16739999999999"/>
    <x v="3"/>
    <x v="6"/>
    <n v="0.26"/>
    <n v="5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x v="1250"/>
    <x v="1829"/>
    <n v="3"/>
    <n v="0"/>
    <n v="17.026800000000001"/>
    <x v="0"/>
    <x v="1"/>
    <n v="0.28000000000000003"/>
    <n v="4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x v="1225"/>
    <x v="1830"/>
    <n v="3"/>
    <n v="0.2"/>
    <n v="51.823799999999999"/>
    <x v="0"/>
    <x v="4"/>
    <n v="0.33750000000000002"/>
    <n v="7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x v="1101"/>
    <x v="1831"/>
    <n v="3"/>
    <n v="0"/>
    <n v="22.869"/>
    <x v="0"/>
    <x v="4"/>
    <n v="0.35"/>
    <n v="7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x v="1021"/>
    <x v="1832"/>
    <n v="4"/>
    <n v="0"/>
    <n v="55.764000000000003"/>
    <x v="0"/>
    <x v="4"/>
    <n v="0.45"/>
    <n v="7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x v="1251"/>
    <x v="1833"/>
    <n v="3"/>
    <n v="0"/>
    <n v="12.285"/>
    <x v="0"/>
    <x v="4"/>
    <n v="0.35"/>
    <n v="7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x v="1033"/>
    <x v="908"/>
    <n v="5"/>
    <n v="0"/>
    <n v="8.5024999999999995"/>
    <x v="0"/>
    <x v="4"/>
    <n v="0.19"/>
    <n v="7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x v="135"/>
    <x v="1834"/>
    <n v="2"/>
    <n v="0.2"/>
    <n v="0.41160000000000002"/>
    <x v="0"/>
    <x v="4"/>
    <n v="8.7500000000000008E-2"/>
    <n v="5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x v="563"/>
    <x v="1835"/>
    <n v="3"/>
    <n v="0"/>
    <n v="3.9609000000000001"/>
    <x v="2"/>
    <x v="0"/>
    <n v="0.27"/>
    <n v="6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x v="89"/>
    <x v="12"/>
    <n v="3"/>
    <n v="0.2"/>
    <n v="5.4432"/>
    <x v="1"/>
    <x v="10"/>
    <n v="0.35000000000000003"/>
    <n v="5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x v="1205"/>
    <x v="1836"/>
    <n v="1"/>
    <n v="0.2"/>
    <n v="1.7003999999999999"/>
    <x v="1"/>
    <x v="10"/>
    <n v="0.32499999999999996"/>
    <n v="5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x v="345"/>
    <x v="496"/>
    <n v="6"/>
    <n v="0"/>
    <n v="9.1020000000000003"/>
    <x v="2"/>
    <x v="1"/>
    <n v="0.41000000000000003"/>
    <n v="5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x v="203"/>
    <x v="1837"/>
    <n v="7"/>
    <n v="0"/>
    <n v="229.30179999999999"/>
    <x v="2"/>
    <x v="1"/>
    <n v="0.26"/>
    <n v="5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x v="315"/>
    <x v="855"/>
    <n v="2"/>
    <n v="0.2"/>
    <n v="2.1335999999999999"/>
    <x v="1"/>
    <x v="8"/>
    <n v="0.35"/>
    <n v="6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x v="1252"/>
    <x v="1838"/>
    <n v="3"/>
    <n v="0"/>
    <n v="74.809799999999996"/>
    <x v="1"/>
    <x v="8"/>
    <n v="0.39"/>
    <n v="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x v="1253"/>
    <x v="1839"/>
    <n v="1"/>
    <n v="0.2"/>
    <n v="1.7591000000000001"/>
    <x v="1"/>
    <x v="1"/>
    <n v="8.7500000000000008E-2"/>
    <n v="6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x v="1254"/>
    <x v="1840"/>
    <n v="3"/>
    <n v="0.2"/>
    <n v="8.4450000000000003"/>
    <x v="0"/>
    <x v="8"/>
    <n v="0.125"/>
    <n v="2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x v="410"/>
    <x v="1841"/>
    <n v="7"/>
    <n v="0.8"/>
    <n v="-46.394599999999997"/>
    <x v="2"/>
    <x v="7"/>
    <n v="-1.55"/>
    <n v="6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x v="180"/>
    <x v="1842"/>
    <n v="4"/>
    <n v="0.2"/>
    <n v="3.8271999999999999"/>
    <x v="2"/>
    <x v="7"/>
    <n v="0.1"/>
    <n v="6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x v="105"/>
    <x v="1045"/>
    <n v="4"/>
    <n v="0"/>
    <n v="7.5991999999999997"/>
    <x v="1"/>
    <x v="6"/>
    <n v="0.46"/>
    <n v="4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x v="1255"/>
    <x v="1843"/>
    <n v="7"/>
    <n v="0"/>
    <n v="233.22040000000001"/>
    <x v="2"/>
    <x v="0"/>
    <n v="0.28000000000000003"/>
    <n v="2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x v="237"/>
    <x v="1844"/>
    <n v="10"/>
    <n v="0"/>
    <n v="21.024000000000001"/>
    <x v="2"/>
    <x v="0"/>
    <n v="0.48000000000000004"/>
    <n v="2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x v="1256"/>
    <x v="1845"/>
    <n v="6"/>
    <n v="0.1"/>
    <n v="29.7408"/>
    <x v="0"/>
    <x v="0"/>
    <n v="0.17777777777777778"/>
    <n v="3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x v="897"/>
    <x v="1846"/>
    <n v="1"/>
    <n v="0"/>
    <n v="11.2422"/>
    <x v="3"/>
    <x v="0"/>
    <n v="0.41"/>
    <n v="4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x v="749"/>
    <x v="1847"/>
    <n v="1"/>
    <n v="0.2"/>
    <n v="0.504"/>
    <x v="3"/>
    <x v="2"/>
    <n v="0.35000000000000003"/>
    <n v="1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x v="305"/>
    <x v="1848"/>
    <n v="13"/>
    <n v="0.2"/>
    <n v="20.849399999999999"/>
    <x v="3"/>
    <x v="2"/>
    <n v="0.33749999999999997"/>
    <n v="1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x v="850"/>
    <x v="1776"/>
    <n v="2"/>
    <n v="0"/>
    <n v="60.49"/>
    <x v="3"/>
    <x v="2"/>
    <n v="0.25"/>
    <n v="1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x v="1257"/>
    <x v="1849"/>
    <n v="4"/>
    <n v="0.2"/>
    <n v="9.5031999999999996"/>
    <x v="3"/>
    <x v="2"/>
    <n v="8.7499999999999994E-2"/>
    <n v="1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x v="1258"/>
    <x v="1850"/>
    <n v="2"/>
    <n v="0.2"/>
    <n v="0.98560000000000003"/>
    <x v="2"/>
    <x v="8"/>
    <n v="0.35000000000000003"/>
    <n v="5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x v="742"/>
    <x v="1851"/>
    <n v="4"/>
    <n v="0.2"/>
    <n v="3.6192000000000002"/>
    <x v="3"/>
    <x v="7"/>
    <n v="0.36250000000000004"/>
    <n v="4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x v="355"/>
    <x v="1852"/>
    <n v="1"/>
    <n v="0"/>
    <n v="4.1943999999999999"/>
    <x v="3"/>
    <x v="7"/>
    <n v="0.27999999999999997"/>
    <n v="4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x v="1106"/>
    <x v="1853"/>
    <n v="4"/>
    <n v="0.2"/>
    <n v="100.24"/>
    <x v="3"/>
    <x v="7"/>
    <n v="8.7500000000000008E-2"/>
    <n v="4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x v="1230"/>
    <x v="1854"/>
    <n v="2"/>
    <n v="0.4"/>
    <n v="-89.088999999999999"/>
    <x v="1"/>
    <x v="4"/>
    <n v="-0.18333333333333332"/>
    <n v="0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x v="512"/>
    <x v="1855"/>
    <n v="8"/>
    <n v="0.2"/>
    <n v="4.6719999999999997"/>
    <x v="1"/>
    <x v="4"/>
    <n v="0.125"/>
    <n v="0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x v="212"/>
    <x v="1856"/>
    <n v="1"/>
    <n v="0.3"/>
    <n v="-24.235199999999999"/>
    <x v="1"/>
    <x v="4"/>
    <n v="-0.3428571428571428"/>
    <n v="0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x v="1259"/>
    <x v="1548"/>
    <n v="3"/>
    <n v="0.2"/>
    <n v="17.815200000000001"/>
    <x v="3"/>
    <x v="7"/>
    <n v="0.32500000000000001"/>
    <n v="5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x v="1260"/>
    <x v="1857"/>
    <n v="1"/>
    <n v="0.7"/>
    <n v="-98.8018"/>
    <x v="0"/>
    <x v="10"/>
    <n v="-1.3666666666666667"/>
    <n v="2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x v="802"/>
    <x v="1671"/>
    <n v="2"/>
    <n v="0.2"/>
    <n v="0.47060000000000002"/>
    <x v="3"/>
    <x v="7"/>
    <n v="0.16250000000000001"/>
    <n v="5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x v="495"/>
    <x v="1858"/>
    <n v="1"/>
    <n v="0.2"/>
    <n v="15.599"/>
    <x v="3"/>
    <x v="7"/>
    <n v="0.125"/>
    <n v="5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x v="1242"/>
    <x v="1859"/>
    <n v="1"/>
    <n v="0.4"/>
    <n v="-115.7058"/>
    <x v="0"/>
    <x v="2"/>
    <n v="-0.35"/>
    <n v="4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x v="1164"/>
    <x v="1860"/>
    <n v="2"/>
    <n v="0.2"/>
    <n v="252.58799999999999"/>
    <x v="2"/>
    <x v="10"/>
    <n v="0.375"/>
    <n v="5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x v="1261"/>
    <x v="1861"/>
    <n v="2"/>
    <n v="0"/>
    <n v="14.8344"/>
    <x v="2"/>
    <x v="10"/>
    <n v="0.28000000000000003"/>
    <n v="5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x v="791"/>
    <x v="1862"/>
    <n v="5"/>
    <n v="0"/>
    <n v="31.587"/>
    <x v="3"/>
    <x v="1"/>
    <n v="0.06"/>
    <n v="5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x v="1262"/>
    <x v="1863"/>
    <n v="5"/>
    <n v="0.2"/>
    <n v="14.307499999999999"/>
    <x v="3"/>
    <x v="7"/>
    <n v="6.25E-2"/>
    <n v="5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x v="1263"/>
    <x v="1864"/>
    <n v="4"/>
    <n v="0.2"/>
    <n v="35.996400000000001"/>
    <x v="1"/>
    <x v="4"/>
    <n v="0.1125"/>
    <n v="2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x v="821"/>
    <x v="1865"/>
    <n v="7"/>
    <n v="0"/>
    <n v="67.659899999999993"/>
    <x v="3"/>
    <x v="4"/>
    <n v="0.32999999999999996"/>
    <n v="5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x v="621"/>
    <x v="1866"/>
    <n v="2"/>
    <n v="0"/>
    <n v="11.451599999999999"/>
    <x v="1"/>
    <x v="8"/>
    <n v="5.9999999999999991E-2"/>
    <n v="2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x v="1264"/>
    <x v="1867"/>
    <n v="8"/>
    <n v="0"/>
    <n v="8.2688000000000006"/>
    <x v="1"/>
    <x v="8"/>
    <n v="0.34"/>
    <n v="2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x v="1265"/>
    <x v="1821"/>
    <n v="5"/>
    <n v="0"/>
    <n v="12.432"/>
    <x v="0"/>
    <x v="7"/>
    <n v="0.28000000000000003"/>
    <n v="6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x v="1266"/>
    <x v="1821"/>
    <n v="2"/>
    <n v="0.6"/>
    <n v="-52.17"/>
    <x v="3"/>
    <x v="3"/>
    <n v="-1.175"/>
    <n v="6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x v="451"/>
    <x v="1868"/>
    <n v="1"/>
    <n v="0.2"/>
    <n v="381.29700000000003"/>
    <x v="0"/>
    <x v="0"/>
    <n v="0.375"/>
    <n v="2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x v="1267"/>
    <x v="1869"/>
    <n v="7"/>
    <n v="0.2"/>
    <n v="13.3476"/>
    <x v="0"/>
    <x v="0"/>
    <n v="0.35"/>
    <n v="2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x v="895"/>
    <x v="1870"/>
    <n v="3"/>
    <n v="0.4"/>
    <n v="-115.4958"/>
    <x v="0"/>
    <x v="0"/>
    <n v="-0.23333333333333334"/>
    <n v="5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x v="86"/>
    <x v="400"/>
    <n v="2"/>
    <n v="0"/>
    <n v="15.2712"/>
    <x v="3"/>
    <x v="0"/>
    <n v="0.27"/>
    <n v="4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x v="449"/>
    <x v="345"/>
    <n v="2"/>
    <n v="0"/>
    <n v="1.4456"/>
    <x v="3"/>
    <x v="0"/>
    <n v="0.26"/>
    <n v="4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x v="485"/>
    <x v="1871"/>
    <n v="2"/>
    <n v="0"/>
    <n v="3.5177999999999998"/>
    <x v="3"/>
    <x v="0"/>
    <n v="0.39"/>
    <n v="4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x v="22"/>
    <x v="1872"/>
    <n v="1"/>
    <n v="0"/>
    <n v="2.2412000000000001"/>
    <x v="3"/>
    <x v="0"/>
    <n v="0.26"/>
    <n v="4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x v="895"/>
    <x v="1640"/>
    <n v="3"/>
    <n v="0.2"/>
    <n v="49.498199999999997"/>
    <x v="3"/>
    <x v="0"/>
    <n v="7.4999999999999997E-2"/>
    <n v="4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x v="1268"/>
    <x v="518"/>
    <n v="2"/>
    <n v="0"/>
    <n v="6.4127999999999998"/>
    <x v="1"/>
    <x v="11"/>
    <n v="0.48"/>
    <n v="3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x v="1112"/>
    <x v="1818"/>
    <n v="5"/>
    <n v="0.2"/>
    <n v="13.0375"/>
    <x v="1"/>
    <x v="11"/>
    <n v="0.3125"/>
    <n v="3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x v="614"/>
    <x v="132"/>
    <n v="5"/>
    <n v="0.2"/>
    <n v="4.1760000000000002"/>
    <x v="1"/>
    <x v="11"/>
    <n v="0.36250000000000004"/>
    <n v="3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x v="1269"/>
    <x v="1873"/>
    <n v="6"/>
    <n v="0"/>
    <n v="157.01759999999999"/>
    <x v="1"/>
    <x v="11"/>
    <n v="0.28999999999999992"/>
    <n v="3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x v="1270"/>
    <x v="537"/>
    <n v="3"/>
    <n v="0"/>
    <n v="9.3312000000000008"/>
    <x v="1"/>
    <x v="11"/>
    <n v="0.48000000000000004"/>
    <n v="3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x v="137"/>
    <x v="140"/>
    <n v="3"/>
    <n v="0"/>
    <n v="68.975999999999999"/>
    <x v="0"/>
    <x v="3"/>
    <n v="0.48000000000000004"/>
    <n v="2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x v="336"/>
    <x v="1874"/>
    <n v="3"/>
    <n v="0"/>
    <n v="14.2758"/>
    <x v="1"/>
    <x v="8"/>
    <n v="0.33"/>
    <n v="3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x v="1101"/>
    <x v="1875"/>
    <n v="2"/>
    <n v="0"/>
    <n v="15.246"/>
    <x v="1"/>
    <x v="8"/>
    <n v="0.35"/>
    <n v="3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x v="1271"/>
    <x v="1876"/>
    <n v="3"/>
    <n v="0"/>
    <n v="131.35499999999999"/>
    <x v="0"/>
    <x v="8"/>
    <n v="0.29999999999999993"/>
    <n v="5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x v="853"/>
    <x v="1041"/>
    <n v="2"/>
    <n v="0"/>
    <n v="33.938800000000001"/>
    <x v="0"/>
    <x v="8"/>
    <n v="0.31"/>
    <n v="5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x v="378"/>
    <x v="1877"/>
    <n v="7"/>
    <n v="0.2"/>
    <n v="90.971999999999994"/>
    <x v="3"/>
    <x v="1"/>
    <n v="7.4999999999999997E-2"/>
    <n v="3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x v="1272"/>
    <x v="1878"/>
    <n v="2"/>
    <n v="0"/>
    <n v="8.7138000000000009"/>
    <x v="3"/>
    <x v="1"/>
    <n v="0.47000000000000008"/>
    <n v="3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x v="659"/>
    <x v="1879"/>
    <n v="1"/>
    <n v="0"/>
    <n v="2.4"/>
    <x v="1"/>
    <x v="0"/>
    <n v="0.48"/>
    <n v="2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x v="695"/>
    <x v="804"/>
    <n v="3"/>
    <n v="0"/>
    <n v="66.954599999999999"/>
    <x v="1"/>
    <x v="0"/>
    <n v="0.18"/>
    <n v="2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x v="577"/>
    <x v="652"/>
    <n v="1"/>
    <n v="0"/>
    <n v="24.936"/>
    <x v="1"/>
    <x v="4"/>
    <n v="0.15"/>
    <n v="0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x v="574"/>
    <x v="1880"/>
    <n v="3"/>
    <n v="0"/>
    <n v="79.193399999999997"/>
    <x v="3"/>
    <x v="11"/>
    <n v="0.21999999999999997"/>
    <n v="3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x v="1273"/>
    <x v="1881"/>
    <n v="2"/>
    <n v="0"/>
    <n v="114.9954"/>
    <x v="0"/>
    <x v="0"/>
    <n v="0.23"/>
    <n v="2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x v="219"/>
    <x v="266"/>
    <n v="1"/>
    <n v="0"/>
    <n v="2.3759999999999999"/>
    <x v="0"/>
    <x v="0"/>
    <n v="0.44999999999999996"/>
    <n v="2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x v="917"/>
    <x v="338"/>
    <n v="2"/>
    <n v="0"/>
    <n v="3.8822000000000001"/>
    <x v="0"/>
    <x v="0"/>
    <n v="0.47000000000000003"/>
    <n v="2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x v="1274"/>
    <x v="885"/>
    <n v="2"/>
    <n v="0.2"/>
    <n v="2.6892"/>
    <x v="3"/>
    <x v="2"/>
    <n v="0.33750000000000002"/>
    <n v="0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x v="1275"/>
    <x v="91"/>
    <n v="2"/>
    <n v="0"/>
    <n v="6.3503999999999996"/>
    <x v="3"/>
    <x v="8"/>
    <n v="0.48999999999999994"/>
    <n v="0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x v="1276"/>
    <x v="90"/>
    <n v="1"/>
    <n v="0"/>
    <n v="3.1103999999999998"/>
    <x v="3"/>
    <x v="4"/>
    <n v="0.47999999999999993"/>
    <n v="6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x v="44"/>
    <x v="1882"/>
    <n v="1"/>
    <n v="0.2"/>
    <n v="2.3571"/>
    <x v="3"/>
    <x v="4"/>
    <n v="0.33750000000000002"/>
    <n v="6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x v="370"/>
    <x v="1883"/>
    <n v="5"/>
    <n v="0.2"/>
    <n v="4.1965000000000003"/>
    <x v="3"/>
    <x v="4"/>
    <n v="8.7500000000000008E-2"/>
    <n v="5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x v="1277"/>
    <x v="1884"/>
    <n v="6"/>
    <n v="0"/>
    <n v="47.937600000000003"/>
    <x v="1"/>
    <x v="8"/>
    <n v="0.24000000000000002"/>
    <n v="6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x v="1278"/>
    <x v="1885"/>
    <n v="7"/>
    <n v="0"/>
    <n v="95.757199999999997"/>
    <x v="1"/>
    <x v="10"/>
    <n v="0.22"/>
    <n v="5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x v="1279"/>
    <x v="1886"/>
    <n v="2"/>
    <n v="0.2"/>
    <n v="377.99459999999999"/>
    <x v="1"/>
    <x v="10"/>
    <n v="0.33750000000000002"/>
    <n v="5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x v="1280"/>
    <x v="1887"/>
    <n v="1"/>
    <n v="0.2"/>
    <n v="3.5857999999999999"/>
    <x v="2"/>
    <x v="2"/>
    <n v="2.5000000000000001E-2"/>
    <n v="5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x v="23"/>
    <x v="1888"/>
    <n v="3"/>
    <n v="0.2"/>
    <n v="13.7646"/>
    <x v="2"/>
    <x v="2"/>
    <n v="0.11249999999999999"/>
    <n v="5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x v="847"/>
    <x v="1889"/>
    <n v="5"/>
    <n v="0"/>
    <n v="0"/>
    <x v="2"/>
    <x v="1"/>
    <n v="0"/>
    <n v="4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x v="832"/>
    <x v="1890"/>
    <n v="1"/>
    <n v="0"/>
    <n v="22.354800000000001"/>
    <x v="2"/>
    <x v="1"/>
    <n v="0.26"/>
    <n v="4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x v="202"/>
    <x v="1891"/>
    <n v="4"/>
    <n v="0"/>
    <n v="53.750399999999999"/>
    <x v="2"/>
    <x v="1"/>
    <n v="0.24"/>
    <n v="4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x v="1209"/>
    <x v="1892"/>
    <n v="2"/>
    <n v="0.2"/>
    <n v="-6.0979999999999999"/>
    <x v="3"/>
    <x v="2"/>
    <n v="-6.25E-2"/>
    <n v="3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x v="984"/>
    <x v="1893"/>
    <n v="8"/>
    <n v="0.2"/>
    <n v="-23.0352"/>
    <x v="3"/>
    <x v="2"/>
    <n v="-3.7499999999999999E-2"/>
    <n v="3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x v="892"/>
    <x v="1636"/>
    <n v="2"/>
    <n v="0"/>
    <n v="37.996200000000002"/>
    <x v="3"/>
    <x v="2"/>
    <n v="0.19000000000000003"/>
    <n v="3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x v="320"/>
    <x v="1894"/>
    <n v="7"/>
    <n v="0"/>
    <n v="22.153600000000001"/>
    <x v="0"/>
    <x v="8"/>
    <n v="0.46000000000000008"/>
    <n v="2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x v="180"/>
    <x v="100"/>
    <n v="2"/>
    <n v="0"/>
    <n v="6.6976000000000004"/>
    <x v="1"/>
    <x v="10"/>
    <n v="0.27999999999999997"/>
    <n v="4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x v="360"/>
    <x v="1895"/>
    <n v="7"/>
    <n v="0"/>
    <n v="16.386299999999999"/>
    <x v="1"/>
    <x v="10"/>
    <n v="0.26999999999999996"/>
    <n v="4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x v="1281"/>
    <x v="642"/>
    <n v="3"/>
    <n v="0.2"/>
    <n v="5.2026000000000003"/>
    <x v="0"/>
    <x v="5"/>
    <n v="0.36249999999999999"/>
    <n v="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x v="1282"/>
    <x v="1896"/>
    <n v="2"/>
    <n v="0"/>
    <n v="12.263999999999999"/>
    <x v="3"/>
    <x v="0"/>
    <n v="0.35"/>
    <n v="6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x v="1283"/>
    <x v="1897"/>
    <n v="5"/>
    <n v="0.2"/>
    <n v="1.3109999999999999"/>
    <x v="3"/>
    <x v="1"/>
    <n v="7.4999999999999997E-2"/>
    <n v="4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x v="831"/>
    <x v="1220"/>
    <n v="5"/>
    <n v="0"/>
    <n v="4.7560000000000002"/>
    <x v="3"/>
    <x v="1"/>
    <n v="0.29000000000000004"/>
    <n v="3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x v="1284"/>
    <x v="1898"/>
    <n v="2"/>
    <n v="0"/>
    <n v="80.368200000000002"/>
    <x v="3"/>
    <x v="9"/>
    <n v="0.09"/>
    <n v="3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x v="664"/>
    <x v="1158"/>
    <n v="3"/>
    <n v="0"/>
    <n v="77.751900000000006"/>
    <x v="1"/>
    <x v="3"/>
    <n v="0.27"/>
    <n v="5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x v="1060"/>
    <x v="1899"/>
    <n v="6"/>
    <n v="0"/>
    <n v="297.69"/>
    <x v="1"/>
    <x v="3"/>
    <n v="0.5"/>
    <n v="5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x v="777"/>
    <x v="91"/>
    <n v="2"/>
    <n v="0"/>
    <n v="6.2207999999999997"/>
    <x v="1"/>
    <x v="3"/>
    <n v="0.47999999999999993"/>
    <n v="5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x v="500"/>
    <x v="1900"/>
    <n v="1"/>
    <n v="0"/>
    <n v="1.3365"/>
    <x v="1"/>
    <x v="0"/>
    <n v="0.27"/>
    <n v="5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x v="71"/>
    <x v="1901"/>
    <n v="3"/>
    <n v="0"/>
    <n v="38.209499999999998"/>
    <x v="3"/>
    <x v="4"/>
    <n v="0.21"/>
    <n v="4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x v="931"/>
    <x v="1902"/>
    <n v="4"/>
    <n v="0"/>
    <n v="6.2191999999999998"/>
    <x v="1"/>
    <x v="0"/>
    <n v="0.46"/>
    <n v="4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x v="689"/>
    <x v="1903"/>
    <n v="5"/>
    <n v="0"/>
    <n v="106.477"/>
    <x v="1"/>
    <x v="0"/>
    <n v="0.41000000000000003"/>
    <n v="4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x v="1285"/>
    <x v="1904"/>
    <n v="1"/>
    <n v="0"/>
    <n v="1.2885"/>
    <x v="1"/>
    <x v="0"/>
    <n v="0.03"/>
    <n v="4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x v="651"/>
    <x v="751"/>
    <n v="7"/>
    <n v="0"/>
    <n v="601.96990000000005"/>
    <x v="1"/>
    <x v="0"/>
    <n v="0.43"/>
    <n v="4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x v="479"/>
    <x v="178"/>
    <n v="4"/>
    <n v="0"/>
    <n v="125.99"/>
    <x v="1"/>
    <x v="0"/>
    <n v="0.25"/>
    <n v="4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x v="15"/>
    <x v="1905"/>
    <n v="3"/>
    <n v="0"/>
    <n v="6.36"/>
    <x v="2"/>
    <x v="0"/>
    <n v="0.5"/>
    <n v="4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x v="614"/>
    <x v="132"/>
    <n v="4"/>
    <n v="0"/>
    <n v="5.6448"/>
    <x v="2"/>
    <x v="0"/>
    <n v="0.49000000000000005"/>
    <n v="4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x v="551"/>
    <x v="613"/>
    <n v="4"/>
    <n v="0"/>
    <n v="31.6"/>
    <x v="0"/>
    <x v="9"/>
    <n v="0.1"/>
    <n v="4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x v="323"/>
    <x v="1906"/>
    <n v="4"/>
    <n v="0"/>
    <n v="188.2192"/>
    <x v="3"/>
    <x v="8"/>
    <n v="0.26"/>
    <n v="5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x v="33"/>
    <x v="1907"/>
    <n v="3"/>
    <n v="0"/>
    <n v="49.970399999999998"/>
    <x v="3"/>
    <x v="8"/>
    <n v="0.47000000000000003"/>
    <n v="5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x v="712"/>
    <x v="1078"/>
    <n v="2"/>
    <n v="0.3"/>
    <n v="-14.1372"/>
    <x v="0"/>
    <x v="4"/>
    <n v="-9.9999999999999992E-2"/>
    <n v="1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x v="750"/>
    <x v="1908"/>
    <n v="3"/>
    <n v="0.2"/>
    <n v="9.8658000000000001"/>
    <x v="1"/>
    <x v="6"/>
    <n v="0.36249999999999999"/>
    <n v="2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x v="476"/>
    <x v="1909"/>
    <n v="5"/>
    <n v="0"/>
    <n v="171.93"/>
    <x v="3"/>
    <x v="0"/>
    <n v="0.44"/>
    <n v="4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x v="654"/>
    <x v="1910"/>
    <n v="1"/>
    <n v="0.2"/>
    <n v="35.098999999999997"/>
    <x v="3"/>
    <x v="1"/>
    <n v="0.125"/>
    <n v="1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x v="80"/>
    <x v="1911"/>
    <n v="4"/>
    <n v="0.2"/>
    <n v="7.7004000000000001"/>
    <x v="3"/>
    <x v="1"/>
    <n v="0.11250000000000002"/>
    <n v="1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x v="666"/>
    <x v="1912"/>
    <n v="5"/>
    <n v="0.2"/>
    <n v="6.6029999999999998"/>
    <x v="3"/>
    <x v="1"/>
    <n v="7.4999999999999997E-2"/>
    <n v="1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x v="1030"/>
    <x v="1810"/>
    <n v="1"/>
    <n v="0.2"/>
    <n v="1.984"/>
    <x v="3"/>
    <x v="1"/>
    <n v="0.125"/>
    <n v="1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x v="435"/>
    <x v="1913"/>
    <n v="3"/>
    <n v="0.2"/>
    <n v="-48.508200000000002"/>
    <x v="3"/>
    <x v="1"/>
    <n v="-0.22500000000000001"/>
    <n v="1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x v="676"/>
    <x v="2"/>
    <n v="2"/>
    <n v="0"/>
    <n v="6.8714000000000004"/>
    <x v="3"/>
    <x v="7"/>
    <n v="0.47000000000000003"/>
    <n v="5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x v="77"/>
    <x v="1914"/>
    <n v="2"/>
    <n v="0"/>
    <n v="112.4064"/>
    <x v="3"/>
    <x v="7"/>
    <n v="0.27"/>
    <n v="5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x v="481"/>
    <x v="1915"/>
    <n v="5"/>
    <n v="0"/>
    <n v="20.21"/>
    <x v="3"/>
    <x v="7"/>
    <n v="0.47000000000000003"/>
    <n v="5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x v="1209"/>
    <x v="1091"/>
    <n v="3"/>
    <n v="0"/>
    <n v="27.440999999999999"/>
    <x v="3"/>
    <x v="7"/>
    <n v="0.15"/>
    <n v="5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x v="838"/>
    <x v="1916"/>
    <n v="7"/>
    <n v="0"/>
    <n v="30.414999999999999"/>
    <x v="3"/>
    <x v="7"/>
    <n v="0.5"/>
    <n v="5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x v="1286"/>
    <x v="1917"/>
    <n v="3"/>
    <n v="0"/>
    <n v="132.5898"/>
    <x v="3"/>
    <x v="7"/>
    <n v="0.33999999999999997"/>
    <n v="5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x v="535"/>
    <x v="1918"/>
    <n v="4"/>
    <n v="0"/>
    <n v="56.352800000000002"/>
    <x v="1"/>
    <x v="4"/>
    <n v="0.29000000000000004"/>
    <n v="3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x v="1287"/>
    <x v="1919"/>
    <n v="7"/>
    <n v="0"/>
    <n v="63.8232"/>
    <x v="3"/>
    <x v="10"/>
    <n v="0.24"/>
    <n v="4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x v="351"/>
    <x v="1920"/>
    <n v="3"/>
    <n v="0"/>
    <n v="44.527799999999999"/>
    <x v="1"/>
    <x v="4"/>
    <n v="0.47000000000000003"/>
    <n v="3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x v="280"/>
    <x v="1921"/>
    <n v="4"/>
    <n v="0"/>
    <n v="27.894400000000001"/>
    <x v="1"/>
    <x v="4"/>
    <n v="0.46"/>
    <n v="3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x v="784"/>
    <x v="1922"/>
    <n v="5"/>
    <n v="0"/>
    <n v="38.15"/>
    <x v="1"/>
    <x v="4"/>
    <n v="0.5"/>
    <n v="3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x v="991"/>
    <x v="1923"/>
    <n v="12"/>
    <n v="0"/>
    <n v="167.80799999999999"/>
    <x v="1"/>
    <x v="4"/>
    <n v="0.45999999999999996"/>
    <n v="3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x v="1182"/>
    <x v="1924"/>
    <n v="3"/>
    <n v="0.2"/>
    <n v="29.952000000000002"/>
    <x v="1"/>
    <x v="8"/>
    <n v="0.375"/>
    <n v="4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x v="266"/>
    <x v="1925"/>
    <n v="1"/>
    <n v="0.2"/>
    <n v="1.1596"/>
    <x v="1"/>
    <x v="8"/>
    <n v="2.4999999999999998E-2"/>
    <n v="4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x v="12"/>
    <x v="91"/>
    <n v="2"/>
    <n v="0"/>
    <n v="6.2207999999999997"/>
    <x v="1"/>
    <x v="8"/>
    <n v="0.47999999999999993"/>
    <n v="4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x v="1288"/>
    <x v="642"/>
    <n v="3"/>
    <n v="0.2"/>
    <n v="5.2026000000000003"/>
    <x v="3"/>
    <x v="8"/>
    <n v="0.36249999999999999"/>
    <n v="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x v="1289"/>
    <x v="1926"/>
    <n v="4"/>
    <n v="0.2"/>
    <n v="-68.391999999999996"/>
    <x v="1"/>
    <x v="4"/>
    <n v="-0.125"/>
    <n v="4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x v="194"/>
    <x v="108"/>
    <n v="2"/>
    <n v="0"/>
    <n v="2.9371999999999998"/>
    <x v="0"/>
    <x v="8"/>
    <n v="6.9999999999999993E-2"/>
    <n v="2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x v="1290"/>
    <x v="1927"/>
    <n v="5"/>
    <n v="0"/>
    <n v="20.85"/>
    <x v="0"/>
    <x v="8"/>
    <n v="0.5"/>
    <n v="2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x v="417"/>
    <x v="1928"/>
    <n v="5"/>
    <n v="0"/>
    <n v="133.15199999999999"/>
    <x v="3"/>
    <x v="10"/>
    <n v="0.48"/>
    <n v="4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x v="609"/>
    <x v="396"/>
    <n v="1"/>
    <n v="0"/>
    <n v="2.8321999999999998"/>
    <x v="3"/>
    <x v="10"/>
    <n v="0.48999999999999994"/>
    <n v="4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x v="336"/>
    <x v="1929"/>
    <n v="6"/>
    <n v="0.2"/>
    <n v="11.2476"/>
    <x v="2"/>
    <x v="8"/>
    <n v="0.16250000000000001"/>
    <n v="4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x v="136"/>
    <x v="139"/>
    <n v="3"/>
    <n v="0"/>
    <n v="5.1041999999999996"/>
    <x v="3"/>
    <x v="4"/>
    <n v="0.47"/>
    <n v="0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x v="1291"/>
    <x v="1930"/>
    <n v="7"/>
    <n v="0"/>
    <n v="123.76909999999999"/>
    <x v="3"/>
    <x v="4"/>
    <n v="0.28999999999999998"/>
    <n v="0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x v="1292"/>
    <x v="233"/>
    <n v="4"/>
    <n v="0"/>
    <n v="12.441599999999999"/>
    <x v="2"/>
    <x v="6"/>
    <n v="0.47999999999999993"/>
    <n v="0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x v="496"/>
    <x v="1931"/>
    <n v="4"/>
    <n v="0"/>
    <n v="22.500800000000002"/>
    <x v="2"/>
    <x v="6"/>
    <n v="0.49"/>
    <n v="0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x v="87"/>
    <x v="1932"/>
    <n v="2"/>
    <n v="0.2"/>
    <n v="1.742"/>
    <x v="2"/>
    <x v="6"/>
    <n v="0.16249999999999998"/>
    <n v="5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x v="873"/>
    <x v="1075"/>
    <n v="7"/>
    <n v="0"/>
    <n v="10.465"/>
    <x v="0"/>
    <x v="0"/>
    <n v="0.25"/>
    <n v="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x v="1293"/>
    <x v="1933"/>
    <n v="5"/>
    <n v="0"/>
    <n v="23.384"/>
    <x v="2"/>
    <x v="4"/>
    <n v="0.37"/>
    <n v="3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x v="1287"/>
    <x v="1934"/>
    <n v="3"/>
    <n v="0"/>
    <n v="27.352799999999998"/>
    <x v="2"/>
    <x v="4"/>
    <n v="0.24"/>
    <n v="3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x v="233"/>
    <x v="1935"/>
    <n v="3"/>
    <n v="0.2"/>
    <n v="-29.343599999999999"/>
    <x v="2"/>
    <x v="7"/>
    <n v="-0.23749999999999999"/>
    <n v="4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x v="1294"/>
    <x v="1936"/>
    <n v="9"/>
    <n v="0"/>
    <n v="137.28960000000001"/>
    <x v="0"/>
    <x v="11"/>
    <n v="0.28000000000000003"/>
    <n v="6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x v="1295"/>
    <x v="1826"/>
    <n v="5"/>
    <n v="0.2"/>
    <n v="24.527999999999999"/>
    <x v="0"/>
    <x v="10"/>
    <n v="0.35"/>
    <n v="5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x v="1296"/>
    <x v="1937"/>
    <n v="2"/>
    <n v="0.8"/>
    <n v="-2.1623999999999999"/>
    <x v="0"/>
    <x v="10"/>
    <n v="-1.7"/>
    <n v="5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x v="891"/>
    <x v="1938"/>
    <n v="5"/>
    <n v="0.3"/>
    <n v="0"/>
    <x v="0"/>
    <x v="10"/>
    <n v="0"/>
    <n v="5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x v="620"/>
    <x v="1939"/>
    <n v="6"/>
    <n v="0.2"/>
    <n v="3.1583999999999999"/>
    <x v="3"/>
    <x v="4"/>
    <n v="0.35000000000000003"/>
    <n v="1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x v="1297"/>
    <x v="1940"/>
    <n v="2"/>
    <n v="0.2"/>
    <n v="22.5732"/>
    <x v="3"/>
    <x v="4"/>
    <n v="0.32500000000000001"/>
    <n v="1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x v="362"/>
    <x v="139"/>
    <n v="2"/>
    <n v="0"/>
    <n v="5.3213999999999997"/>
    <x v="3"/>
    <x v="4"/>
    <n v="0.49"/>
    <n v="1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x v="1261"/>
    <x v="1941"/>
    <n v="3"/>
    <n v="0"/>
    <n v="22.2516"/>
    <x v="3"/>
    <x v="4"/>
    <n v="0.28000000000000003"/>
    <n v="1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x v="59"/>
    <x v="1942"/>
    <n v="6"/>
    <n v="0"/>
    <n v="5.04"/>
    <x v="3"/>
    <x v="4"/>
    <n v="0.5"/>
    <n v="1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x v="37"/>
    <x v="1943"/>
    <n v="7"/>
    <n v="0.15"/>
    <n v="200.9546"/>
    <x v="1"/>
    <x v="6"/>
    <n v="0.12941176470588237"/>
    <n v="2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x v="142"/>
    <x v="1944"/>
    <n v="5"/>
    <n v="0.2"/>
    <n v="46.3185"/>
    <x v="1"/>
    <x v="6"/>
    <n v="0.33749999999999997"/>
    <n v="2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x v="1298"/>
    <x v="1945"/>
    <n v="1"/>
    <n v="0"/>
    <n v="15.699299999999999"/>
    <x v="1"/>
    <x v="6"/>
    <n v="0.43"/>
    <n v="2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x v="1299"/>
    <x v="1946"/>
    <n v="3"/>
    <n v="0.2"/>
    <n v="80.991900000000001"/>
    <x v="1"/>
    <x v="6"/>
    <n v="0.33750000000000002"/>
    <n v="2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x v="216"/>
    <x v="1947"/>
    <n v="7"/>
    <n v="0.4"/>
    <n v="-447.59469999999999"/>
    <x v="2"/>
    <x v="10"/>
    <n v="-0.28333333333333333"/>
    <n v="4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x v="1284"/>
    <x v="1948"/>
    <n v="4"/>
    <n v="0.4"/>
    <n v="-553.64760000000001"/>
    <x v="2"/>
    <x v="10"/>
    <n v="-0.51666666666666672"/>
    <n v="4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x v="1155"/>
    <x v="1949"/>
    <n v="3"/>
    <n v="0.4"/>
    <n v="-122.7816"/>
    <x v="2"/>
    <x v="10"/>
    <n v="-0.19999999999999998"/>
    <n v="4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x v="1300"/>
    <x v="1950"/>
    <n v="7"/>
    <n v="0"/>
    <n v="16.3842"/>
    <x v="2"/>
    <x v="10"/>
    <n v="0.47000000000000003"/>
    <n v="4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x v="1301"/>
    <x v="1951"/>
    <n v="4"/>
    <n v="0"/>
    <n v="75.9696"/>
    <x v="2"/>
    <x v="10"/>
    <n v="0.49000000000000005"/>
    <n v="4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x v="1302"/>
    <x v="1662"/>
    <n v="5"/>
    <n v="0.7"/>
    <n v="-10.054"/>
    <x v="3"/>
    <x v="3"/>
    <n v="-0.73333333333333328"/>
    <n v="4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x v="441"/>
    <x v="1952"/>
    <n v="2"/>
    <n v="0"/>
    <n v="40.921599999999998"/>
    <x v="0"/>
    <x v="10"/>
    <n v="0.32"/>
    <n v="5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x v="1303"/>
    <x v="1953"/>
    <n v="2"/>
    <n v="0"/>
    <n v="44.889600000000002"/>
    <x v="0"/>
    <x v="10"/>
    <n v="0.28000000000000003"/>
    <n v="5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x v="1014"/>
    <x v="1954"/>
    <n v="4"/>
    <n v="0"/>
    <n v="20.7"/>
    <x v="0"/>
    <x v="10"/>
    <n v="0.45"/>
    <n v="5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x v="1304"/>
    <x v="1955"/>
    <n v="1"/>
    <n v="0.2"/>
    <n v="-18.1068"/>
    <x v="2"/>
    <x v="0"/>
    <n v="-0.15"/>
    <n v="2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x v="1002"/>
    <x v="1062"/>
    <n v="4"/>
    <n v="0"/>
    <n v="11.328799999999999"/>
    <x v="3"/>
    <x v="11"/>
    <n v="0.48999999999999994"/>
    <n v="3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x v="1305"/>
    <x v="1956"/>
    <n v="6"/>
    <n v="0.2"/>
    <n v="-26.635200000000001"/>
    <x v="0"/>
    <x v="8"/>
    <n v="-5.000000000000001E-2"/>
    <n v="4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x v="1306"/>
    <x v="1957"/>
    <n v="2"/>
    <n v="0.2"/>
    <n v="0.307"/>
    <x v="0"/>
    <x v="8"/>
    <n v="6.25E-2"/>
    <n v="4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x v="724"/>
    <x v="842"/>
    <n v="4"/>
    <n v="0"/>
    <n v="93.24"/>
    <x v="3"/>
    <x v="7"/>
    <n v="0.37"/>
    <n v="2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x v="1143"/>
    <x v="1958"/>
    <n v="8"/>
    <n v="0.6"/>
    <n v="-27.1296"/>
    <x v="0"/>
    <x v="7"/>
    <n v="-0.45"/>
    <n v="4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x v="1307"/>
    <x v="1959"/>
    <n v="1"/>
    <n v="0.2"/>
    <n v="0.82250000000000001"/>
    <x v="0"/>
    <x v="7"/>
    <n v="0.3125"/>
    <n v="4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x v="1116"/>
    <x v="1960"/>
    <n v="9"/>
    <n v="0.2"/>
    <n v="7.6985999999999999"/>
    <x v="0"/>
    <x v="7"/>
    <n v="0.32500000000000001"/>
    <n v="4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x v="323"/>
    <x v="1961"/>
    <n v="2"/>
    <n v="0.3"/>
    <n v="-14.478400000000001"/>
    <x v="0"/>
    <x v="7"/>
    <n v="-5.7142857142857141E-2"/>
    <n v="4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x v="962"/>
    <x v="1962"/>
    <n v="3"/>
    <n v="0"/>
    <n v="0.1134"/>
    <x v="3"/>
    <x v="9"/>
    <n v="0.02"/>
    <n v="6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x v="1225"/>
    <x v="1963"/>
    <n v="4"/>
    <n v="0.7"/>
    <n v="-58.861600000000003"/>
    <x v="2"/>
    <x v="6"/>
    <n v="-0.76666666666666672"/>
    <n v="2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x v="1308"/>
    <x v="1964"/>
    <n v="2"/>
    <n v="0.2"/>
    <n v="1.1479999999999999"/>
    <x v="2"/>
    <x v="6"/>
    <n v="0.125"/>
    <n v="2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x v="1238"/>
    <x v="1965"/>
    <n v="5"/>
    <n v="0"/>
    <n v="15.065"/>
    <x v="1"/>
    <x v="4"/>
    <n v="0.45999999999999996"/>
    <n v="5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x v="485"/>
    <x v="1966"/>
    <n v="2"/>
    <n v="0.2"/>
    <n v="1.7138"/>
    <x v="0"/>
    <x v="5"/>
    <n v="0.23749999999999999"/>
    <n v="4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x v="1309"/>
    <x v="1967"/>
    <n v="2"/>
    <n v="0.2"/>
    <n v="15.49"/>
    <x v="0"/>
    <x v="5"/>
    <n v="0.3125"/>
    <n v="4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x v="1310"/>
    <x v="1968"/>
    <n v="7"/>
    <n v="0.2"/>
    <n v="11.626300000000001"/>
    <x v="0"/>
    <x v="5"/>
    <n v="0.21249999999999999"/>
    <n v="4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x v="1311"/>
    <x v="1969"/>
    <n v="4"/>
    <n v="0"/>
    <n v="45.770400000000002"/>
    <x v="3"/>
    <x v="10"/>
    <n v="0.26"/>
    <n v="1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x v="772"/>
    <x v="1970"/>
    <n v="9"/>
    <n v="0"/>
    <n v="4.4855999999999998"/>
    <x v="3"/>
    <x v="10"/>
    <n v="0.27999999999999997"/>
    <n v="1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x v="912"/>
    <x v="1971"/>
    <n v="4"/>
    <n v="0.2"/>
    <n v="62.747999999999998"/>
    <x v="3"/>
    <x v="10"/>
    <n v="0.33750000000000002"/>
    <n v="1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x v="1312"/>
    <x v="1972"/>
    <n v="4"/>
    <n v="0.2"/>
    <n v="15.8376"/>
    <x v="3"/>
    <x v="10"/>
    <n v="7.4999999999999997E-2"/>
    <n v="1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x v="1313"/>
    <x v="1973"/>
    <n v="2"/>
    <n v="0.2"/>
    <n v="59.997999999999998"/>
    <x v="3"/>
    <x v="10"/>
    <n v="0.125"/>
    <n v="1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x v="128"/>
    <x v="1974"/>
    <n v="2"/>
    <n v="0"/>
    <n v="3.6156000000000001"/>
    <x v="1"/>
    <x v="4"/>
    <n v="0.46"/>
    <n v="3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x v="1314"/>
    <x v="667"/>
    <n v="2"/>
    <n v="0.2"/>
    <n v="8.8623999999999992"/>
    <x v="1"/>
    <x v="4"/>
    <n v="0.36249999999999993"/>
    <n v="3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x v="1315"/>
    <x v="90"/>
    <n v="1"/>
    <n v="0"/>
    <n v="3.1103999999999998"/>
    <x v="1"/>
    <x v="4"/>
    <n v="0.47999999999999993"/>
    <n v="4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x v="1316"/>
    <x v="1075"/>
    <n v="7"/>
    <n v="0"/>
    <n v="20.511399999999998"/>
    <x v="1"/>
    <x v="4"/>
    <n v="0.49"/>
    <n v="4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x v="1317"/>
    <x v="1975"/>
    <n v="9"/>
    <n v="0"/>
    <n v="97.194599999999994"/>
    <x v="1"/>
    <x v="4"/>
    <n v="5.9999999999999991E-2"/>
    <n v="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x v="1134"/>
    <x v="1976"/>
    <n v="4"/>
    <n v="0"/>
    <n v="42.150399999999998"/>
    <x v="1"/>
    <x v="4"/>
    <n v="0.37"/>
    <n v="4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x v="398"/>
    <x v="1977"/>
    <n v="2"/>
    <n v="0"/>
    <n v="10.316800000000001"/>
    <x v="0"/>
    <x v="10"/>
    <n v="0.26"/>
    <n v="6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x v="1187"/>
    <x v="1978"/>
    <n v="2"/>
    <n v="0"/>
    <n v="2.2559999999999998"/>
    <x v="1"/>
    <x v="0"/>
    <n v="5.9999999999999991E-2"/>
    <n v="5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x v="538"/>
    <x v="1979"/>
    <n v="2"/>
    <n v="0"/>
    <n v="23.96"/>
    <x v="1"/>
    <x v="0"/>
    <n v="0.4"/>
    <n v="5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x v="949"/>
    <x v="1980"/>
    <n v="5"/>
    <n v="0"/>
    <n v="16.649999999999999"/>
    <x v="1"/>
    <x v="0"/>
    <n v="0.44999999999999996"/>
    <n v="5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x v="743"/>
    <x v="1755"/>
    <n v="2"/>
    <n v="0"/>
    <n v="2.8224"/>
    <x v="3"/>
    <x v="6"/>
    <n v="0.49000000000000005"/>
    <n v="2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x v="21"/>
    <x v="1438"/>
    <n v="6"/>
    <n v="0"/>
    <n v="4.3368000000000002"/>
    <x v="3"/>
    <x v="6"/>
    <n v="0.26"/>
    <n v="2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x v="435"/>
    <x v="1981"/>
    <n v="7"/>
    <n v="0"/>
    <n v="12.5762"/>
    <x v="3"/>
    <x v="8"/>
    <n v="0.02"/>
    <n v="6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x v="1003"/>
    <x v="1982"/>
    <n v="5"/>
    <n v="0"/>
    <n v="14.677"/>
    <x v="3"/>
    <x v="8"/>
    <n v="0.25999999999999995"/>
    <n v="6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x v="946"/>
    <x v="1983"/>
    <n v="6"/>
    <n v="0"/>
    <n v="23.55"/>
    <x v="3"/>
    <x v="3"/>
    <n v="0.25"/>
    <n v="3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x v="153"/>
    <x v="158"/>
    <n v="5"/>
    <n v="0"/>
    <n v="13.348000000000001"/>
    <x v="3"/>
    <x v="3"/>
    <n v="0.47000000000000003"/>
    <n v="3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x v="1318"/>
    <x v="1984"/>
    <n v="7"/>
    <n v="0.32"/>
    <n v="-225.0976"/>
    <x v="0"/>
    <x v="8"/>
    <n v="-0.23529411764705882"/>
    <n v="6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x v="695"/>
    <x v="1985"/>
    <n v="9"/>
    <n v="0"/>
    <n v="200.8638"/>
    <x v="3"/>
    <x v="2"/>
    <n v="0.18"/>
    <n v="4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x v="462"/>
    <x v="1986"/>
    <n v="7"/>
    <n v="0.2"/>
    <n v="-28.967400000000001"/>
    <x v="3"/>
    <x v="2"/>
    <n v="-0.22500000000000001"/>
    <n v="4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x v="312"/>
    <x v="705"/>
    <n v="10"/>
    <n v="0.2"/>
    <n v="26.972999999999999"/>
    <x v="3"/>
    <x v="2"/>
    <n v="0.33749999999999997"/>
    <n v="4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x v="772"/>
    <x v="1987"/>
    <n v="5"/>
    <n v="0"/>
    <n v="7.9859999999999998"/>
    <x v="3"/>
    <x v="9"/>
    <n v="0.33"/>
    <n v="5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x v="1319"/>
    <x v="1988"/>
    <n v="3"/>
    <n v="0.2"/>
    <n v="130.4913"/>
    <x v="3"/>
    <x v="9"/>
    <n v="0.36249999999999999"/>
    <n v="5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x v="1082"/>
    <x v="1989"/>
    <n v="8"/>
    <n v="0"/>
    <n v="76.2624"/>
    <x v="3"/>
    <x v="10"/>
    <n v="0.36"/>
    <n v="2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x v="1042"/>
    <x v="1093"/>
    <n v="2"/>
    <n v="0.2"/>
    <n v="1.917"/>
    <x v="2"/>
    <x v="6"/>
    <n v="0.33750000000000002"/>
    <n v="5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x v="620"/>
    <x v="1990"/>
    <n v="5"/>
    <n v="0.2"/>
    <n v="2.6320000000000001"/>
    <x v="1"/>
    <x v="1"/>
    <n v="0.35000000000000003"/>
    <n v="2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x v="358"/>
    <x v="489"/>
    <n v="2"/>
    <n v="0"/>
    <n v="5.8604000000000003"/>
    <x v="2"/>
    <x v="0"/>
    <n v="0.49"/>
    <n v="4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x v="735"/>
    <x v="1991"/>
    <n v="3"/>
    <n v="0.2"/>
    <n v="31.453199999999999"/>
    <x v="2"/>
    <x v="0"/>
    <n v="0.05"/>
    <n v="4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x v="1304"/>
    <x v="1992"/>
    <n v="5"/>
    <n v="0"/>
    <n v="60.356000000000002"/>
    <x v="0"/>
    <x v="4"/>
    <n v="0.08"/>
    <n v="4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x v="415"/>
    <x v="85"/>
    <n v="2"/>
    <n v="0"/>
    <n v="60.392000000000003"/>
    <x v="1"/>
    <x v="7"/>
    <n v="0.2"/>
    <n v="5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x v="1185"/>
    <x v="1993"/>
    <n v="5"/>
    <n v="0"/>
    <n v="95.2"/>
    <x v="3"/>
    <x v="2"/>
    <n v="0.16"/>
    <n v="6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x v="1182"/>
    <x v="1924"/>
    <n v="3"/>
    <n v="0.2"/>
    <n v="29.952000000000002"/>
    <x v="3"/>
    <x v="2"/>
    <n v="0.375"/>
    <n v="6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x v="1320"/>
    <x v="1994"/>
    <n v="10"/>
    <n v="0.2"/>
    <n v="179.73"/>
    <x v="0"/>
    <x v="5"/>
    <n v="7.4999999999999997E-2"/>
    <n v="7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x v="960"/>
    <x v="1995"/>
    <n v="2"/>
    <n v="0"/>
    <n v="3.1779999999999999"/>
    <x v="3"/>
    <x v="0"/>
    <n v="4.9999999999999996E-2"/>
    <n v="5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x v="1321"/>
    <x v="311"/>
    <n v="1"/>
    <n v="0"/>
    <n v="43.995600000000003"/>
    <x v="3"/>
    <x v="0"/>
    <n v="0.44000000000000006"/>
    <n v="5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x v="82"/>
    <x v="84"/>
    <n v="3"/>
    <n v="0.2"/>
    <n v="-48.954900000000002"/>
    <x v="0"/>
    <x v="3"/>
    <n v="-0.21249999999999999"/>
    <n v="5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x v="670"/>
    <x v="772"/>
    <n v="2"/>
    <n v="0.2"/>
    <n v="3.2616000000000001"/>
    <x v="0"/>
    <x v="3"/>
    <n v="0.33750000000000002"/>
    <n v="5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x v="720"/>
    <x v="1996"/>
    <n v="7"/>
    <n v="0.2"/>
    <n v="41.718600000000002"/>
    <x v="3"/>
    <x v="4"/>
    <n v="0.26250000000000001"/>
    <n v="5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x v="1297"/>
    <x v="1997"/>
    <n v="1"/>
    <n v="0.7"/>
    <n v="-10.4184"/>
    <x v="3"/>
    <x v="4"/>
    <n v="-0.8"/>
    <n v="5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x v="1322"/>
    <x v="1998"/>
    <n v="2"/>
    <n v="0.4"/>
    <n v="-104.673"/>
    <x v="3"/>
    <x v="4"/>
    <n v="-0.38333333333333336"/>
    <n v="5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x v="128"/>
    <x v="1999"/>
    <n v="13"/>
    <n v="0.2"/>
    <n v="12.776400000000001"/>
    <x v="3"/>
    <x v="4"/>
    <n v="0.32500000000000001"/>
    <n v="5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x v="1323"/>
    <x v="2000"/>
    <n v="4"/>
    <n v="0.8"/>
    <n v="-2.1503999999999999"/>
    <x v="0"/>
    <x v="1"/>
    <n v="-1.5999999999999999"/>
    <n v="6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x v="1324"/>
    <x v="2001"/>
    <n v="4"/>
    <n v="0.8"/>
    <n v="-13.6488"/>
    <x v="0"/>
    <x v="1"/>
    <n v="-1.65"/>
    <n v="6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x v="1063"/>
    <x v="2002"/>
    <n v="7"/>
    <n v="0.6"/>
    <n v="-9.0944000000000003"/>
    <x v="0"/>
    <x v="1"/>
    <n v="-0.72499999999999998"/>
    <n v="6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x v="2"/>
    <x v="2003"/>
    <n v="8"/>
    <n v="0"/>
    <n v="27.485600000000002"/>
    <x v="3"/>
    <x v="5"/>
    <n v="0.47000000000000003"/>
    <n v="7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x v="345"/>
    <x v="2004"/>
    <n v="2"/>
    <n v="0"/>
    <n v="3.0339999999999998"/>
    <x v="3"/>
    <x v="4"/>
    <n v="0.41"/>
    <n v="5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x v="1325"/>
    <x v="2005"/>
    <n v="7"/>
    <n v="0.1"/>
    <n v="65.206400000000002"/>
    <x v="2"/>
    <x v="10"/>
    <n v="0.17777777777777778"/>
    <n v="7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x v="1243"/>
    <x v="2006"/>
    <n v="4"/>
    <n v="0.2"/>
    <n v="4.0776000000000003"/>
    <x v="3"/>
    <x v="5"/>
    <n v="7.4999999999999997E-2"/>
    <n v="4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x v="618"/>
    <x v="2007"/>
    <n v="2"/>
    <n v="0"/>
    <n v="16.98"/>
    <x v="1"/>
    <x v="0"/>
    <n v="0.5"/>
    <n v="3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x v="1326"/>
    <x v="2008"/>
    <n v="3"/>
    <n v="0"/>
    <n v="322.18290000000002"/>
    <x v="1"/>
    <x v="0"/>
    <n v="0.39"/>
    <n v="3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x v="71"/>
    <x v="2009"/>
    <n v="9"/>
    <n v="0"/>
    <n v="114.6285"/>
    <x v="3"/>
    <x v="7"/>
    <n v="0.21"/>
    <n v="7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x v="1327"/>
    <x v="2010"/>
    <n v="2"/>
    <n v="0.5"/>
    <n v="-99.266400000000004"/>
    <x v="2"/>
    <x v="0"/>
    <n v="-0.68"/>
    <n v="2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x v="856"/>
    <x v="2011"/>
    <n v="4"/>
    <n v="0.2"/>
    <n v="12.5328"/>
    <x v="2"/>
    <x v="0"/>
    <n v="0.35"/>
    <n v="2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x v="627"/>
    <x v="2012"/>
    <n v="2"/>
    <n v="0.2"/>
    <n v="2.1736"/>
    <x v="3"/>
    <x v="7"/>
    <n v="0.27500000000000002"/>
    <n v="5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x v="302"/>
    <x v="2013"/>
    <n v="5"/>
    <n v="0"/>
    <n v="86.25"/>
    <x v="0"/>
    <x v="5"/>
    <n v="0.25"/>
    <n v="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x v="210"/>
    <x v="2014"/>
    <n v="2"/>
    <n v="0.3"/>
    <n v="-19.918399999999998"/>
    <x v="0"/>
    <x v="5"/>
    <n v="-0.11428571428571428"/>
    <n v="5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x v="191"/>
    <x v="2015"/>
    <n v="4"/>
    <n v="0"/>
    <n v="172.33840000000001"/>
    <x v="0"/>
    <x v="5"/>
    <n v="0.26"/>
    <n v="5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x v="453"/>
    <x v="2016"/>
    <n v="5"/>
    <n v="0"/>
    <n v="30.431999999999999"/>
    <x v="0"/>
    <x v="5"/>
    <n v="0.32"/>
    <n v="5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x v="1328"/>
    <x v="2017"/>
    <n v="6"/>
    <n v="0"/>
    <n v="12.9024"/>
    <x v="0"/>
    <x v="5"/>
    <n v="0.48000000000000004"/>
    <n v="5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x v="950"/>
    <x v="2018"/>
    <n v="2"/>
    <n v="0"/>
    <n v="74.8142"/>
    <x v="0"/>
    <x v="5"/>
    <n v="0.28999999999999998"/>
    <n v="5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x v="753"/>
    <x v="1897"/>
    <n v="2"/>
    <n v="0"/>
    <n v="8.2156000000000002"/>
    <x v="1"/>
    <x v="8"/>
    <n v="0.47000000000000003"/>
    <n v="6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x v="1141"/>
    <x v="2019"/>
    <n v="5"/>
    <n v="0.3"/>
    <n v="-14.081"/>
    <x v="0"/>
    <x v="2"/>
    <n v="-2.8571428571428571E-2"/>
    <n v="6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x v="435"/>
    <x v="2020"/>
    <n v="3"/>
    <n v="0"/>
    <n v="5.3898000000000001"/>
    <x v="1"/>
    <x v="8"/>
    <n v="0.02"/>
    <n v="3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x v="1329"/>
    <x v="2021"/>
    <n v="5"/>
    <n v="0.2"/>
    <n v="9.8279999999999994"/>
    <x v="0"/>
    <x v="0"/>
    <n v="0.33749999999999997"/>
    <n v="5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x v="1330"/>
    <x v="2022"/>
    <n v="5"/>
    <n v="0"/>
    <n v="9"/>
    <x v="3"/>
    <x v="10"/>
    <n v="0.48"/>
    <n v="5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x v="424"/>
    <x v="2023"/>
    <n v="6"/>
    <n v="0"/>
    <n v="31.122"/>
    <x v="3"/>
    <x v="10"/>
    <n v="0.26"/>
    <n v="5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x v="536"/>
    <x v="1073"/>
    <n v="3"/>
    <n v="0.2"/>
    <n v="3.0861000000000001"/>
    <x v="3"/>
    <x v="10"/>
    <n v="0.33750000000000002"/>
    <n v="5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x v="453"/>
    <x v="2024"/>
    <n v="3"/>
    <n v="0"/>
    <n v="18.2592"/>
    <x v="3"/>
    <x v="10"/>
    <n v="0.32"/>
    <n v="5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x v="1033"/>
    <x v="1819"/>
    <n v="8"/>
    <n v="0"/>
    <n v="13.603999999999999"/>
    <x v="3"/>
    <x v="10"/>
    <n v="0.19"/>
    <n v="5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x v="1022"/>
    <x v="2025"/>
    <n v="8"/>
    <n v="0"/>
    <n v="27.9344"/>
    <x v="3"/>
    <x v="10"/>
    <n v="0.26"/>
    <n v="5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x v="676"/>
    <x v="2026"/>
    <n v="1"/>
    <n v="0"/>
    <n v="3.4357000000000002"/>
    <x v="3"/>
    <x v="10"/>
    <n v="0.47000000000000003"/>
    <n v="5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x v="32"/>
    <x v="2027"/>
    <n v="6"/>
    <n v="0"/>
    <n v="22.457999999999998"/>
    <x v="3"/>
    <x v="10"/>
    <n v="0.37999999999999995"/>
    <n v="5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x v="171"/>
    <x v="2028"/>
    <n v="3"/>
    <n v="0"/>
    <n v="12.097799999999999"/>
    <x v="3"/>
    <x v="10"/>
    <n v="0.26"/>
    <n v="5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x v="414"/>
    <x v="2029"/>
    <n v="2"/>
    <n v="0"/>
    <n v="25.438400000000001"/>
    <x v="3"/>
    <x v="6"/>
    <n v="0.26"/>
    <n v="6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x v="837"/>
    <x v="2030"/>
    <n v="3"/>
    <n v="0"/>
    <n v="13.486499999999999"/>
    <x v="1"/>
    <x v="7"/>
    <n v="0.45"/>
    <n v="2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x v="798"/>
    <x v="2031"/>
    <n v="3"/>
    <n v="0.2"/>
    <n v="34.423200000000001"/>
    <x v="1"/>
    <x v="7"/>
    <n v="0.35"/>
    <n v="2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x v="301"/>
    <x v="202"/>
    <n v="5"/>
    <n v="0.2"/>
    <n v="29.372"/>
    <x v="3"/>
    <x v="4"/>
    <n v="0.35"/>
    <n v="6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x v="1302"/>
    <x v="892"/>
    <n v="2"/>
    <n v="0.2"/>
    <n v="5.1184000000000003"/>
    <x v="3"/>
    <x v="4"/>
    <n v="0.35000000000000003"/>
    <n v="6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x v="815"/>
    <x v="2032"/>
    <n v="1"/>
    <n v="0"/>
    <n v="36.987299999999998"/>
    <x v="3"/>
    <x v="4"/>
    <n v="0.26999999999999996"/>
    <n v="6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x v="396"/>
    <x v="974"/>
    <n v="1"/>
    <n v="0"/>
    <n v="1.512"/>
    <x v="3"/>
    <x v="4"/>
    <n v="0.48000000000000004"/>
    <n v="6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x v="1331"/>
    <x v="2033"/>
    <n v="1"/>
    <n v="0"/>
    <n v="4.0994999999999999"/>
    <x v="3"/>
    <x v="5"/>
    <n v="0.45"/>
    <n v="4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x v="385"/>
    <x v="2034"/>
    <n v="4"/>
    <n v="0"/>
    <n v="165.7176"/>
    <x v="3"/>
    <x v="5"/>
    <n v="0.28999999999999998"/>
    <n v="4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x v="1332"/>
    <x v="56"/>
    <n v="5"/>
    <n v="0"/>
    <n v="15.552"/>
    <x v="3"/>
    <x v="5"/>
    <n v="0.48"/>
    <n v="4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x v="1026"/>
    <x v="2035"/>
    <n v="1"/>
    <n v="0"/>
    <n v="4.5656999999999996"/>
    <x v="3"/>
    <x v="5"/>
    <n v="0.26999999999999996"/>
    <n v="4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x v="1333"/>
    <x v="2036"/>
    <n v="8"/>
    <n v="0.2"/>
    <n v="4.2816000000000001"/>
    <x v="0"/>
    <x v="9"/>
    <n v="0.3"/>
    <n v="6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x v="1334"/>
    <x v="2037"/>
    <n v="4"/>
    <n v="0.2"/>
    <n v="-67.670400000000001"/>
    <x v="0"/>
    <x v="9"/>
    <n v="-0.15"/>
    <n v="6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x v="1250"/>
    <x v="2038"/>
    <n v="4"/>
    <n v="0.2"/>
    <n v="6.4863999999999997"/>
    <x v="0"/>
    <x v="9"/>
    <n v="9.9999999999999992E-2"/>
    <n v="6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x v="1335"/>
    <x v="2039"/>
    <n v="2"/>
    <n v="0.2"/>
    <n v="-29.9178"/>
    <x v="0"/>
    <x v="0"/>
    <n v="-0.13749999999999998"/>
    <n v="3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x v="1336"/>
    <x v="2040"/>
    <n v="5"/>
    <n v="0"/>
    <n v="29.032499999999999"/>
    <x v="0"/>
    <x v="0"/>
    <n v="0.35"/>
    <n v="3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x v="1337"/>
    <x v="2041"/>
    <n v="7"/>
    <n v="0"/>
    <n v="41.223700000000001"/>
    <x v="0"/>
    <x v="0"/>
    <n v="0.47000000000000003"/>
    <n v="3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x v="1326"/>
    <x v="2042"/>
    <n v="4"/>
    <n v="0"/>
    <n v="429.5772"/>
    <x v="0"/>
    <x v="0"/>
    <n v="0.39"/>
    <n v="3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x v="594"/>
    <x v="2043"/>
    <n v="3"/>
    <n v="0.2"/>
    <n v="-99.176400000000001"/>
    <x v="3"/>
    <x v="8"/>
    <n v="-7.4999999999999997E-2"/>
    <n v="4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x v="6"/>
    <x v="1392"/>
    <n v="3"/>
    <n v="0"/>
    <n v="1.4742"/>
    <x v="2"/>
    <x v="8"/>
    <n v="0.27"/>
    <n v="6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x v="1338"/>
    <x v="2044"/>
    <n v="1"/>
    <n v="0.2"/>
    <n v="0.83879999999999999"/>
    <x v="3"/>
    <x v="1"/>
    <n v="7.4999999999999997E-2"/>
    <n v="6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x v="82"/>
    <x v="2045"/>
    <n v="2"/>
    <n v="0.2"/>
    <n v="-32.636600000000001"/>
    <x v="3"/>
    <x v="1"/>
    <n v="-0.21249999999999999"/>
    <n v="6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x v="747"/>
    <x v="2046"/>
    <n v="6"/>
    <n v="0"/>
    <n v="0"/>
    <x v="3"/>
    <x v="4"/>
    <n v="0"/>
    <n v="7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x v="1339"/>
    <x v="200"/>
    <n v="4"/>
    <n v="0.2"/>
    <n v="11.429600000000001"/>
    <x v="3"/>
    <x v="6"/>
    <n v="0.32500000000000001"/>
    <n v="6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x v="342"/>
    <x v="2047"/>
    <n v="5"/>
    <n v="0"/>
    <n v="250.30500000000001"/>
    <x v="3"/>
    <x v="6"/>
    <n v="0.22"/>
    <n v="6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x v="444"/>
    <x v="2048"/>
    <n v="5"/>
    <n v="0.2"/>
    <n v="32.396000000000001"/>
    <x v="3"/>
    <x v="6"/>
    <n v="0.32500000000000001"/>
    <n v="6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x v="449"/>
    <x v="345"/>
    <n v="2"/>
    <n v="0"/>
    <n v="1.4456"/>
    <x v="3"/>
    <x v="6"/>
    <n v="0.26"/>
    <n v="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x v="1340"/>
    <x v="2049"/>
    <n v="2"/>
    <n v="0"/>
    <n v="22.235199999999999"/>
    <x v="1"/>
    <x v="9"/>
    <n v="0.26"/>
    <n v="2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x v="1341"/>
    <x v="294"/>
    <n v="3"/>
    <n v="0"/>
    <n v="2.6568000000000001"/>
    <x v="1"/>
    <x v="9"/>
    <n v="0.27"/>
    <n v="2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x v="1268"/>
    <x v="130"/>
    <n v="3"/>
    <n v="0"/>
    <n v="9.6191999999999993"/>
    <x v="1"/>
    <x v="9"/>
    <n v="0.48"/>
    <n v="2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x v="1342"/>
    <x v="2050"/>
    <n v="4"/>
    <n v="0"/>
    <n v="303.3408"/>
    <x v="1"/>
    <x v="2"/>
    <n v="0.48"/>
    <n v="4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x v="1343"/>
    <x v="100"/>
    <n v="4"/>
    <n v="0"/>
    <n v="10.763999999999999"/>
    <x v="1"/>
    <x v="2"/>
    <n v="0.44999999999999996"/>
    <n v="4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x v="1100"/>
    <x v="2051"/>
    <n v="6"/>
    <n v="0"/>
    <n v="41.510399999999997"/>
    <x v="2"/>
    <x v="4"/>
    <n v="0.46"/>
    <n v="2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x v="1136"/>
    <x v="2052"/>
    <n v="7"/>
    <n v="0"/>
    <n v="1228.1786999999999"/>
    <x v="2"/>
    <x v="0"/>
    <n v="0.26999999999999996"/>
    <n v="4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x v="832"/>
    <x v="2053"/>
    <n v="5"/>
    <n v="0.3"/>
    <n v="-34.392000000000003"/>
    <x v="0"/>
    <x v="8"/>
    <n v="-0.1142857142857143"/>
    <n v="4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x v="1137"/>
    <x v="2054"/>
    <n v="5"/>
    <n v="0.2"/>
    <n v="53.997"/>
    <x v="0"/>
    <x v="8"/>
    <n v="7.4999999999999997E-2"/>
    <n v="4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x v="406"/>
    <x v="342"/>
    <n v="8"/>
    <n v="0"/>
    <n v="32.392000000000003"/>
    <x v="2"/>
    <x v="1"/>
    <n v="0.05"/>
    <n v="6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x v="80"/>
    <x v="2055"/>
    <n v="3"/>
    <n v="0"/>
    <n v="18.609300000000001"/>
    <x v="1"/>
    <x v="8"/>
    <n v="0.29000000000000004"/>
    <n v="5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x v="633"/>
    <x v="2056"/>
    <n v="2"/>
    <n v="0"/>
    <n v="58.496200000000002"/>
    <x v="1"/>
    <x v="8"/>
    <n v="0.47000000000000003"/>
    <n v="5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x v="1208"/>
    <x v="2057"/>
    <n v="1"/>
    <n v="0.2"/>
    <n v="3.3544"/>
    <x v="0"/>
    <x v="5"/>
    <n v="0.35000000000000003"/>
    <n v="5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x v="1344"/>
    <x v="2058"/>
    <n v="3"/>
    <n v="0.2"/>
    <n v="12.6927"/>
    <x v="3"/>
    <x v="1"/>
    <n v="0.33750000000000002"/>
    <n v="1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x v="823"/>
    <x v="2059"/>
    <n v="2"/>
    <n v="0.2"/>
    <n v="4.4311999999999996"/>
    <x v="3"/>
    <x v="1"/>
    <n v="0.36249999999999993"/>
    <n v="3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x v="614"/>
    <x v="2060"/>
    <n v="4"/>
    <n v="0.8"/>
    <n v="-3.5712000000000002"/>
    <x v="3"/>
    <x v="1"/>
    <n v="-1.5500000000000003"/>
    <n v="3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x v="673"/>
    <x v="2061"/>
    <n v="4"/>
    <n v="0.8"/>
    <n v="-16.38"/>
    <x v="3"/>
    <x v="1"/>
    <n v="-1.75"/>
    <n v="3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x v="1221"/>
    <x v="1552"/>
    <n v="2"/>
    <n v="0"/>
    <n v="3.4685999999999999"/>
    <x v="0"/>
    <x v="0"/>
    <n v="0.47"/>
    <n v="5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x v="231"/>
    <x v="2062"/>
    <n v="4"/>
    <n v="0"/>
    <n v="15.041600000000001"/>
    <x v="2"/>
    <x v="7"/>
    <n v="0.28000000000000003"/>
    <n v="2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x v="1345"/>
    <x v="2063"/>
    <n v="5"/>
    <n v="0"/>
    <n v="327.50599999999997"/>
    <x v="2"/>
    <x v="7"/>
    <n v="0.04"/>
    <n v="2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x v="222"/>
    <x v="2064"/>
    <n v="8"/>
    <n v="0"/>
    <n v="34.284799999999997"/>
    <x v="2"/>
    <x v="7"/>
    <n v="0.43999999999999995"/>
    <n v="2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x v="1346"/>
    <x v="2065"/>
    <n v="4"/>
    <n v="0.8"/>
    <n v="-85.238399999999999"/>
    <x v="1"/>
    <x v="7"/>
    <n v="-2.6"/>
    <n v="0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x v="1347"/>
    <x v="2066"/>
    <n v="3"/>
    <n v="0.2"/>
    <n v="14.7582"/>
    <x v="3"/>
    <x v="10"/>
    <n v="7.4999999999999997E-2"/>
    <n v="6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x v="906"/>
    <x v="2067"/>
    <n v="6"/>
    <n v="0"/>
    <n v="52.793399999999998"/>
    <x v="3"/>
    <x v="10"/>
    <n v="0.11"/>
    <n v="6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x v="1348"/>
    <x v="2068"/>
    <n v="4"/>
    <n v="0"/>
    <n v="55.896000000000001"/>
    <x v="0"/>
    <x v="0"/>
    <n v="4.9999999999999996E-2"/>
    <n v="5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x v="929"/>
    <x v="2069"/>
    <n v="6"/>
    <n v="0"/>
    <n v="41.534999999999997"/>
    <x v="1"/>
    <x v="3"/>
    <n v="0.38999999999999996"/>
    <n v="1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x v="472"/>
    <x v="2070"/>
    <n v="5"/>
    <n v="0.7"/>
    <n v="-33.484000000000002"/>
    <x v="3"/>
    <x v="4"/>
    <n v="-0.73333333333333339"/>
    <n v="4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x v="1037"/>
    <x v="1651"/>
    <n v="4"/>
    <n v="0.2"/>
    <n v="1.1996"/>
    <x v="0"/>
    <x v="0"/>
    <n v="1.2499999999999999E-2"/>
    <n v="6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x v="871"/>
    <x v="1388"/>
    <n v="2"/>
    <n v="0.3"/>
    <n v="-2.0568"/>
    <x v="0"/>
    <x v="0"/>
    <n v="-4.2857142857142858E-2"/>
    <n v="6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x v="546"/>
    <x v="2071"/>
    <n v="2"/>
    <n v="0.2"/>
    <n v="19.824000000000002"/>
    <x v="2"/>
    <x v="8"/>
    <n v="7.5000000000000011E-2"/>
    <n v="5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x v="964"/>
    <x v="2072"/>
    <n v="9"/>
    <n v="0.2"/>
    <n v="204.07140000000001"/>
    <x v="2"/>
    <x v="0"/>
    <n v="0.33750000000000002"/>
    <n v="7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x v="783"/>
    <x v="2073"/>
    <n v="3"/>
    <n v="0"/>
    <n v="12.993"/>
    <x v="3"/>
    <x v="5"/>
    <n v="9.9999999999999992E-2"/>
    <n v="5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x v="1349"/>
    <x v="171"/>
    <n v="7"/>
    <n v="0"/>
    <n v="9.8783999999999992"/>
    <x v="0"/>
    <x v="2"/>
    <n v="0.48999999999999994"/>
    <n v="6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x v="607"/>
    <x v="2074"/>
    <n v="6"/>
    <n v="0"/>
    <n v="14.4354"/>
    <x v="0"/>
    <x v="2"/>
    <n v="0.49"/>
    <n v="6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x v="1350"/>
    <x v="2075"/>
    <n v="3"/>
    <n v="0"/>
    <n v="251.89109999999999"/>
    <x v="0"/>
    <x v="2"/>
    <n v="0.28999999999999998"/>
    <n v="6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x v="89"/>
    <x v="91"/>
    <n v="2"/>
    <n v="0"/>
    <n v="6.2207999999999997"/>
    <x v="0"/>
    <x v="2"/>
    <n v="0.47999999999999993"/>
    <n v="6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x v="888"/>
    <x v="2076"/>
    <n v="1"/>
    <n v="0"/>
    <n v="1.375"/>
    <x v="0"/>
    <x v="2"/>
    <n v="0.25"/>
    <n v="6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x v="991"/>
    <x v="2077"/>
    <n v="4"/>
    <n v="0"/>
    <n v="55.936"/>
    <x v="0"/>
    <x v="2"/>
    <n v="0.46"/>
    <n v="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x v="512"/>
    <x v="2078"/>
    <n v="9"/>
    <n v="0.2"/>
    <n v="5.2560000000000002"/>
    <x v="1"/>
    <x v="3"/>
    <n v="0.125"/>
    <n v="4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x v="1351"/>
    <x v="2079"/>
    <n v="2"/>
    <n v="0.2"/>
    <n v="4.4603999999999999"/>
    <x v="1"/>
    <x v="3"/>
    <n v="0.17499999999999999"/>
    <n v="4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x v="1014"/>
    <x v="2080"/>
    <n v="3"/>
    <n v="0.8"/>
    <n v="-12.074999999999999"/>
    <x v="1"/>
    <x v="3"/>
    <n v="-1.7499999999999998"/>
    <n v="4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x v="1215"/>
    <x v="2081"/>
    <n v="6"/>
    <n v="0.8"/>
    <n v="-16.884"/>
    <x v="1"/>
    <x v="3"/>
    <n v="-1.75"/>
    <n v="4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x v="1039"/>
    <x v="885"/>
    <n v="2"/>
    <n v="0.2"/>
    <n v="2.8883999999999999"/>
    <x v="1"/>
    <x v="3"/>
    <n v="0.36249999999999999"/>
    <n v="4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x v="738"/>
    <x v="559"/>
    <n v="2"/>
    <n v="0.2"/>
    <n v="3.6288"/>
    <x v="2"/>
    <x v="2"/>
    <n v="0.35"/>
    <n v="5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x v="1126"/>
    <x v="1147"/>
    <n v="5"/>
    <n v="0"/>
    <n v="52.531999999999996"/>
    <x v="2"/>
    <x v="6"/>
    <n v="0.45999999999999996"/>
    <n v="4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x v="307"/>
    <x v="2082"/>
    <n v="4"/>
    <n v="0"/>
    <n v="8.2615999999999996"/>
    <x v="2"/>
    <x v="6"/>
    <n v="0.45999999999999996"/>
    <n v="4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x v="1078"/>
    <x v="2083"/>
    <n v="7"/>
    <n v="0"/>
    <n v="4.5612000000000004"/>
    <x v="2"/>
    <x v="6"/>
    <n v="0.36000000000000004"/>
    <n v="4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x v="106"/>
    <x v="107"/>
    <n v="4"/>
    <n v="0"/>
    <n v="122.3856"/>
    <x v="2"/>
    <x v="6"/>
    <n v="0.36"/>
    <n v="4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x v="459"/>
    <x v="2084"/>
    <n v="6"/>
    <n v="0.2"/>
    <n v="-337.80599999999998"/>
    <x v="3"/>
    <x v="6"/>
    <n v="-0.18749999999999997"/>
    <n v="3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x v="103"/>
    <x v="2085"/>
    <n v="4"/>
    <n v="0"/>
    <n v="18.064800000000002"/>
    <x v="1"/>
    <x v="8"/>
    <n v="0.39"/>
    <n v="2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x v="70"/>
    <x v="2086"/>
    <n v="2"/>
    <n v="0.3"/>
    <n v="-54.595799999999997"/>
    <x v="1"/>
    <x v="9"/>
    <n v="-0.3"/>
    <n v="2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x v="1137"/>
    <x v="2087"/>
    <n v="4"/>
    <n v="0.4"/>
    <n v="-100.7944"/>
    <x v="1"/>
    <x v="9"/>
    <n v="-0.23333333333333334"/>
    <n v="2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x v="1352"/>
    <x v="2088"/>
    <n v="1"/>
    <n v="0.4"/>
    <n v="-36.253"/>
    <x v="1"/>
    <x v="9"/>
    <n v="-0.23333333333333334"/>
    <n v="2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x v="299"/>
    <x v="2089"/>
    <n v="6"/>
    <n v="0.2"/>
    <n v="-219.1644"/>
    <x v="1"/>
    <x v="7"/>
    <n v="-0.16250000000000001"/>
    <n v="0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x v="284"/>
    <x v="2090"/>
    <n v="3"/>
    <n v="0.2"/>
    <n v="78.767099999999999"/>
    <x v="1"/>
    <x v="7"/>
    <n v="0.11249999999999999"/>
    <n v="0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x v="560"/>
    <x v="2091"/>
    <n v="7"/>
    <n v="0.2"/>
    <n v="22.377600000000001"/>
    <x v="0"/>
    <x v="3"/>
    <n v="0.2"/>
    <n v="4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x v="808"/>
    <x v="2092"/>
    <n v="3"/>
    <n v="0.2"/>
    <n v="14.395200000000001"/>
    <x v="2"/>
    <x v="8"/>
    <n v="0.1"/>
    <n v="5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x v="1353"/>
    <x v="2093"/>
    <n v="3"/>
    <n v="0"/>
    <n v="13.9152"/>
    <x v="0"/>
    <x v="8"/>
    <n v="0.08"/>
    <n v="6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x v="1221"/>
    <x v="1787"/>
    <n v="4"/>
    <n v="0"/>
    <n v="6.9371999999999998"/>
    <x v="0"/>
    <x v="8"/>
    <n v="0.47"/>
    <n v="6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x v="233"/>
    <x v="2094"/>
    <n v="4"/>
    <n v="0"/>
    <n v="2.0592000000000001"/>
    <x v="3"/>
    <x v="3"/>
    <n v="1.0000000000000002E-2"/>
    <n v="4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x v="430"/>
    <x v="2095"/>
    <n v="1"/>
    <n v="0.15"/>
    <n v="-6.0490000000000004"/>
    <x v="3"/>
    <x v="3"/>
    <n v="-5.8823529411764712E-2"/>
    <n v="4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x v="822"/>
    <x v="2060"/>
    <n v="1"/>
    <n v="0.2"/>
    <n v="0.25919999999999999"/>
    <x v="1"/>
    <x v="6"/>
    <n v="0.1125"/>
    <n v="6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x v="1135"/>
    <x v="2096"/>
    <n v="5"/>
    <n v="0.2"/>
    <n v="211.49549999999999"/>
    <x v="1"/>
    <x v="6"/>
    <n v="0.11249999999999999"/>
    <n v="6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x v="1170"/>
    <x v="2097"/>
    <n v="8"/>
    <n v="0.2"/>
    <n v="105.6456"/>
    <x v="1"/>
    <x v="6"/>
    <n v="0.33750000000000002"/>
    <n v="6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x v="812"/>
    <x v="1310"/>
    <n v="2"/>
    <n v="0.2"/>
    <n v="1.764"/>
    <x v="1"/>
    <x v="6"/>
    <n v="0.35"/>
    <n v="6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x v="1354"/>
    <x v="2098"/>
    <n v="6"/>
    <n v="0"/>
    <n v="213.68879999999999"/>
    <x v="3"/>
    <x v="0"/>
    <n v="0.26"/>
    <n v="4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x v="1034"/>
    <x v="2099"/>
    <n v="2"/>
    <n v="0"/>
    <n v="10.760400000000001"/>
    <x v="3"/>
    <x v="0"/>
    <n v="0.49"/>
    <n v="4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x v="811"/>
    <x v="233"/>
    <n v="4"/>
    <n v="0"/>
    <n v="12.441599999999999"/>
    <x v="0"/>
    <x v="8"/>
    <n v="0.47999999999999993"/>
    <n v="4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x v="1355"/>
    <x v="2100"/>
    <n v="7"/>
    <n v="0.2"/>
    <n v="70.554400000000001"/>
    <x v="0"/>
    <x v="6"/>
    <n v="0.1"/>
    <n v="5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x v="1356"/>
    <x v="1406"/>
    <n v="2"/>
    <n v="0"/>
    <n v="12"/>
    <x v="1"/>
    <x v="8"/>
    <n v="0.24"/>
    <n v="4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x v="1357"/>
    <x v="2101"/>
    <n v="8"/>
    <n v="0.6"/>
    <n v="-32.32"/>
    <x v="0"/>
    <x v="2"/>
    <n v="-0.625"/>
    <n v="6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x v="1283"/>
    <x v="2102"/>
    <n v="2"/>
    <n v="0.2"/>
    <n v="0.52439999999999998"/>
    <x v="1"/>
    <x v="10"/>
    <n v="7.4999999999999997E-2"/>
    <n v="6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x v="1358"/>
    <x v="2103"/>
    <n v="7"/>
    <n v="0"/>
    <n v="140.68600000000001"/>
    <x v="1"/>
    <x v="5"/>
    <n v="0.1"/>
    <n v="4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x v="365"/>
    <x v="2104"/>
    <n v="5"/>
    <n v="0"/>
    <n v="7.56"/>
    <x v="1"/>
    <x v="5"/>
    <n v="0.48"/>
    <n v="4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x v="764"/>
    <x v="2105"/>
    <n v="2"/>
    <n v="0"/>
    <n v="61.389000000000003"/>
    <x v="1"/>
    <x v="5"/>
    <n v="0.19"/>
    <n v="4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x v="1172"/>
    <x v="2106"/>
    <n v="4"/>
    <n v="0.2"/>
    <n v="3.3408000000000002"/>
    <x v="1"/>
    <x v="4"/>
    <n v="0.36250000000000004"/>
    <n v="6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x v="1276"/>
    <x v="559"/>
    <n v="2"/>
    <n v="0.2"/>
    <n v="3.6288"/>
    <x v="1"/>
    <x v="4"/>
    <n v="0.35"/>
    <n v="6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x v="1359"/>
    <x v="2107"/>
    <n v="1"/>
    <n v="0"/>
    <n v="2.7035999999999998"/>
    <x v="1"/>
    <x v="10"/>
    <n v="0.18"/>
    <n v="5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x v="1026"/>
    <x v="2108"/>
    <n v="2"/>
    <n v="0"/>
    <n v="9.1313999999999993"/>
    <x v="1"/>
    <x v="10"/>
    <n v="0.26999999999999996"/>
    <n v="5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x v="929"/>
    <x v="2109"/>
    <n v="4"/>
    <n v="0"/>
    <n v="27.69"/>
    <x v="3"/>
    <x v="4"/>
    <n v="0.39"/>
    <n v="3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x v="1360"/>
    <x v="1415"/>
    <n v="5"/>
    <n v="0.2"/>
    <n v="7.85"/>
    <x v="3"/>
    <x v="0"/>
    <n v="0.3125"/>
    <n v="2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x v="1217"/>
    <x v="2110"/>
    <n v="9"/>
    <n v="0"/>
    <n v="239.9058"/>
    <x v="3"/>
    <x v="0"/>
    <n v="0.09"/>
    <n v="2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x v="42"/>
    <x v="2111"/>
    <n v="8"/>
    <n v="0"/>
    <n v="133.86240000000001"/>
    <x v="3"/>
    <x v="8"/>
    <n v="0.28000000000000003"/>
    <n v="4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x v="815"/>
    <x v="2112"/>
    <n v="2"/>
    <n v="0.4"/>
    <n v="-35.617400000000004"/>
    <x v="3"/>
    <x v="4"/>
    <n v="-0.21666666666666667"/>
    <n v="0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x v="155"/>
    <x v="2113"/>
    <n v="4"/>
    <n v="0.2"/>
    <n v="3.6432000000000002"/>
    <x v="3"/>
    <x v="4"/>
    <n v="0.27500000000000002"/>
    <n v="0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x v="846"/>
    <x v="2114"/>
    <n v="2"/>
    <n v="0.2"/>
    <n v="0.91"/>
    <x v="3"/>
    <x v="7"/>
    <n v="0.3125"/>
    <n v="5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x v="1273"/>
    <x v="2115"/>
    <n v="7"/>
    <n v="0.2"/>
    <n v="52.497900000000001"/>
    <x v="0"/>
    <x v="6"/>
    <n v="3.7499999999999999E-2"/>
    <n v="3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x v="791"/>
    <x v="1862"/>
    <n v="5"/>
    <n v="0"/>
    <n v="31.587"/>
    <x v="3"/>
    <x v="7"/>
    <n v="0.06"/>
    <n v="5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x v="890"/>
    <x v="2116"/>
    <n v="3"/>
    <n v="0"/>
    <n v="7.9527000000000001"/>
    <x v="2"/>
    <x v="0"/>
    <n v="0.49"/>
    <n v="5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x v="669"/>
    <x v="2117"/>
    <n v="5"/>
    <n v="0"/>
    <n v="156.751"/>
    <x v="2"/>
    <x v="0"/>
    <n v="0.49000000000000005"/>
    <n v="5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x v="153"/>
    <x v="710"/>
    <n v="2"/>
    <n v="0"/>
    <n v="5.3391999999999999"/>
    <x v="2"/>
    <x v="0"/>
    <n v="0.47000000000000003"/>
    <n v="5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x v="1361"/>
    <x v="2118"/>
    <n v="3"/>
    <n v="0"/>
    <n v="290.30160000000001"/>
    <x v="2"/>
    <x v="0"/>
    <n v="0.43"/>
    <n v="5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x v="1362"/>
    <x v="2119"/>
    <n v="3"/>
    <n v="0"/>
    <n v="30.7818"/>
    <x v="2"/>
    <x v="9"/>
    <n v="0.49"/>
    <n v="5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x v="847"/>
    <x v="2120"/>
    <n v="8"/>
    <n v="0"/>
    <n v="0"/>
    <x v="2"/>
    <x v="9"/>
    <n v="0"/>
    <n v="5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x v="927"/>
    <x v="537"/>
    <n v="3"/>
    <n v="0"/>
    <n v="9.3312000000000008"/>
    <x v="2"/>
    <x v="9"/>
    <n v="0.48000000000000004"/>
    <n v="5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x v="1290"/>
    <x v="1438"/>
    <n v="2"/>
    <n v="0"/>
    <n v="8.34"/>
    <x v="2"/>
    <x v="9"/>
    <n v="0.5"/>
    <n v="5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x v="1363"/>
    <x v="2121"/>
    <n v="13"/>
    <n v="0"/>
    <n v="0"/>
    <x v="2"/>
    <x v="9"/>
    <n v="0"/>
    <n v="5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x v="1364"/>
    <x v="2122"/>
    <n v="3"/>
    <n v="0"/>
    <n v="4.4711999999999996"/>
    <x v="2"/>
    <x v="9"/>
    <n v="0.36"/>
    <n v="5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x v="539"/>
    <x v="2123"/>
    <n v="2"/>
    <n v="0"/>
    <n v="52.634399999999999"/>
    <x v="2"/>
    <x v="9"/>
    <n v="0.28000000000000003"/>
    <n v="5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x v="318"/>
    <x v="2124"/>
    <n v="2"/>
    <n v="0.2"/>
    <n v="2.1476000000000002"/>
    <x v="1"/>
    <x v="0"/>
    <n v="0.32500000000000007"/>
    <n v="7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x v="835"/>
    <x v="2125"/>
    <n v="7"/>
    <n v="0"/>
    <n v="67.113900000000001"/>
    <x v="3"/>
    <x v="1"/>
    <n v="0.27"/>
    <n v="6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x v="1365"/>
    <x v="743"/>
    <n v="1"/>
    <n v="0"/>
    <n v="9.7812000000000001"/>
    <x v="3"/>
    <x v="1"/>
    <n v="0.44"/>
    <n v="6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x v="1183"/>
    <x v="156"/>
    <n v="1"/>
    <n v="0"/>
    <n v="1.0165999999999999"/>
    <x v="0"/>
    <x v="5"/>
    <n v="0.16999999999999998"/>
    <n v="4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x v="240"/>
    <x v="2126"/>
    <n v="3"/>
    <n v="0.2"/>
    <n v="21.5397"/>
    <x v="0"/>
    <x v="5"/>
    <n v="8.7499999999999994E-2"/>
    <n v="4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x v="1366"/>
    <x v="2127"/>
    <n v="2"/>
    <n v="0.6"/>
    <n v="-7.7747999999999999"/>
    <x v="0"/>
    <x v="8"/>
    <n v="-0.55000000000000004"/>
    <n v="6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x v="1367"/>
    <x v="2128"/>
    <n v="3"/>
    <n v="0.5"/>
    <n v="-300.73500000000001"/>
    <x v="0"/>
    <x v="8"/>
    <n v="-0.5"/>
    <n v="6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x v="1239"/>
    <x v="2129"/>
    <n v="2"/>
    <n v="0"/>
    <n v="39.549999999999997"/>
    <x v="3"/>
    <x v="0"/>
    <n v="0.5"/>
    <n v="2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x v="798"/>
    <x v="2130"/>
    <n v="8"/>
    <n v="0"/>
    <n v="157.36320000000001"/>
    <x v="3"/>
    <x v="0"/>
    <n v="0.48000000000000004"/>
    <n v="2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x v="232"/>
    <x v="2131"/>
    <n v="2"/>
    <n v="0"/>
    <n v="81.432000000000002"/>
    <x v="3"/>
    <x v="5"/>
    <n v="0.45"/>
    <n v="4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x v="569"/>
    <x v="2132"/>
    <n v="3"/>
    <n v="0"/>
    <n v="411.73649999999998"/>
    <x v="3"/>
    <x v="5"/>
    <n v="0.44999999999999996"/>
    <n v="4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x v="1368"/>
    <x v="2133"/>
    <n v="3"/>
    <n v="0"/>
    <n v="158.75190000000001"/>
    <x v="3"/>
    <x v="5"/>
    <n v="0.27"/>
    <n v="4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x v="1227"/>
    <x v="2134"/>
    <n v="2"/>
    <n v="0"/>
    <n v="95.461200000000005"/>
    <x v="3"/>
    <x v="5"/>
    <n v="0.18"/>
    <n v="4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x v="1369"/>
    <x v="1801"/>
    <n v="3"/>
    <n v="0"/>
    <n v="7.3205999999999998"/>
    <x v="3"/>
    <x v="5"/>
    <n v="0.49"/>
    <n v="4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x v="1291"/>
    <x v="2135"/>
    <n v="2"/>
    <n v="0"/>
    <n v="35.3626"/>
    <x v="3"/>
    <x v="3"/>
    <n v="0.29000000000000004"/>
    <n v="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x v="354"/>
    <x v="2136"/>
    <n v="7"/>
    <n v="0"/>
    <n v="36.813000000000002"/>
    <x v="3"/>
    <x v="3"/>
    <n v="0.30000000000000004"/>
    <n v="6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x v="33"/>
    <x v="1801"/>
    <n v="3"/>
    <n v="0"/>
    <n v="7.0217999999999998"/>
    <x v="0"/>
    <x v="1"/>
    <n v="0.47000000000000003"/>
    <n v="0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x v="1370"/>
    <x v="2137"/>
    <n v="3"/>
    <n v="0"/>
    <n v="364.45949999999999"/>
    <x v="0"/>
    <x v="1"/>
    <n v="0.27"/>
    <n v="0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x v="1046"/>
    <x v="2138"/>
    <n v="1"/>
    <n v="0.2"/>
    <n v="5.1294000000000004"/>
    <x v="0"/>
    <x v="1"/>
    <n v="3.7500000000000006E-2"/>
    <n v="0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x v="677"/>
    <x v="2139"/>
    <n v="4"/>
    <n v="0"/>
    <n v="20.780799999999999"/>
    <x v="0"/>
    <x v="1"/>
    <n v="0.34"/>
    <n v="0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x v="1054"/>
    <x v="2140"/>
    <n v="1"/>
    <n v="0.7"/>
    <n v="-0.85580000000000001"/>
    <x v="2"/>
    <x v="4"/>
    <n v="-0.73333333333333328"/>
    <n v="5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x v="1371"/>
    <x v="2141"/>
    <n v="1"/>
    <n v="0"/>
    <n v="4.9271000000000003"/>
    <x v="0"/>
    <x v="10"/>
    <n v="0.29000000000000004"/>
    <n v="6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x v="1372"/>
    <x v="1063"/>
    <n v="3"/>
    <n v="0.2"/>
    <n v="0"/>
    <x v="2"/>
    <x v="0"/>
    <n v="0"/>
    <n v="5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x v="396"/>
    <x v="2142"/>
    <n v="1"/>
    <n v="0.2"/>
    <n v="0.88200000000000001"/>
    <x v="2"/>
    <x v="0"/>
    <n v="0.35"/>
    <n v="5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x v="3"/>
    <x v="2143"/>
    <n v="5"/>
    <n v="0.3"/>
    <n v="-121.87350000000001"/>
    <x v="2"/>
    <x v="0"/>
    <n v="-0.10000000000000002"/>
    <n v="5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x v="1221"/>
    <x v="2144"/>
    <n v="2"/>
    <n v="0.2"/>
    <n v="1.9925999999999999"/>
    <x v="2"/>
    <x v="0"/>
    <n v="0.33749999999999997"/>
    <n v="5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x v="782"/>
    <x v="929"/>
    <n v="3"/>
    <n v="0.2"/>
    <n v="5.1012000000000004"/>
    <x v="2"/>
    <x v="0"/>
    <n v="0.32500000000000001"/>
    <n v="5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x v="534"/>
    <x v="855"/>
    <n v="3"/>
    <n v="0.6"/>
    <n v="-3.9624000000000001"/>
    <x v="2"/>
    <x v="0"/>
    <n v="-0.65"/>
    <n v="5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x v="790"/>
    <x v="1501"/>
    <n v="2"/>
    <n v="0.2"/>
    <n v="2.5979999999999999"/>
    <x v="0"/>
    <x v="3"/>
    <n v="6.25E-2"/>
    <n v="7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x v="371"/>
    <x v="2145"/>
    <n v="3"/>
    <n v="0.2"/>
    <n v="23.027999999999999"/>
    <x v="2"/>
    <x v="3"/>
    <n v="9.9999999999999992E-2"/>
    <n v="7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x v="31"/>
    <x v="2146"/>
    <n v="6"/>
    <n v="0.2"/>
    <n v="5.7149999999999999"/>
    <x v="2"/>
    <x v="3"/>
    <n v="0.3125"/>
    <n v="7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x v="1373"/>
    <x v="396"/>
    <n v="2"/>
    <n v="0"/>
    <n v="2.7166000000000001"/>
    <x v="3"/>
    <x v="3"/>
    <n v="0.47000000000000003"/>
    <n v="4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x v="673"/>
    <x v="2147"/>
    <n v="13"/>
    <n v="0.2"/>
    <n v="38.024999999999999"/>
    <x v="3"/>
    <x v="3"/>
    <n v="0.31249999999999994"/>
    <n v="4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x v="382"/>
    <x v="2148"/>
    <n v="3"/>
    <n v="0"/>
    <n v="1.0842000000000001"/>
    <x v="3"/>
    <x v="4"/>
    <n v="0.26"/>
    <n v="4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x v="1011"/>
    <x v="2149"/>
    <n v="4"/>
    <n v="0.2"/>
    <n v="6.7039999999999997"/>
    <x v="3"/>
    <x v="4"/>
    <n v="9.9999999999999992E-2"/>
    <n v="4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x v="254"/>
    <x v="2150"/>
    <n v="3"/>
    <n v="0"/>
    <n v="10.4496"/>
    <x v="3"/>
    <x v="4"/>
    <n v="0.28000000000000003"/>
    <n v="4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x v="925"/>
    <x v="1753"/>
    <n v="5"/>
    <n v="0"/>
    <n v="8.6715"/>
    <x v="3"/>
    <x v="4"/>
    <n v="0.47000000000000003"/>
    <n v="4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x v="1178"/>
    <x v="233"/>
    <n v="4"/>
    <n v="0"/>
    <n v="12.441599999999999"/>
    <x v="2"/>
    <x v="4"/>
    <n v="0.47999999999999993"/>
    <n v="3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x v="1374"/>
    <x v="2151"/>
    <n v="4"/>
    <n v="0.2"/>
    <n v="3919.9888000000001"/>
    <x v="3"/>
    <x v="2"/>
    <n v="0.35"/>
    <n v="2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x v="715"/>
    <x v="2152"/>
    <n v="8"/>
    <n v="0"/>
    <n v="647.89200000000005"/>
    <x v="3"/>
    <x v="2"/>
    <n v="0.27"/>
    <n v="2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x v="118"/>
    <x v="1011"/>
    <n v="5"/>
    <n v="0"/>
    <n v="28.754999999999999"/>
    <x v="3"/>
    <x v="2"/>
    <n v="0.45"/>
    <n v="2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x v="509"/>
    <x v="2153"/>
    <n v="1"/>
    <n v="0"/>
    <n v="0.52990000000000004"/>
    <x v="3"/>
    <x v="2"/>
    <n v="0.01"/>
    <n v="2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x v="453"/>
    <x v="2154"/>
    <n v="4"/>
    <n v="0.2"/>
    <n v="9.1295999999999999"/>
    <x v="3"/>
    <x v="0"/>
    <n v="0.15"/>
    <n v="2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x v="1375"/>
    <x v="2155"/>
    <n v="7"/>
    <n v="0.7"/>
    <n v="-935.95950000000005"/>
    <x v="3"/>
    <x v="0"/>
    <n v="-1.4333333333333333"/>
    <n v="2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x v="1376"/>
    <x v="2156"/>
    <n v="10"/>
    <n v="0.7"/>
    <n v="-7.48"/>
    <x v="3"/>
    <x v="0"/>
    <n v="-0.66666666666666663"/>
    <n v="2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x v="1214"/>
    <x v="1801"/>
    <n v="3"/>
    <n v="0"/>
    <n v="7.0217999999999998"/>
    <x v="1"/>
    <x v="8"/>
    <n v="0.47000000000000003"/>
    <n v="5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x v="884"/>
    <x v="786"/>
    <n v="2"/>
    <n v="0"/>
    <n v="17.1828"/>
    <x v="3"/>
    <x v="5"/>
    <n v="0.43"/>
    <n v="5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x v="1377"/>
    <x v="2157"/>
    <n v="2"/>
    <n v="0.2"/>
    <n v="4.2624000000000004"/>
    <x v="3"/>
    <x v="5"/>
    <n v="0.1"/>
    <n v="5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x v="158"/>
    <x v="2158"/>
    <n v="1"/>
    <n v="0.2"/>
    <n v="24.858000000000001"/>
    <x v="3"/>
    <x v="5"/>
    <n v="0.1125"/>
    <n v="5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x v="1378"/>
    <x v="1253"/>
    <n v="2"/>
    <n v="0.2"/>
    <n v="0.73919999999999997"/>
    <x v="1"/>
    <x v="7"/>
    <n v="0.15"/>
    <n v="5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x v="544"/>
    <x v="2159"/>
    <n v="5"/>
    <n v="0.7"/>
    <n v="-5.7839999999999998"/>
    <x v="1"/>
    <x v="7"/>
    <n v="-0.79999999999999993"/>
    <n v="5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x v="764"/>
    <x v="2105"/>
    <n v="2"/>
    <n v="0"/>
    <n v="61.389000000000003"/>
    <x v="1"/>
    <x v="6"/>
    <n v="0.19"/>
    <n v="4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x v="1379"/>
    <x v="2160"/>
    <n v="4"/>
    <n v="0"/>
    <n v="9.3295999999999992"/>
    <x v="3"/>
    <x v="1"/>
    <n v="0.49"/>
    <n v="6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x v="520"/>
    <x v="531"/>
    <n v="3"/>
    <n v="0.2"/>
    <n v="4.2666000000000004"/>
    <x v="3"/>
    <x v="1"/>
    <n v="0.32500000000000001"/>
    <n v="6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x v="1380"/>
    <x v="2161"/>
    <n v="3"/>
    <n v="0"/>
    <n v="16.676400000000001"/>
    <x v="3"/>
    <x v="1"/>
    <n v="0.26"/>
    <n v="6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x v="468"/>
    <x v="2162"/>
    <n v="4"/>
    <n v="0.1"/>
    <n v="143.04"/>
    <x v="3"/>
    <x v="1"/>
    <n v="0.16666666666666666"/>
    <n v="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x v="701"/>
    <x v="803"/>
    <n v="1"/>
    <n v="0"/>
    <n v="2.9990000000000001"/>
    <x v="1"/>
    <x v="11"/>
    <n v="0.1"/>
    <n v="5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x v="961"/>
    <x v="775"/>
    <n v="6"/>
    <n v="0.2"/>
    <n v="67.442400000000006"/>
    <x v="0"/>
    <x v="4"/>
    <n v="0.36250000000000004"/>
    <n v="1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x v="521"/>
    <x v="2163"/>
    <n v="1"/>
    <n v="0.2"/>
    <n v="4.1391"/>
    <x v="0"/>
    <x v="3"/>
    <n v="0.11249999999999999"/>
    <n v="4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x v="397"/>
    <x v="2164"/>
    <n v="8"/>
    <n v="0.2"/>
    <n v="6.2855999999999996"/>
    <x v="0"/>
    <x v="3"/>
    <n v="0.33750000000000002"/>
    <n v="4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x v="1381"/>
    <x v="2165"/>
    <n v="3"/>
    <n v="0"/>
    <n v="23.652899999999999"/>
    <x v="2"/>
    <x v="8"/>
    <n v="0.41"/>
    <n v="5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x v="1382"/>
    <x v="2166"/>
    <n v="3"/>
    <n v="0"/>
    <n v="20.120699999999999"/>
    <x v="2"/>
    <x v="8"/>
    <n v="0.47"/>
    <n v="5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x v="1383"/>
    <x v="91"/>
    <n v="2"/>
    <n v="0"/>
    <n v="6.2207999999999997"/>
    <x v="2"/>
    <x v="8"/>
    <n v="0.47999999999999993"/>
    <n v="5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x v="1354"/>
    <x v="2098"/>
    <n v="6"/>
    <n v="0"/>
    <n v="213.68879999999999"/>
    <x v="2"/>
    <x v="8"/>
    <n v="0.26"/>
    <n v="5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x v="140"/>
    <x v="1230"/>
    <n v="3"/>
    <n v="0"/>
    <n v="28.3095"/>
    <x v="2"/>
    <x v="8"/>
    <n v="0.27"/>
    <n v="5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x v="892"/>
    <x v="2167"/>
    <n v="5"/>
    <n v="0.15"/>
    <n v="19.998000000000001"/>
    <x v="0"/>
    <x v="8"/>
    <n v="4.7058823529411771E-2"/>
    <n v="5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x v="307"/>
    <x v="2168"/>
    <n v="3"/>
    <n v="0.2"/>
    <n v="3.5022000000000002"/>
    <x v="3"/>
    <x v="8"/>
    <n v="0.32500000000000001"/>
    <n v="4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x v="696"/>
    <x v="692"/>
    <n v="3"/>
    <n v="0.2"/>
    <n v="4.2717000000000001"/>
    <x v="3"/>
    <x v="8"/>
    <n v="0.36249999999999999"/>
    <n v="4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x v="1384"/>
    <x v="2169"/>
    <n v="3"/>
    <n v="0"/>
    <n v="80.791200000000003"/>
    <x v="3"/>
    <x v="8"/>
    <n v="0.49000000000000005"/>
    <n v="4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x v="1385"/>
    <x v="2170"/>
    <n v="3"/>
    <n v="0"/>
    <n v="77.576400000000007"/>
    <x v="3"/>
    <x v="8"/>
    <n v="6.0000000000000005E-2"/>
    <n v="4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x v="1386"/>
    <x v="2171"/>
    <n v="2"/>
    <n v="0.2"/>
    <n v="8.9543999999999997"/>
    <x v="3"/>
    <x v="8"/>
    <n v="0.35"/>
    <n v="4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x v="533"/>
    <x v="2172"/>
    <n v="2"/>
    <n v="0"/>
    <n v="65.435000000000002"/>
    <x v="3"/>
    <x v="8"/>
    <n v="0.25"/>
    <n v="4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x v="781"/>
    <x v="928"/>
    <n v="5"/>
    <n v="0"/>
    <n v="7.056"/>
    <x v="3"/>
    <x v="8"/>
    <n v="0.49"/>
    <n v="4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x v="136"/>
    <x v="139"/>
    <n v="3"/>
    <n v="0"/>
    <n v="5.1041999999999996"/>
    <x v="0"/>
    <x v="6"/>
    <n v="0.47"/>
    <n v="4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x v="158"/>
    <x v="2173"/>
    <n v="4"/>
    <n v="0.2"/>
    <n v="99.432000000000002"/>
    <x v="1"/>
    <x v="4"/>
    <n v="0.1125"/>
    <n v="4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x v="1387"/>
    <x v="2174"/>
    <n v="11"/>
    <n v="0"/>
    <n v="494.97250000000003"/>
    <x v="3"/>
    <x v="0"/>
    <n v="0.25"/>
    <n v="4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x v="882"/>
    <x v="1095"/>
    <n v="2"/>
    <n v="0"/>
    <n v="35.981999999999999"/>
    <x v="3"/>
    <x v="0"/>
    <n v="0.45"/>
    <n v="4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x v="237"/>
    <x v="2175"/>
    <n v="2"/>
    <n v="0"/>
    <n v="4.2047999999999996"/>
    <x v="3"/>
    <x v="3"/>
    <n v="0.48"/>
    <n v="1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x v="639"/>
    <x v="2176"/>
    <n v="1"/>
    <n v="0.2"/>
    <n v="1.2948"/>
    <x v="0"/>
    <x v="5"/>
    <n v="0.32500000000000001"/>
    <n v="3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x v="121"/>
    <x v="2177"/>
    <n v="3"/>
    <n v="0.4"/>
    <n v="-142.071"/>
    <x v="0"/>
    <x v="5"/>
    <n v="-0.3833333333333333"/>
    <n v="3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x v="1188"/>
    <x v="2178"/>
    <n v="2"/>
    <n v="0.7"/>
    <n v="-2.0108000000000001"/>
    <x v="0"/>
    <x v="5"/>
    <n v="-0.73333333333333339"/>
    <n v="3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x v="463"/>
    <x v="2179"/>
    <n v="3"/>
    <n v="0.2"/>
    <n v="20.8719"/>
    <x v="0"/>
    <x v="2"/>
    <n v="0.26250000000000001"/>
    <n v="0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x v="33"/>
    <x v="2180"/>
    <n v="1"/>
    <n v="0.2"/>
    <n v="9.5687999999999995"/>
    <x v="0"/>
    <x v="2"/>
    <n v="0.33749999999999997"/>
    <n v="0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x v="23"/>
    <x v="1573"/>
    <n v="1"/>
    <n v="0.2"/>
    <n v="4.5881999999999996"/>
    <x v="1"/>
    <x v="6"/>
    <n v="0.11249999999999999"/>
    <n v="5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x v="1261"/>
    <x v="2181"/>
    <n v="4"/>
    <n v="0"/>
    <n v="29.668800000000001"/>
    <x v="1"/>
    <x v="6"/>
    <n v="0.28000000000000003"/>
    <n v="5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x v="163"/>
    <x v="1668"/>
    <n v="3"/>
    <n v="0"/>
    <n v="79.891199999999998"/>
    <x v="2"/>
    <x v="8"/>
    <n v="0.48"/>
    <n v="3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x v="1388"/>
    <x v="2182"/>
    <n v="6"/>
    <n v="0"/>
    <n v="212.1876"/>
    <x v="2"/>
    <x v="8"/>
    <n v="0.27"/>
    <n v="3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x v="1389"/>
    <x v="2183"/>
    <n v="2"/>
    <n v="0"/>
    <n v="12.837999999999999"/>
    <x v="2"/>
    <x v="8"/>
    <n v="0.49"/>
    <n v="3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x v="1227"/>
    <x v="2184"/>
    <n v="5"/>
    <n v="0"/>
    <n v="238.65299999999999"/>
    <x v="2"/>
    <x v="8"/>
    <n v="0.18"/>
    <n v="3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x v="1228"/>
    <x v="1668"/>
    <n v="3"/>
    <n v="0"/>
    <n v="79.891199999999998"/>
    <x v="3"/>
    <x v="4"/>
    <n v="0.48"/>
    <n v="0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x v="901"/>
    <x v="2175"/>
    <n v="5"/>
    <n v="0.2"/>
    <n v="0.76649999999999996"/>
    <x v="3"/>
    <x v="0"/>
    <n v="8.7499999999999994E-2"/>
    <n v="5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x v="1294"/>
    <x v="2185"/>
    <n v="1"/>
    <n v="0.2"/>
    <n v="4.3583999999999996"/>
    <x v="3"/>
    <x v="0"/>
    <n v="9.9999999999999978E-2"/>
    <n v="5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x v="1075"/>
    <x v="2186"/>
    <n v="7"/>
    <n v="0.7"/>
    <n v="-8.1311999999999998"/>
    <x v="2"/>
    <x v="1"/>
    <n v="-0.73333333333333339"/>
    <n v="0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x v="734"/>
    <x v="2187"/>
    <n v="2"/>
    <n v="0.7"/>
    <n v="-16.776"/>
    <x v="2"/>
    <x v="1"/>
    <n v="-0.66666666666666663"/>
    <n v="0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x v="614"/>
    <x v="928"/>
    <n v="5"/>
    <n v="0"/>
    <n v="7.056"/>
    <x v="3"/>
    <x v="9"/>
    <n v="0.49"/>
    <n v="6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x v="695"/>
    <x v="1000"/>
    <n v="5"/>
    <n v="0"/>
    <n v="111.59099999999999"/>
    <x v="3"/>
    <x v="9"/>
    <n v="0.17999999999999997"/>
    <n v="6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x v="1390"/>
    <x v="2188"/>
    <n v="4"/>
    <n v="0"/>
    <n v="42.074399999999997"/>
    <x v="3"/>
    <x v="9"/>
    <n v="0.47"/>
    <n v="6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x v="1391"/>
    <x v="2189"/>
    <n v="3"/>
    <n v="0.1"/>
    <n v="152.0883"/>
    <x v="3"/>
    <x v="9"/>
    <n v="0.43333333333333335"/>
    <n v="6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x v="1392"/>
    <x v="2190"/>
    <n v="1"/>
    <n v="0"/>
    <n v="49.497"/>
    <x v="3"/>
    <x v="9"/>
    <n v="0.3"/>
    <n v="6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x v="1297"/>
    <x v="2191"/>
    <n v="9"/>
    <n v="0.2"/>
    <n v="101.57940000000001"/>
    <x v="3"/>
    <x v="1"/>
    <n v="0.32500000000000001"/>
    <n v="7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x v="882"/>
    <x v="2192"/>
    <n v="3"/>
    <n v="0.2"/>
    <n v="29.984999999999999"/>
    <x v="0"/>
    <x v="8"/>
    <n v="0.3125"/>
    <n v="5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x v="874"/>
    <x v="2193"/>
    <n v="2"/>
    <n v="0.7"/>
    <n v="-2.4563999999999999"/>
    <x v="0"/>
    <x v="8"/>
    <n v="-0.76666666666666661"/>
    <n v="5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x v="1393"/>
    <x v="2194"/>
    <n v="5"/>
    <n v="0.8"/>
    <n v="-6.5670000000000002"/>
    <x v="0"/>
    <x v="6"/>
    <n v="-1.6500000000000001"/>
    <n v="1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x v="1394"/>
    <x v="2195"/>
    <n v="5"/>
    <n v="0"/>
    <n v="7.0650000000000004"/>
    <x v="1"/>
    <x v="0"/>
    <n v="0.45000000000000007"/>
    <n v="2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x v="1184"/>
    <x v="791"/>
    <n v="4"/>
    <n v="0.2"/>
    <n v="1.64"/>
    <x v="2"/>
    <x v="1"/>
    <n v="0.31249999999999994"/>
    <n v="2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x v="305"/>
    <x v="2196"/>
    <n v="3"/>
    <n v="0.7"/>
    <n v="-4.4550000000000001"/>
    <x v="3"/>
    <x v="4"/>
    <n v="-0.83333333333333337"/>
    <n v="4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x v="1395"/>
    <x v="1142"/>
    <n v="3"/>
    <n v="0.2"/>
    <n v="5.6115000000000004"/>
    <x v="0"/>
    <x v="6"/>
    <n v="0.36249999999999999"/>
    <n v="5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x v="1396"/>
    <x v="2197"/>
    <n v="3"/>
    <n v="0.2"/>
    <n v="8.1432000000000002"/>
    <x v="0"/>
    <x v="6"/>
    <n v="7.5000000000000011E-2"/>
    <n v="5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x v="504"/>
    <x v="2198"/>
    <n v="5"/>
    <n v="0"/>
    <n v="37.366"/>
    <x v="0"/>
    <x v="9"/>
    <n v="0.33999999999999997"/>
    <n v="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x v="1381"/>
    <x v="2199"/>
    <n v="1"/>
    <n v="0.2"/>
    <n v="4.0382999999999996"/>
    <x v="2"/>
    <x v="2"/>
    <n v="0.26249999999999996"/>
    <n v="5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x v="423"/>
    <x v="2200"/>
    <n v="2"/>
    <n v="0.2"/>
    <n v="10.623200000000001"/>
    <x v="0"/>
    <x v="11"/>
    <n v="0.35000000000000003"/>
    <n v="2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x v="1397"/>
    <x v="2201"/>
    <n v="4"/>
    <n v="0.5"/>
    <n v="-16.425999999999998"/>
    <x v="2"/>
    <x v="10"/>
    <n v="-0.02"/>
    <n v="5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x v="1398"/>
    <x v="2202"/>
    <n v="6"/>
    <n v="0.5"/>
    <n v="-1811.0784000000001"/>
    <x v="2"/>
    <x v="10"/>
    <n v="-0.08"/>
    <n v="5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x v="129"/>
    <x v="2203"/>
    <n v="4"/>
    <n v="0.2"/>
    <n v="7.4816000000000003"/>
    <x v="2"/>
    <x v="10"/>
    <n v="0.35"/>
    <n v="5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x v="1399"/>
    <x v="2204"/>
    <n v="3"/>
    <n v="0.2"/>
    <n v="1.002"/>
    <x v="2"/>
    <x v="10"/>
    <n v="0.125"/>
    <n v="5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x v="1381"/>
    <x v="2205"/>
    <n v="2"/>
    <n v="0.2"/>
    <n v="8.0765999999999991"/>
    <x v="2"/>
    <x v="10"/>
    <n v="0.26249999999999996"/>
    <n v="5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x v="128"/>
    <x v="2206"/>
    <n v="3"/>
    <n v="0.2"/>
    <n v="5.9175000000000004"/>
    <x v="2"/>
    <x v="10"/>
    <n v="0.3125"/>
    <n v="5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x v="1142"/>
    <x v="1888"/>
    <n v="3"/>
    <n v="0.2"/>
    <n v="15.294"/>
    <x v="2"/>
    <x v="10"/>
    <n v="0.125"/>
    <n v="5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x v="1400"/>
    <x v="2207"/>
    <n v="3"/>
    <n v="0"/>
    <n v="56.977200000000003"/>
    <x v="2"/>
    <x v="5"/>
    <n v="0.49000000000000005"/>
    <n v="6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x v="177"/>
    <x v="2208"/>
    <n v="6"/>
    <n v="0"/>
    <n v="17.238"/>
    <x v="3"/>
    <x v="7"/>
    <n v="0.13"/>
    <n v="2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x v="1048"/>
    <x v="1438"/>
    <n v="2"/>
    <n v="0"/>
    <n v="4.3368000000000002"/>
    <x v="3"/>
    <x v="1"/>
    <n v="0.26"/>
    <n v="5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x v="1401"/>
    <x v="537"/>
    <n v="3"/>
    <n v="0"/>
    <n v="9.3312000000000008"/>
    <x v="3"/>
    <x v="1"/>
    <n v="0.48000000000000004"/>
    <n v="5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x v="1402"/>
    <x v="801"/>
    <n v="4"/>
    <n v="0"/>
    <n v="92.236800000000002"/>
    <x v="3"/>
    <x v="1"/>
    <n v="0.48000000000000004"/>
    <n v="5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x v="1403"/>
    <x v="2209"/>
    <n v="7"/>
    <n v="0"/>
    <n v="81.849599999999995"/>
    <x v="1"/>
    <x v="9"/>
    <n v="0.35999999999999993"/>
    <n v="7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x v="1138"/>
    <x v="2210"/>
    <n v="3"/>
    <n v="0.2"/>
    <n v="215.9973"/>
    <x v="1"/>
    <x v="9"/>
    <n v="0.11249999999999999"/>
    <n v="7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x v="410"/>
    <x v="2211"/>
    <n v="2"/>
    <n v="0.7"/>
    <n v="-8.9795999999999996"/>
    <x v="1"/>
    <x v="4"/>
    <n v="-0.7"/>
    <n v="4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x v="613"/>
    <x v="2212"/>
    <n v="4"/>
    <n v="0.2"/>
    <n v="9.1776"/>
    <x v="3"/>
    <x v="2"/>
    <n v="0.2"/>
    <n v="2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x v="159"/>
    <x v="1817"/>
    <n v="9"/>
    <n v="0"/>
    <n v="22.244399999999999"/>
    <x v="3"/>
    <x v="7"/>
    <n v="0.37"/>
    <n v="3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x v="1404"/>
    <x v="214"/>
    <n v="3"/>
    <n v="0.2"/>
    <n v="37.796999999999997"/>
    <x v="2"/>
    <x v="3"/>
    <n v="0.125"/>
    <n v="4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x v="1050"/>
    <x v="2213"/>
    <n v="5"/>
    <n v="0"/>
    <n v="5.56"/>
    <x v="1"/>
    <x v="4"/>
    <n v="0.39999999999999997"/>
    <n v="5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x v="1405"/>
    <x v="2214"/>
    <n v="2"/>
    <n v="0"/>
    <n v="62.3904"/>
    <x v="2"/>
    <x v="4"/>
    <n v="0.48000000000000004"/>
    <n v="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x v="357"/>
    <x v="2215"/>
    <n v="2"/>
    <n v="0"/>
    <n v="15.1158"/>
    <x v="3"/>
    <x v="6"/>
    <n v="0.21"/>
    <n v="6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x v="1406"/>
    <x v="2216"/>
    <n v="3"/>
    <n v="0"/>
    <n v="109.6113"/>
    <x v="2"/>
    <x v="8"/>
    <n v="0.28999999999999998"/>
    <n v="6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x v="817"/>
    <x v="2217"/>
    <n v="2"/>
    <n v="0"/>
    <n v="33.577199999999998"/>
    <x v="3"/>
    <x v="4"/>
    <n v="0.26999999999999996"/>
    <n v="6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x v="560"/>
    <x v="112"/>
    <n v="3"/>
    <n v="0.6"/>
    <n v="-14.3856"/>
    <x v="2"/>
    <x v="4"/>
    <n v="-0.6"/>
    <n v="2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x v="204"/>
    <x v="1341"/>
    <n v="3"/>
    <n v="0.2"/>
    <n v="2.7222"/>
    <x v="2"/>
    <x v="0"/>
    <n v="0.32500000000000001"/>
    <n v="4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x v="930"/>
    <x v="2218"/>
    <n v="5"/>
    <n v="0.2"/>
    <n v="5.0960000000000001"/>
    <x v="2"/>
    <x v="0"/>
    <n v="8.7499999999999994E-2"/>
    <n v="4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x v="719"/>
    <x v="2219"/>
    <n v="5"/>
    <n v="0"/>
    <n v="12.18"/>
    <x v="0"/>
    <x v="3"/>
    <n v="0.15"/>
    <n v="5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x v="264"/>
    <x v="2220"/>
    <n v="5"/>
    <n v="0"/>
    <n v="6.7915000000000001"/>
    <x v="2"/>
    <x v="2"/>
    <n v="0.47000000000000003"/>
    <n v="4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x v="972"/>
    <x v="2221"/>
    <n v="2"/>
    <n v="0.2"/>
    <n v="31.085599999999999"/>
    <x v="2"/>
    <x v="2"/>
    <n v="0.32500000000000001"/>
    <n v="4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x v="1196"/>
    <x v="1880"/>
    <n v="5"/>
    <n v="0.4"/>
    <n v="-71.994"/>
    <x v="3"/>
    <x v="0"/>
    <n v="-0.19999999999999998"/>
    <n v="6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x v="1327"/>
    <x v="2222"/>
    <n v="4"/>
    <n v="0.4"/>
    <n v="-140.14080000000001"/>
    <x v="3"/>
    <x v="0"/>
    <n v="-0.40000000000000008"/>
    <n v="6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x v="520"/>
    <x v="2223"/>
    <n v="1"/>
    <n v="0.7"/>
    <n v="-1.3128"/>
    <x v="3"/>
    <x v="4"/>
    <n v="-0.79999999999999993"/>
    <n v="2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x v="1319"/>
    <x v="2224"/>
    <n v="7"/>
    <n v="0.4"/>
    <n v="94.493700000000004"/>
    <x v="3"/>
    <x v="4"/>
    <n v="0.15000000000000002"/>
    <n v="2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x v="148"/>
    <x v="153"/>
    <n v="3"/>
    <n v="0"/>
    <n v="1.7901"/>
    <x v="3"/>
    <x v="11"/>
    <n v="0.27"/>
    <n v="6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x v="651"/>
    <x v="2225"/>
    <n v="4"/>
    <n v="0"/>
    <n v="343.9828"/>
    <x v="3"/>
    <x v="11"/>
    <n v="0.43"/>
    <n v="6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x v="217"/>
    <x v="2226"/>
    <n v="1"/>
    <n v="0"/>
    <n v="21.506"/>
    <x v="3"/>
    <x v="11"/>
    <n v="0.2"/>
    <n v="6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x v="687"/>
    <x v="2227"/>
    <n v="2"/>
    <n v="0"/>
    <n v="19.974599999999999"/>
    <x v="2"/>
    <x v="7"/>
    <n v="0.26999999999999996"/>
    <n v="4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x v="794"/>
    <x v="2228"/>
    <n v="1"/>
    <n v="0"/>
    <n v="2.1762000000000001"/>
    <x v="2"/>
    <x v="7"/>
    <n v="0.39"/>
    <n v="4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x v="33"/>
    <x v="335"/>
    <n v="4"/>
    <n v="0"/>
    <n v="23.086400000000001"/>
    <x v="1"/>
    <x v="11"/>
    <n v="0.47000000000000003"/>
    <n v="2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x v="1407"/>
    <x v="2216"/>
    <n v="3"/>
    <n v="0"/>
    <n v="94.492500000000007"/>
    <x v="1"/>
    <x v="0"/>
    <n v="0.25"/>
    <n v="6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x v="670"/>
    <x v="2229"/>
    <n v="7"/>
    <n v="0"/>
    <n v="19.871600000000001"/>
    <x v="1"/>
    <x v="0"/>
    <n v="0.47000000000000003"/>
    <n v="6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x v="892"/>
    <x v="670"/>
    <n v="3"/>
    <n v="0"/>
    <n v="56.994300000000003"/>
    <x v="1"/>
    <x v="0"/>
    <n v="0.19"/>
    <n v="6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x v="813"/>
    <x v="2230"/>
    <n v="2"/>
    <n v="0"/>
    <n v="43.190399999999997"/>
    <x v="1"/>
    <x v="0"/>
    <n v="0.47999999999999993"/>
    <n v="6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x v="1408"/>
    <x v="2231"/>
    <n v="4"/>
    <n v="0"/>
    <n v="9.5448000000000004"/>
    <x v="3"/>
    <x v="3"/>
    <n v="0.02"/>
    <n v="2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x v="1409"/>
    <x v="2232"/>
    <n v="2"/>
    <n v="0"/>
    <n v="1.5588"/>
    <x v="3"/>
    <x v="3"/>
    <n v="0.06"/>
    <n v="2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x v="153"/>
    <x v="666"/>
    <n v="5"/>
    <n v="0.2"/>
    <n v="17.52"/>
    <x v="0"/>
    <x v="11"/>
    <n v="0.375"/>
    <n v="2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x v="1366"/>
    <x v="2233"/>
    <n v="2"/>
    <n v="0"/>
    <n v="13.4292"/>
    <x v="2"/>
    <x v="0"/>
    <n v="0.37999999999999995"/>
    <n v="4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x v="592"/>
    <x v="2234"/>
    <n v="6"/>
    <n v="0"/>
    <n v="100.4796"/>
    <x v="1"/>
    <x v="1"/>
    <n v="0.39"/>
    <n v="5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x v="66"/>
    <x v="2235"/>
    <n v="3"/>
    <n v="0.2"/>
    <n v="47.241"/>
    <x v="1"/>
    <x v="1"/>
    <n v="0.375"/>
    <n v="5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x v="409"/>
    <x v="2236"/>
    <n v="1"/>
    <n v="0.2"/>
    <n v="21.997800000000002"/>
    <x v="3"/>
    <x v="6"/>
    <n v="0.27500000000000002"/>
    <n v="4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x v="601"/>
    <x v="2237"/>
    <n v="3"/>
    <n v="0.3"/>
    <n v="-130.0104"/>
    <x v="2"/>
    <x v="5"/>
    <n v="-0.18571428571428572"/>
    <n v="5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x v="1410"/>
    <x v="220"/>
    <n v="4"/>
    <n v="0.2"/>
    <n v="-1.3584000000000001"/>
    <x v="1"/>
    <x v="0"/>
    <n v="-0.05"/>
    <n v="4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x v="1302"/>
    <x v="2238"/>
    <n v="3"/>
    <n v="0.7"/>
    <n v="-6.0324"/>
    <x v="1"/>
    <x v="4"/>
    <n v="-0.73333333333333328"/>
    <n v="4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x v="1411"/>
    <x v="2239"/>
    <n v="3"/>
    <n v="0.2"/>
    <n v="73.194000000000003"/>
    <x v="2"/>
    <x v="1"/>
    <n v="0.125"/>
    <n v="6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x v="1412"/>
    <x v="2240"/>
    <n v="11"/>
    <n v="0"/>
    <n v="110.0528"/>
    <x v="2"/>
    <x v="6"/>
    <n v="0.26"/>
    <n v="3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x v="1141"/>
    <x v="2241"/>
    <n v="2"/>
    <n v="0.2"/>
    <n v="22.529599999999999"/>
    <x v="2"/>
    <x v="5"/>
    <n v="9.9999999999999992E-2"/>
    <n v="4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x v="1050"/>
    <x v="345"/>
    <n v="2"/>
    <n v="0"/>
    <n v="2.2240000000000002"/>
    <x v="1"/>
    <x v="3"/>
    <n v="0.40000000000000008"/>
    <n v="4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x v="619"/>
    <x v="2242"/>
    <n v="3"/>
    <n v="0"/>
    <n v="129.34800000000001"/>
    <x v="1"/>
    <x v="3"/>
    <n v="0.4"/>
    <n v="4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x v="1368"/>
    <x v="2243"/>
    <n v="5"/>
    <n v="0.2"/>
    <n v="68.596500000000006"/>
    <x v="1"/>
    <x v="3"/>
    <n v="8.7500000000000008E-2"/>
    <n v="4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x v="1350"/>
    <x v="2244"/>
    <n v="5"/>
    <n v="0"/>
    <n v="419.81849999999997"/>
    <x v="1"/>
    <x v="3"/>
    <n v="0.28999999999999998"/>
    <n v="4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x v="1316"/>
    <x v="489"/>
    <n v="2"/>
    <n v="0"/>
    <n v="5.8604000000000003"/>
    <x v="1"/>
    <x v="3"/>
    <n v="0.49"/>
    <n v="4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x v="657"/>
    <x v="758"/>
    <n v="3"/>
    <n v="0"/>
    <n v="71.991"/>
    <x v="0"/>
    <x v="1"/>
    <n v="0.3"/>
    <n v="2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x v="1381"/>
    <x v="2245"/>
    <n v="4"/>
    <n v="0"/>
    <n v="31.537199999999999"/>
    <x v="0"/>
    <x v="10"/>
    <n v="0.41"/>
    <n v="4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x v="771"/>
    <x v="2246"/>
    <n v="4"/>
    <n v="0"/>
    <n v="125.14319999999999"/>
    <x v="0"/>
    <x v="10"/>
    <n v="0.26"/>
    <n v="4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x v="364"/>
    <x v="2247"/>
    <n v="5"/>
    <n v="0"/>
    <n v="23.231999999999999"/>
    <x v="2"/>
    <x v="5"/>
    <n v="0.48"/>
    <n v="3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x v="1413"/>
    <x v="2248"/>
    <n v="1"/>
    <n v="0"/>
    <n v="0.43559999999999999"/>
    <x v="3"/>
    <x v="2"/>
    <n v="0.44"/>
    <n v="2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x v="979"/>
    <x v="2249"/>
    <n v="5"/>
    <n v="0.2"/>
    <n v="36.917000000000002"/>
    <x v="3"/>
    <x v="2"/>
    <n v="0.36249999999999999"/>
    <n v="2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x v="1414"/>
    <x v="2250"/>
    <n v="3"/>
    <n v="0.7"/>
    <n v="-7.5768000000000004"/>
    <x v="3"/>
    <x v="1"/>
    <n v="-0.73333333333333328"/>
    <n v="6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x v="350"/>
    <x v="2251"/>
    <n v="5"/>
    <n v="0.7"/>
    <n v="-23.8855"/>
    <x v="3"/>
    <x v="1"/>
    <n v="-0.76666666666666661"/>
    <n v="6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x v="1415"/>
    <x v="433"/>
    <n v="2"/>
    <n v="0.2"/>
    <n v="0.66959999999999997"/>
    <x v="3"/>
    <x v="1"/>
    <n v="7.4999999999999983E-2"/>
    <n v="6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x v="1416"/>
    <x v="2252"/>
    <n v="1"/>
    <n v="0.2"/>
    <n v="3.8681999999999999"/>
    <x v="3"/>
    <x v="9"/>
    <n v="0.11249999999999999"/>
    <n v="3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x v="228"/>
    <x v="2253"/>
    <n v="8"/>
    <n v="0.2"/>
    <n v="312.67599999999999"/>
    <x v="3"/>
    <x v="9"/>
    <n v="0.16249999999999998"/>
    <n v="3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x v="1417"/>
    <x v="2254"/>
    <n v="2"/>
    <n v="0.8"/>
    <n v="-80.48"/>
    <x v="1"/>
    <x v="3"/>
    <n v="-2.5"/>
    <n v="5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x v="1033"/>
    <x v="2255"/>
    <n v="7"/>
    <n v="0.2"/>
    <n v="-0.62649999999999995"/>
    <x v="1"/>
    <x v="3"/>
    <n v="-1.2499999999999999E-2"/>
    <n v="5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x v="1218"/>
    <x v="331"/>
    <n v="3"/>
    <n v="0.2"/>
    <n v="1.7990999999999999"/>
    <x v="1"/>
    <x v="3"/>
    <n v="3.7499999999999999E-2"/>
    <n v="5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x v="377"/>
    <x v="2256"/>
    <n v="5"/>
    <n v="0"/>
    <n v="14.17"/>
    <x v="0"/>
    <x v="8"/>
    <n v="0.26"/>
    <n v="7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x v="222"/>
    <x v="2257"/>
    <n v="3"/>
    <n v="0.2"/>
    <n v="5.7312000000000003"/>
    <x v="3"/>
    <x v="4"/>
    <n v="0.30000000000000004"/>
    <n v="2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x v="91"/>
    <x v="2258"/>
    <n v="3"/>
    <n v="0"/>
    <n v="24.2256"/>
    <x v="0"/>
    <x v="0"/>
    <n v="0.49000000000000005"/>
    <n v="4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x v="498"/>
    <x v="559"/>
    <n v="2"/>
    <n v="0.2"/>
    <n v="3.6288"/>
    <x v="3"/>
    <x v="0"/>
    <n v="0.35"/>
    <n v="7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x v="233"/>
    <x v="1233"/>
    <n v="3"/>
    <n v="0"/>
    <n v="1.5444"/>
    <x v="0"/>
    <x v="2"/>
    <n v="0.01"/>
    <n v="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x v="923"/>
    <x v="2259"/>
    <n v="7"/>
    <n v="0.2"/>
    <n v="4.5738000000000003"/>
    <x v="1"/>
    <x v="4"/>
    <n v="7.4999999999999997E-2"/>
    <n v="4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x v="1109"/>
    <x v="2260"/>
    <n v="2"/>
    <n v="0.15"/>
    <n v="-13.797599999999999"/>
    <x v="1"/>
    <x v="7"/>
    <n v="-7.0588235294117646E-2"/>
    <n v="2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x v="345"/>
    <x v="208"/>
    <n v="8"/>
    <n v="0.2"/>
    <n v="6.2160000000000002"/>
    <x v="3"/>
    <x v="3"/>
    <n v="0.26250000000000001"/>
    <n v="5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x v="1418"/>
    <x v="477"/>
    <n v="3"/>
    <n v="0.2"/>
    <n v="0.74250000000000005"/>
    <x v="3"/>
    <x v="3"/>
    <n v="0.31250000000000006"/>
    <n v="5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x v="199"/>
    <x v="2261"/>
    <n v="4"/>
    <n v="0"/>
    <n v="29.6"/>
    <x v="3"/>
    <x v="5"/>
    <n v="0.5"/>
    <n v="2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x v="209"/>
    <x v="1103"/>
    <n v="10"/>
    <n v="0"/>
    <n v="9.68"/>
    <x v="3"/>
    <x v="0"/>
    <n v="0.44"/>
    <n v="7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x v="950"/>
    <x v="2018"/>
    <n v="2"/>
    <n v="0"/>
    <n v="74.8142"/>
    <x v="0"/>
    <x v="0"/>
    <n v="0.28999999999999998"/>
    <n v="5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x v="1419"/>
    <x v="1792"/>
    <n v="2"/>
    <n v="0.4"/>
    <n v="-15.992000000000001"/>
    <x v="0"/>
    <x v="0"/>
    <n v="-0.66666666666666674"/>
    <n v="5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x v="1124"/>
    <x v="112"/>
    <n v="4"/>
    <n v="0.4"/>
    <n v="-15.5844"/>
    <x v="0"/>
    <x v="2"/>
    <n v="-0.65"/>
    <n v="6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x v="499"/>
    <x v="2262"/>
    <n v="4"/>
    <n v="0.2"/>
    <n v="0"/>
    <x v="1"/>
    <x v="8"/>
    <n v="0"/>
    <n v="2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x v="1420"/>
    <x v="2263"/>
    <n v="2"/>
    <n v="0"/>
    <n v="2.528"/>
    <x v="1"/>
    <x v="8"/>
    <n v="0.32"/>
    <n v="2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x v="287"/>
    <x v="2264"/>
    <n v="5"/>
    <n v="0.6"/>
    <n v="-24.803000000000001"/>
    <x v="2"/>
    <x v="4"/>
    <n v="-0.42500000000000004"/>
    <n v="4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x v="135"/>
    <x v="2265"/>
    <n v="7"/>
    <n v="0.2"/>
    <n v="1.4406000000000001"/>
    <x v="2"/>
    <x v="4"/>
    <n v="8.7500000000000008E-2"/>
    <n v="4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x v="560"/>
    <x v="786"/>
    <n v="5"/>
    <n v="0.6"/>
    <n v="-23.975999999999999"/>
    <x v="2"/>
    <x v="4"/>
    <n v="-0.6"/>
    <n v="4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x v="95"/>
    <x v="2266"/>
    <n v="2"/>
    <n v="0"/>
    <n v="7.5284000000000004"/>
    <x v="2"/>
    <x v="8"/>
    <n v="0.28999999999999998"/>
    <n v="1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x v="1189"/>
    <x v="2267"/>
    <n v="3"/>
    <n v="0"/>
    <n v="10.881"/>
    <x v="2"/>
    <x v="8"/>
    <n v="0.3"/>
    <n v="1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x v="811"/>
    <x v="90"/>
    <n v="1"/>
    <n v="0"/>
    <n v="3.1103999999999998"/>
    <x v="2"/>
    <x v="8"/>
    <n v="0.47999999999999993"/>
    <n v="1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x v="664"/>
    <x v="2268"/>
    <n v="14"/>
    <n v="0.2"/>
    <n v="94.0702"/>
    <x v="2"/>
    <x v="3"/>
    <n v="8.7500000000000008E-2"/>
    <n v="5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x v="815"/>
    <x v="2269"/>
    <n v="4"/>
    <n v="0.2"/>
    <n v="38.357199999999999"/>
    <x v="2"/>
    <x v="3"/>
    <n v="8.7499999999999994E-2"/>
    <n v="5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x v="507"/>
    <x v="2270"/>
    <n v="7"/>
    <n v="0.2"/>
    <n v="6.5568999999999997"/>
    <x v="2"/>
    <x v="3"/>
    <n v="0.36249999999999999"/>
    <n v="5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x v="430"/>
    <x v="2271"/>
    <n v="3"/>
    <n v="0.15"/>
    <n v="-18.146999999999998"/>
    <x v="2"/>
    <x v="3"/>
    <n v="-5.8823529411764698E-2"/>
    <n v="5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x v="1200"/>
    <x v="518"/>
    <n v="4"/>
    <n v="0"/>
    <n v="4.1416000000000004"/>
    <x v="3"/>
    <x v="2"/>
    <n v="0.31000000000000005"/>
    <n v="7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x v="681"/>
    <x v="786"/>
    <n v="2"/>
    <n v="0"/>
    <n v="18.781199999999998"/>
    <x v="3"/>
    <x v="2"/>
    <n v="0.47"/>
    <n v="7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x v="705"/>
    <x v="2272"/>
    <n v="5"/>
    <n v="0"/>
    <n v="70.007999999999996"/>
    <x v="3"/>
    <x v="2"/>
    <n v="0.48"/>
    <n v="7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x v="470"/>
    <x v="2243"/>
    <n v="5"/>
    <n v="0.2"/>
    <n v="78.396000000000001"/>
    <x v="0"/>
    <x v="2"/>
    <n v="9.9999999999999992E-2"/>
    <n v="3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x v="32"/>
    <x v="2273"/>
    <n v="1"/>
    <n v="0.2"/>
    <n v="1.7729999999999999"/>
    <x v="1"/>
    <x v="0"/>
    <n v="0.22499999999999998"/>
    <n v="3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x v="93"/>
    <x v="1419"/>
    <n v="3"/>
    <n v="0"/>
    <n v="17.375399999999999"/>
    <x v="3"/>
    <x v="0"/>
    <n v="0.42"/>
    <n v="5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x v="1105"/>
    <x v="1371"/>
    <n v="3"/>
    <n v="0"/>
    <n v="5.7779999999999996"/>
    <x v="1"/>
    <x v="5"/>
    <n v="0.44999999999999996"/>
    <n v="4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x v="1421"/>
    <x v="2274"/>
    <n v="6"/>
    <n v="0"/>
    <n v="11.555999999999999"/>
    <x v="1"/>
    <x v="5"/>
    <n v="0.44999999999999996"/>
    <n v="4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x v="1257"/>
    <x v="2275"/>
    <n v="2"/>
    <n v="0.3"/>
    <n v="-2.0364"/>
    <x v="1"/>
    <x v="8"/>
    <n v="-4.2857142857142858E-2"/>
    <n v="4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x v="1201"/>
    <x v="2276"/>
    <n v="2"/>
    <n v="0"/>
    <n v="0.47099999999999997"/>
    <x v="1"/>
    <x v="7"/>
    <n v="4.9999999999999996E-2"/>
    <n v="2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x v="1422"/>
    <x v="91"/>
    <n v="2"/>
    <n v="0"/>
    <n v="6.2207999999999997"/>
    <x v="1"/>
    <x v="7"/>
    <n v="0.47999999999999993"/>
    <n v="2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x v="1334"/>
    <x v="2277"/>
    <n v="5"/>
    <n v="0"/>
    <n v="56.392000000000003"/>
    <x v="1"/>
    <x v="7"/>
    <n v="0.08"/>
    <n v="2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x v="1119"/>
    <x v="2278"/>
    <n v="2"/>
    <n v="0.2"/>
    <n v="28.078399999999998"/>
    <x v="1"/>
    <x v="7"/>
    <n v="4.9999999999999996E-2"/>
    <n v="2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x v="369"/>
    <x v="2279"/>
    <n v="9"/>
    <n v="0"/>
    <n v="84.5154"/>
    <x v="1"/>
    <x v="0"/>
    <n v="0.47000000000000003"/>
    <n v="2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x v="1423"/>
    <x v="2280"/>
    <n v="6"/>
    <n v="0"/>
    <n v="76.087800000000001"/>
    <x v="1"/>
    <x v="0"/>
    <n v="0.41"/>
    <n v="2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x v="718"/>
    <x v="2281"/>
    <n v="3"/>
    <n v="0"/>
    <n v="36.398699999999998"/>
    <x v="1"/>
    <x v="0"/>
    <n v="0.16999999999999998"/>
    <n v="2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x v="1273"/>
    <x v="2282"/>
    <n v="4"/>
    <n v="0"/>
    <n v="229.99080000000001"/>
    <x v="1"/>
    <x v="0"/>
    <n v="0.23"/>
    <n v="2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x v="561"/>
    <x v="2283"/>
    <n v="3"/>
    <n v="0"/>
    <n v="111.1035"/>
    <x v="1"/>
    <x v="0"/>
    <n v="0.17"/>
    <n v="2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x v="709"/>
    <x v="2284"/>
    <n v="5"/>
    <n v="0"/>
    <n v="51.57"/>
    <x v="1"/>
    <x v="8"/>
    <n v="0.45"/>
    <n v="7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x v="164"/>
    <x v="2285"/>
    <n v="1"/>
    <n v="0"/>
    <n v="15.185"/>
    <x v="1"/>
    <x v="8"/>
    <n v="0.25"/>
    <n v="7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x v="1278"/>
    <x v="2217"/>
    <n v="2"/>
    <n v="0"/>
    <n v="27.359200000000001"/>
    <x v="1"/>
    <x v="8"/>
    <n v="0.22"/>
    <n v="7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x v="246"/>
    <x v="2286"/>
    <n v="6"/>
    <n v="0"/>
    <n v="315.74040000000002"/>
    <x v="1"/>
    <x v="8"/>
    <n v="0.29000000000000004"/>
    <n v="7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x v="1323"/>
    <x v="944"/>
    <n v="5"/>
    <n v="0.2"/>
    <n v="2.3519999999999999"/>
    <x v="0"/>
    <x v="5"/>
    <n v="0.35"/>
    <n v="3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x v="210"/>
    <x v="2287"/>
    <n v="3"/>
    <n v="0.2"/>
    <n v="7.4694000000000003"/>
    <x v="0"/>
    <x v="5"/>
    <n v="2.5000000000000001E-2"/>
    <n v="3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x v="203"/>
    <x v="214"/>
    <n v="3"/>
    <n v="0.2"/>
    <n v="22.6782"/>
    <x v="0"/>
    <x v="4"/>
    <n v="7.5000000000000011E-2"/>
    <n v="5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x v="311"/>
    <x v="433"/>
    <n v="2"/>
    <n v="0.2"/>
    <n v="0.55800000000000005"/>
    <x v="3"/>
    <x v="8"/>
    <n v="6.25E-2"/>
    <n v="2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x v="1058"/>
    <x v="2288"/>
    <n v="2"/>
    <n v="0.2"/>
    <n v="-2.9740000000000002"/>
    <x v="3"/>
    <x v="8"/>
    <n v="-6.25E-2"/>
    <n v="2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x v="1424"/>
    <x v="2289"/>
    <n v="8"/>
    <n v="0.2"/>
    <n v="10.56"/>
    <x v="2"/>
    <x v="8"/>
    <n v="0.3125"/>
    <n v="5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x v="587"/>
    <x v="2290"/>
    <n v="2"/>
    <n v="0.32"/>
    <n v="-97.231200000000001"/>
    <x v="2"/>
    <x v="8"/>
    <n v="-0.3235294117647059"/>
    <n v="5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x v="1267"/>
    <x v="625"/>
    <n v="2"/>
    <n v="0.8"/>
    <n v="-4.3583999999999996"/>
    <x v="2"/>
    <x v="8"/>
    <n v="-1.5999999999999996"/>
    <n v="5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x v="29"/>
    <x v="30"/>
    <n v="2"/>
    <n v="0.2"/>
    <n v="1.1015999999999999"/>
    <x v="2"/>
    <x v="8"/>
    <n v="0.33750000000000002"/>
    <n v="5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x v="1425"/>
    <x v="2291"/>
    <n v="6"/>
    <n v="0.2"/>
    <n v="37.9176"/>
    <x v="0"/>
    <x v="3"/>
    <n v="0.35000000000000003"/>
    <n v="3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x v="4"/>
    <x v="2292"/>
    <n v="5"/>
    <n v="0.2"/>
    <n v="6.2910000000000004"/>
    <x v="0"/>
    <x v="3"/>
    <n v="0.1125"/>
    <n v="3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x v="1426"/>
    <x v="128"/>
    <n v="2"/>
    <n v="0.2"/>
    <n v="29.364000000000001"/>
    <x v="0"/>
    <x v="3"/>
    <n v="0.375"/>
    <n v="3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x v="1427"/>
    <x v="2293"/>
    <n v="5"/>
    <n v="0.2"/>
    <n v="-94.332999999999998"/>
    <x v="2"/>
    <x v="0"/>
    <n v="-0.21249999999999999"/>
    <n v="4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x v="1405"/>
    <x v="2294"/>
    <n v="3"/>
    <n v="0.2"/>
    <n v="54.5916"/>
    <x v="2"/>
    <x v="0"/>
    <n v="0.35"/>
    <n v="4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x v="148"/>
    <x v="2295"/>
    <n v="7"/>
    <n v="0"/>
    <n v="4.1768999999999998"/>
    <x v="3"/>
    <x v="9"/>
    <n v="0.26999999999999996"/>
    <n v="5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x v="176"/>
    <x v="181"/>
    <n v="2"/>
    <n v="0"/>
    <n v="3.4367999999999999"/>
    <x v="3"/>
    <x v="9"/>
    <n v="0.48"/>
    <n v="5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x v="923"/>
    <x v="2296"/>
    <n v="1"/>
    <n v="0"/>
    <n v="2.8313999999999999"/>
    <x v="3"/>
    <x v="0"/>
    <n v="0.25999999999999995"/>
    <n v="5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x v="1428"/>
    <x v="537"/>
    <n v="3"/>
    <n v="0"/>
    <n v="9.3312000000000008"/>
    <x v="3"/>
    <x v="0"/>
    <n v="0.48000000000000004"/>
    <n v="5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x v="991"/>
    <x v="2077"/>
    <n v="5"/>
    <n v="0.2"/>
    <n v="39.520000000000003"/>
    <x v="3"/>
    <x v="0"/>
    <n v="0.32500000000000007"/>
    <n v="5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x v="939"/>
    <x v="1188"/>
    <n v="2"/>
    <n v="0.5"/>
    <n v="-27.827999999999999"/>
    <x v="0"/>
    <x v="1"/>
    <n v="-3.9999999999999994E-2"/>
    <n v="3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x v="771"/>
    <x v="2297"/>
    <n v="1"/>
    <n v="0"/>
    <n v="31.285799999999998"/>
    <x v="1"/>
    <x v="8"/>
    <n v="0.26"/>
    <n v="5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x v="464"/>
    <x v="2298"/>
    <n v="4"/>
    <n v="0"/>
    <n v="284.98"/>
    <x v="2"/>
    <x v="10"/>
    <n v="0.25"/>
    <n v="5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x v="833"/>
    <x v="2299"/>
    <n v="7"/>
    <n v="0.2"/>
    <n v="83.209699999999998"/>
    <x v="3"/>
    <x v="6"/>
    <n v="0.36249999999999999"/>
    <n v="4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x v="435"/>
    <x v="2300"/>
    <n v="2"/>
    <n v="0.2"/>
    <n v="-32.338799999999999"/>
    <x v="3"/>
    <x v="10"/>
    <n v="-0.22499999999999998"/>
    <n v="4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x v="1359"/>
    <x v="2301"/>
    <n v="3"/>
    <n v="0.2"/>
    <n v="-0.9012"/>
    <x v="3"/>
    <x v="5"/>
    <n v="-2.4999999999999998E-2"/>
    <n v="4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x v="531"/>
    <x v="2302"/>
    <n v="8"/>
    <n v="0.3"/>
    <n v="-12.0784"/>
    <x v="0"/>
    <x v="4"/>
    <n v="-1.4285714285714285E-2"/>
    <n v="4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x v="208"/>
    <x v="711"/>
    <n v="3"/>
    <n v="0"/>
    <n v="14.263199999999999"/>
    <x v="3"/>
    <x v="0"/>
    <n v="0.28000000000000003"/>
    <n v="3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x v="451"/>
    <x v="2303"/>
    <n v="3"/>
    <n v="0.8"/>
    <n v="-1143.8910000000001"/>
    <x v="3"/>
    <x v="8"/>
    <n v="-1.5"/>
    <n v="5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x v="1429"/>
    <x v="2304"/>
    <n v="6"/>
    <n v="0"/>
    <n v="15.7584"/>
    <x v="3"/>
    <x v="3"/>
    <n v="0.27999999999999997"/>
    <n v="7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x v="1162"/>
    <x v="2305"/>
    <n v="3"/>
    <n v="0"/>
    <n v="1264.7559000000001"/>
    <x v="3"/>
    <x v="3"/>
    <n v="0.47000000000000008"/>
    <n v="7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x v="857"/>
    <x v="2306"/>
    <n v="6"/>
    <n v="0.7"/>
    <n v="-5.6993999999999998"/>
    <x v="0"/>
    <x v="0"/>
    <n v="-0.76666666666666661"/>
    <n v="5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x v="460"/>
    <x v="1445"/>
    <n v="1"/>
    <n v="0.2"/>
    <n v="-12.956799999999999"/>
    <x v="0"/>
    <x v="1"/>
    <n v="-0.19999999999999998"/>
    <n v="3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x v="727"/>
    <x v="2307"/>
    <n v="4"/>
    <n v="0"/>
    <n v="13.235200000000001"/>
    <x v="3"/>
    <x v="4"/>
    <n v="0.47000000000000003"/>
    <n v="5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x v="1430"/>
    <x v="1852"/>
    <n v="1"/>
    <n v="0"/>
    <n v="6.8907999999999996"/>
    <x v="0"/>
    <x v="10"/>
    <n v="0.45999999999999996"/>
    <n v="2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x v="534"/>
    <x v="2308"/>
    <n v="4"/>
    <n v="0"/>
    <n v="6.9088000000000003"/>
    <x v="0"/>
    <x v="10"/>
    <n v="0.34"/>
    <n v="2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x v="1022"/>
    <x v="2309"/>
    <n v="3"/>
    <n v="0"/>
    <n v="10.4754"/>
    <x v="3"/>
    <x v="6"/>
    <n v="0.26"/>
    <n v="0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x v="1373"/>
    <x v="2310"/>
    <n v="7"/>
    <n v="0"/>
    <n v="9.5081000000000007"/>
    <x v="3"/>
    <x v="7"/>
    <n v="0.47000000000000003"/>
    <n v="6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x v="445"/>
    <x v="2311"/>
    <n v="4"/>
    <n v="0.2"/>
    <n v="100.196"/>
    <x v="0"/>
    <x v="6"/>
    <n v="6.25E-2"/>
    <n v="3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x v="1141"/>
    <x v="2241"/>
    <n v="2"/>
    <n v="0.2"/>
    <n v="22.529599999999999"/>
    <x v="0"/>
    <x v="6"/>
    <n v="9.9999999999999992E-2"/>
    <n v="2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x v="658"/>
    <x v="760"/>
    <n v="4"/>
    <n v="0"/>
    <n v="4.0679999999999996"/>
    <x v="3"/>
    <x v="5"/>
    <n v="0.06"/>
    <n v="4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x v="1431"/>
    <x v="2216"/>
    <n v="3"/>
    <n v="0"/>
    <n v="98.272199999999998"/>
    <x v="3"/>
    <x v="5"/>
    <n v="0.25999999999999995"/>
    <n v="4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x v="200"/>
    <x v="2312"/>
    <n v="9"/>
    <n v="0"/>
    <n v="374.62860000000001"/>
    <x v="3"/>
    <x v="5"/>
    <n v="0.23"/>
    <n v="4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x v="833"/>
    <x v="2313"/>
    <n v="7"/>
    <n v="0"/>
    <n v="140.59569999999999"/>
    <x v="3"/>
    <x v="5"/>
    <n v="0.49"/>
    <n v="4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x v="1383"/>
    <x v="557"/>
    <n v="4"/>
    <n v="0.2"/>
    <n v="7.2576000000000001"/>
    <x v="3"/>
    <x v="6"/>
    <n v="0.35"/>
    <n v="5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x v="471"/>
    <x v="966"/>
    <n v="3"/>
    <n v="0"/>
    <n v="8.4887999999999995"/>
    <x v="3"/>
    <x v="6"/>
    <n v="0.26999999999999996"/>
    <n v="0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x v="360"/>
    <x v="2314"/>
    <n v="7"/>
    <n v="0"/>
    <n v="22.6233"/>
    <x v="3"/>
    <x v="6"/>
    <n v="0.26999999999999996"/>
    <n v="0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x v="398"/>
    <x v="423"/>
    <n v="3"/>
    <n v="0"/>
    <n v="15.475199999999999"/>
    <x v="3"/>
    <x v="6"/>
    <n v="0.25999999999999995"/>
    <n v="0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x v="327"/>
    <x v="1043"/>
    <n v="4"/>
    <n v="0"/>
    <n v="9.2568000000000001"/>
    <x v="3"/>
    <x v="6"/>
    <n v="0.28999999999999998"/>
    <n v="0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x v="327"/>
    <x v="2315"/>
    <n v="5"/>
    <n v="0.2"/>
    <n v="-3.3119999999999998"/>
    <x v="0"/>
    <x v="0"/>
    <n v="-0.22499999999999998"/>
    <n v="2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x v="719"/>
    <x v="2316"/>
    <n v="3"/>
    <n v="0.2"/>
    <n v="-2.4359999999999999"/>
    <x v="0"/>
    <x v="0"/>
    <n v="-6.25E-2"/>
    <n v="2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x v="1432"/>
    <x v="1217"/>
    <n v="2"/>
    <n v="0.2"/>
    <n v="1.0680000000000001"/>
    <x v="3"/>
    <x v="1"/>
    <n v="6.25E-2"/>
    <n v="7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x v="1309"/>
    <x v="1339"/>
    <n v="3"/>
    <n v="0.2"/>
    <n v="23.234999999999999"/>
    <x v="2"/>
    <x v="10"/>
    <n v="0.3125"/>
    <n v="4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x v="541"/>
    <x v="2317"/>
    <n v="3"/>
    <n v="0.2"/>
    <n v="-35.364600000000003"/>
    <x v="2"/>
    <x v="10"/>
    <n v="-0.11250000000000002"/>
    <n v="4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x v="319"/>
    <x v="2318"/>
    <n v="1"/>
    <n v="0"/>
    <n v="1.7465999999999999"/>
    <x v="3"/>
    <x v="1"/>
    <n v="0.41000000000000003"/>
    <n v="5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x v="537"/>
    <x v="2319"/>
    <n v="8"/>
    <n v="0"/>
    <n v="24.3384"/>
    <x v="3"/>
    <x v="0"/>
    <n v="3.0000000000000002E-2"/>
    <n v="6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x v="132"/>
    <x v="2320"/>
    <n v="3"/>
    <n v="0"/>
    <n v="2.9546999999999999"/>
    <x v="3"/>
    <x v="4"/>
    <n v="0.48999999999999994"/>
    <n v="2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x v="984"/>
    <x v="2321"/>
    <n v="2"/>
    <n v="0.2"/>
    <n v="-5.7587999999999999"/>
    <x v="0"/>
    <x v="9"/>
    <n v="-3.7499999999999999E-2"/>
    <n v="2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x v="323"/>
    <x v="2322"/>
    <n v="7"/>
    <n v="0.2"/>
    <n v="76.011600000000001"/>
    <x v="0"/>
    <x v="9"/>
    <n v="7.4999999999999997E-2"/>
    <n v="2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x v="1233"/>
    <x v="2323"/>
    <n v="2"/>
    <n v="0"/>
    <n v="24.599799999999998"/>
    <x v="0"/>
    <x v="9"/>
    <n v="0.46999999999999992"/>
    <n v="4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x v="373"/>
    <x v="2324"/>
    <n v="2"/>
    <n v="0"/>
    <n v="1.3513999999999999"/>
    <x v="0"/>
    <x v="9"/>
    <n v="0.28999999999999998"/>
    <n v="4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x v="106"/>
    <x v="2325"/>
    <n v="3"/>
    <n v="0"/>
    <n v="91.789199999999994"/>
    <x v="0"/>
    <x v="9"/>
    <n v="0.36"/>
    <n v="4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x v="15"/>
    <x v="2326"/>
    <n v="6"/>
    <n v="0"/>
    <n v="12.72"/>
    <x v="0"/>
    <x v="8"/>
    <n v="0.5"/>
    <n v="4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x v="660"/>
    <x v="1048"/>
    <n v="3"/>
    <n v="0"/>
    <n v="8.0997000000000003"/>
    <x v="0"/>
    <x v="8"/>
    <n v="0.29000000000000004"/>
    <n v="4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x v="608"/>
    <x v="2327"/>
    <n v="5"/>
    <n v="0.8"/>
    <n v="-13.717499999999999"/>
    <x v="2"/>
    <x v="11"/>
    <n v="-1.55"/>
    <n v="4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x v="845"/>
    <x v="2328"/>
    <n v="4"/>
    <n v="0"/>
    <n v="2.2271999999999998"/>
    <x v="0"/>
    <x v="0"/>
    <n v="0.32"/>
    <n v="5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x v="634"/>
    <x v="732"/>
    <n v="2"/>
    <n v="0.2"/>
    <n v="5.8914"/>
    <x v="0"/>
    <x v="9"/>
    <n v="0.33750000000000002"/>
    <n v="4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x v="390"/>
    <x v="2329"/>
    <n v="5"/>
    <n v="0.2"/>
    <n v="-34.640999999999998"/>
    <x v="0"/>
    <x v="2"/>
    <n v="-0.11249999999999999"/>
    <n v="4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x v="454"/>
    <x v="153"/>
    <n v="3"/>
    <n v="0"/>
    <n v="1.7901"/>
    <x v="3"/>
    <x v="4"/>
    <n v="0.27"/>
    <n v="1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x v="854"/>
    <x v="91"/>
    <n v="2"/>
    <n v="0"/>
    <n v="6.2207999999999997"/>
    <x v="3"/>
    <x v="4"/>
    <n v="0.47999999999999993"/>
    <n v="1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x v="729"/>
    <x v="56"/>
    <n v="5"/>
    <n v="0"/>
    <n v="15.552"/>
    <x v="3"/>
    <x v="4"/>
    <n v="0.48"/>
    <n v="1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x v="1433"/>
    <x v="2330"/>
    <n v="5"/>
    <n v="0"/>
    <n v="10.7325"/>
    <x v="3"/>
    <x v="0"/>
    <n v="0.44999999999999996"/>
    <n v="4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x v="790"/>
    <x v="2331"/>
    <n v="2"/>
    <n v="0"/>
    <n v="12.99"/>
    <x v="2"/>
    <x v="3"/>
    <n v="0.25"/>
    <n v="2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x v="945"/>
    <x v="1444"/>
    <n v="3"/>
    <n v="0"/>
    <n v="8.6112000000000002"/>
    <x v="2"/>
    <x v="3"/>
    <n v="0.48"/>
    <n v="2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x v="1434"/>
    <x v="1049"/>
    <n v="2"/>
    <n v="0"/>
    <n v="5.6643999999999997"/>
    <x v="3"/>
    <x v="2"/>
    <n v="0.48999999999999994"/>
    <n v="6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x v="219"/>
    <x v="1579"/>
    <n v="5"/>
    <n v="0"/>
    <n v="11.88"/>
    <x v="3"/>
    <x v="2"/>
    <n v="0.45000000000000007"/>
    <n v="6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x v="1435"/>
    <x v="2332"/>
    <n v="11"/>
    <n v="0"/>
    <n v="29.0136"/>
    <x v="3"/>
    <x v="2"/>
    <n v="0.42000000000000004"/>
    <n v="6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x v="180"/>
    <x v="1197"/>
    <n v="3"/>
    <n v="0"/>
    <n v="10.0464"/>
    <x v="3"/>
    <x v="2"/>
    <n v="0.27999999999999997"/>
    <n v="6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x v="1057"/>
    <x v="2333"/>
    <n v="5"/>
    <n v="0"/>
    <n v="20.853000000000002"/>
    <x v="2"/>
    <x v="10"/>
    <n v="0.42000000000000004"/>
    <n v="4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x v="1313"/>
    <x v="2334"/>
    <n v="4"/>
    <n v="0.2"/>
    <n v="119.996"/>
    <x v="0"/>
    <x v="9"/>
    <n v="0.125"/>
    <n v="5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x v="284"/>
    <x v="2335"/>
    <n v="2"/>
    <n v="0.3"/>
    <n v="-5.8346"/>
    <x v="1"/>
    <x v="3"/>
    <n v="-1.4285714285714285E-2"/>
    <n v="4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x v="1313"/>
    <x v="1973"/>
    <n v="2"/>
    <n v="0.2"/>
    <n v="59.997999999999998"/>
    <x v="1"/>
    <x v="8"/>
    <n v="0.125"/>
    <n v="5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x v="396"/>
    <x v="2336"/>
    <n v="4"/>
    <n v="0"/>
    <n v="6.048"/>
    <x v="1"/>
    <x v="8"/>
    <n v="0.48000000000000004"/>
    <n v="5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x v="778"/>
    <x v="2337"/>
    <n v="7"/>
    <n v="0"/>
    <n v="84.943600000000004"/>
    <x v="3"/>
    <x v="8"/>
    <n v="0.46"/>
    <n v="4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x v="1199"/>
    <x v="1062"/>
    <n v="5"/>
    <n v="0.2"/>
    <n v="8.3810000000000002"/>
    <x v="0"/>
    <x v="1"/>
    <n v="0.36249999999999999"/>
    <n v="5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x v="1059"/>
    <x v="2338"/>
    <n v="7"/>
    <n v="0.2"/>
    <n v="12.175800000000001"/>
    <x v="0"/>
    <x v="1"/>
    <n v="0.32500000000000001"/>
    <n v="4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x v="1175"/>
    <x v="2339"/>
    <n v="3"/>
    <n v="0.3"/>
    <n v="-7.7093999999999996"/>
    <x v="0"/>
    <x v="1"/>
    <n v="-1.4285714285714285E-2"/>
    <n v="4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x v="1436"/>
    <x v="2340"/>
    <n v="2"/>
    <n v="0"/>
    <n v="80.631200000000007"/>
    <x v="2"/>
    <x v="8"/>
    <n v="0.26"/>
    <n v="4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x v="1437"/>
    <x v="18"/>
    <n v="2"/>
    <n v="0"/>
    <n v="3.8519999999999999"/>
    <x v="3"/>
    <x v="0"/>
    <n v="0.44999999999999996"/>
    <n v="6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x v="471"/>
    <x v="2341"/>
    <n v="5"/>
    <n v="0"/>
    <n v="14.148"/>
    <x v="3"/>
    <x v="0"/>
    <n v="0.27"/>
    <n v="6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x v="1128"/>
    <x v="1801"/>
    <n v="3"/>
    <n v="0"/>
    <n v="6.8723999999999998"/>
    <x v="3"/>
    <x v="0"/>
    <n v="0.46"/>
    <n v="6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x v="1019"/>
    <x v="2156"/>
    <n v="3"/>
    <n v="0"/>
    <n v="0.22439999999999999"/>
    <x v="3"/>
    <x v="11"/>
    <n v="1.9999999999999997E-2"/>
    <n v="4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x v="850"/>
    <x v="2342"/>
    <n v="4"/>
    <n v="0.2"/>
    <n v="24.196000000000002"/>
    <x v="1"/>
    <x v="0"/>
    <n v="6.25E-2"/>
    <n v="4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x v="153"/>
    <x v="1399"/>
    <n v="5"/>
    <n v="0"/>
    <n v="19.457999999999998"/>
    <x v="2"/>
    <x v="1"/>
    <n v="0.47"/>
    <n v="5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x v="1438"/>
    <x v="762"/>
    <n v="4"/>
    <n v="0"/>
    <n v="10.5"/>
    <x v="2"/>
    <x v="1"/>
    <n v="0.3"/>
    <n v="5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x v="91"/>
    <x v="2343"/>
    <n v="3"/>
    <n v="0.2"/>
    <n v="14.3376"/>
    <x v="2"/>
    <x v="1"/>
    <n v="0.36249999999999999"/>
    <n v="5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x v="1396"/>
    <x v="2344"/>
    <n v="3"/>
    <n v="0"/>
    <n v="35.287199999999999"/>
    <x v="1"/>
    <x v="2"/>
    <n v="0.26"/>
    <n v="5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x v="1360"/>
    <x v="2345"/>
    <n v="2"/>
    <n v="0"/>
    <n v="5.6520000000000001"/>
    <x v="1"/>
    <x v="2"/>
    <n v="0.45"/>
    <n v="5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x v="977"/>
    <x v="1259"/>
    <n v="4"/>
    <n v="0"/>
    <n v="71.269199999999998"/>
    <x v="1"/>
    <x v="2"/>
    <n v="0.27"/>
    <n v="5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x v="1439"/>
    <x v="2346"/>
    <n v="1"/>
    <n v="0.2"/>
    <n v="0.372"/>
    <x v="3"/>
    <x v="6"/>
    <n v="6.25E-2"/>
    <n v="3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x v="1420"/>
    <x v="2347"/>
    <n v="5"/>
    <n v="0.2"/>
    <n v="2.37"/>
    <x v="0"/>
    <x v="0"/>
    <n v="0.15"/>
    <n v="0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x v="1093"/>
    <x v="322"/>
    <n v="2"/>
    <n v="0.2"/>
    <n v="3.9512"/>
    <x v="0"/>
    <x v="0"/>
    <n v="0.27500000000000002"/>
    <n v="0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x v="973"/>
    <x v="2348"/>
    <n v="7"/>
    <n v="0.2"/>
    <n v="12.3284"/>
    <x v="0"/>
    <x v="0"/>
    <n v="0.17500000000000002"/>
    <n v="0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x v="556"/>
    <x v="2349"/>
    <n v="2"/>
    <n v="0"/>
    <n v="6.4649999999999999"/>
    <x v="3"/>
    <x v="9"/>
    <n v="4.9999999999999996E-2"/>
    <n v="0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x v="625"/>
    <x v="2350"/>
    <n v="3"/>
    <n v="0.8"/>
    <n v="-5.8230000000000004"/>
    <x v="1"/>
    <x v="0"/>
    <n v="-1.5"/>
    <n v="3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x v="128"/>
    <x v="2351"/>
    <n v="1"/>
    <n v="0"/>
    <n v="3.04"/>
    <x v="2"/>
    <x v="1"/>
    <n v="0.5"/>
    <n v="6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x v="934"/>
    <x v="189"/>
    <n v="1"/>
    <n v="0"/>
    <n v="8.9550000000000001"/>
    <x v="2"/>
    <x v="8"/>
    <n v="0.45"/>
    <n v="3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x v="1440"/>
    <x v="2352"/>
    <n v="1"/>
    <n v="0"/>
    <n v="4.9497"/>
    <x v="2"/>
    <x v="8"/>
    <n v="7.0000000000000007E-2"/>
    <n v="3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x v="1435"/>
    <x v="605"/>
    <n v="3"/>
    <n v="0"/>
    <n v="7.9127999999999998"/>
    <x v="3"/>
    <x v="7"/>
    <n v="0.42"/>
    <n v="4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x v="822"/>
    <x v="874"/>
    <n v="3"/>
    <n v="0"/>
    <n v="2.5055999999999998"/>
    <x v="3"/>
    <x v="1"/>
    <n v="0.28999999999999998"/>
    <n v="6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x v="316"/>
    <x v="2353"/>
    <n v="4"/>
    <n v="0.7"/>
    <n v="-1306.5504000000001"/>
    <x v="3"/>
    <x v="2"/>
    <n v="-0.8"/>
    <n v="7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x v="627"/>
    <x v="2354"/>
    <n v="4"/>
    <n v="0"/>
    <n v="8.2992000000000008"/>
    <x v="3"/>
    <x v="0"/>
    <n v="0.42"/>
    <n v="6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x v="917"/>
    <x v="2124"/>
    <n v="2"/>
    <n v="0.2"/>
    <n v="2.2302"/>
    <x v="1"/>
    <x v="6"/>
    <n v="0.33750000000000002"/>
    <n v="0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x v="249"/>
    <x v="6"/>
    <n v="2"/>
    <n v="0.2"/>
    <n v="2.73"/>
    <x v="1"/>
    <x v="6"/>
    <n v="0.375"/>
    <n v="0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x v="323"/>
    <x v="2355"/>
    <n v="1"/>
    <n v="0.2"/>
    <n v="10.8588"/>
    <x v="1"/>
    <x v="6"/>
    <n v="7.5000000000000011E-2"/>
    <n v="0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x v="1368"/>
    <x v="2356"/>
    <n v="1"/>
    <n v="0.2"/>
    <n v="13.7193"/>
    <x v="0"/>
    <x v="4"/>
    <n v="8.7500000000000008E-2"/>
    <n v="6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x v="1387"/>
    <x v="2087"/>
    <n v="3"/>
    <n v="0.2"/>
    <n v="26.9985"/>
    <x v="0"/>
    <x v="4"/>
    <n v="6.25E-2"/>
    <n v="6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x v="81"/>
    <x v="2357"/>
    <n v="1"/>
    <n v="0"/>
    <n v="16.150500000000001"/>
    <x v="0"/>
    <x v="4"/>
    <n v="0.45"/>
    <n v="6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x v="674"/>
    <x v="2358"/>
    <n v="7"/>
    <n v="0.2"/>
    <n v="15.342599999999999"/>
    <x v="0"/>
    <x v="4"/>
    <n v="0.32500000000000001"/>
    <n v="6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x v="130"/>
    <x v="2359"/>
    <n v="7"/>
    <n v="0"/>
    <n v="116.5976"/>
    <x v="0"/>
    <x v="4"/>
    <n v="0.47"/>
    <n v="6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x v="67"/>
    <x v="2360"/>
    <n v="5"/>
    <n v="0"/>
    <n v="89.159000000000006"/>
    <x v="0"/>
    <x v="4"/>
    <n v="0.47000000000000008"/>
    <n v="6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x v="444"/>
    <x v="672"/>
    <n v="3"/>
    <n v="0.2"/>
    <n v="19.4376"/>
    <x v="0"/>
    <x v="4"/>
    <n v="0.32500000000000001"/>
    <n v="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x v="1441"/>
    <x v="2361"/>
    <n v="1"/>
    <n v="0"/>
    <n v="14.558400000000001"/>
    <x v="3"/>
    <x v="10"/>
    <n v="0.16"/>
    <n v="6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x v="635"/>
    <x v="2362"/>
    <n v="7"/>
    <n v="0"/>
    <n v="427.43680000000001"/>
    <x v="3"/>
    <x v="10"/>
    <n v="0.28000000000000003"/>
    <n v="6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x v="809"/>
    <x v="2363"/>
    <n v="3"/>
    <n v="0"/>
    <n v="40.5867"/>
    <x v="3"/>
    <x v="10"/>
    <n v="0.10999999999999999"/>
    <n v="6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x v="298"/>
    <x v="2364"/>
    <n v="9"/>
    <n v="0"/>
    <n v="76.252499999999998"/>
    <x v="3"/>
    <x v="0"/>
    <n v="0.25"/>
    <n v="5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x v="1442"/>
    <x v="2365"/>
    <n v="1"/>
    <n v="0"/>
    <n v="7.1059999999999999"/>
    <x v="3"/>
    <x v="0"/>
    <n v="0.38"/>
    <n v="5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x v="493"/>
    <x v="2366"/>
    <n v="7"/>
    <n v="0"/>
    <n v="16.464700000000001"/>
    <x v="0"/>
    <x v="0"/>
    <n v="0.43000000000000005"/>
    <n v="1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x v="1443"/>
    <x v="607"/>
    <n v="3"/>
    <n v="0"/>
    <n v="11.025"/>
    <x v="3"/>
    <x v="4"/>
    <n v="0.42000000000000004"/>
    <n v="4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x v="1444"/>
    <x v="643"/>
    <n v="14"/>
    <n v="0.2"/>
    <n v="22.736000000000001"/>
    <x v="3"/>
    <x v="4"/>
    <n v="0.35000000000000003"/>
    <n v="4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x v="753"/>
    <x v="2367"/>
    <n v="5"/>
    <n v="0"/>
    <n v="20.539000000000001"/>
    <x v="3"/>
    <x v="4"/>
    <n v="0.47000000000000003"/>
    <n v="4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x v="198"/>
    <x v="2368"/>
    <n v="4"/>
    <n v="0.2"/>
    <n v="13"/>
    <x v="3"/>
    <x v="0"/>
    <n v="0.3125"/>
    <n v="0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x v="1199"/>
    <x v="1062"/>
    <n v="5"/>
    <n v="0.2"/>
    <n v="8.3810000000000002"/>
    <x v="3"/>
    <x v="0"/>
    <n v="0.36249999999999999"/>
    <n v="0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x v="1445"/>
    <x v="2369"/>
    <n v="2"/>
    <n v="0.2"/>
    <n v="9.9651999999999994"/>
    <x v="3"/>
    <x v="0"/>
    <n v="8.7499999999999994E-2"/>
    <n v="0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x v="1446"/>
    <x v="391"/>
    <n v="2"/>
    <n v="0.2"/>
    <n v="-5.6783999999999999"/>
    <x v="3"/>
    <x v="0"/>
    <n v="-0.05"/>
    <n v="0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x v="500"/>
    <x v="1054"/>
    <n v="2"/>
    <n v="0.2"/>
    <n v="0.69299999999999995"/>
    <x v="3"/>
    <x v="0"/>
    <n v="8.7499999999999994E-2"/>
    <n v="0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x v="1447"/>
    <x v="2370"/>
    <n v="2"/>
    <n v="0.2"/>
    <n v="50.398800000000001"/>
    <x v="3"/>
    <x v="0"/>
    <n v="7.4999999999999997E-2"/>
    <n v="0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x v="878"/>
    <x v="1346"/>
    <n v="1"/>
    <n v="0"/>
    <n v="11.597099999999999"/>
    <x v="0"/>
    <x v="6"/>
    <n v="0.28999999999999998"/>
    <n v="6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x v="475"/>
    <x v="2371"/>
    <n v="3"/>
    <n v="0.1"/>
    <n v="31.940999999999999"/>
    <x v="3"/>
    <x v="1"/>
    <n v="0.16666666666666669"/>
    <n v="7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x v="8"/>
    <x v="2372"/>
    <n v="1"/>
    <n v="0.7"/>
    <n v="-1.9275"/>
    <x v="3"/>
    <x v="5"/>
    <n v="-0.83333333333333326"/>
    <n v="5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x v="797"/>
    <x v="950"/>
    <n v="4"/>
    <n v="0.2"/>
    <n v="7.2267999999999999"/>
    <x v="1"/>
    <x v="4"/>
    <n v="0.36249999999999999"/>
    <n v="5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x v="271"/>
    <x v="1931"/>
    <n v="4"/>
    <n v="0"/>
    <n v="21.5824"/>
    <x v="1"/>
    <x v="4"/>
    <n v="0.47"/>
    <n v="5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x v="980"/>
    <x v="2373"/>
    <n v="3"/>
    <n v="0"/>
    <n v="9.3564000000000007"/>
    <x v="3"/>
    <x v="3"/>
    <n v="0.46"/>
    <n v="5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x v="1111"/>
    <x v="2374"/>
    <n v="8"/>
    <n v="0"/>
    <n v="19.247199999999999"/>
    <x v="3"/>
    <x v="3"/>
    <n v="0.49"/>
    <n v="5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x v="23"/>
    <x v="2375"/>
    <n v="2"/>
    <n v="0.2"/>
    <n v="9.1763999999999992"/>
    <x v="3"/>
    <x v="4"/>
    <n v="0.11249999999999999"/>
    <n v="5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x v="164"/>
    <x v="2376"/>
    <n v="2"/>
    <n v="0.2"/>
    <n v="6.0739999999999998"/>
    <x v="3"/>
    <x v="4"/>
    <n v="6.25E-2"/>
    <n v="5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x v="525"/>
    <x v="1867"/>
    <n v="5"/>
    <n v="0.2"/>
    <n v="8.2080000000000002"/>
    <x v="3"/>
    <x v="4"/>
    <n v="0.33750000000000002"/>
    <n v="5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x v="1448"/>
    <x v="1623"/>
    <n v="2"/>
    <n v="0"/>
    <n v="7.5839999999999996"/>
    <x v="3"/>
    <x v="4"/>
    <n v="0.39999999999999997"/>
    <n v="5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x v="993"/>
    <x v="2377"/>
    <n v="6"/>
    <n v="0.6"/>
    <n v="-19.7712"/>
    <x v="2"/>
    <x v="4"/>
    <n v="-0.60000000000000009"/>
    <n v="4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x v="683"/>
    <x v="2378"/>
    <n v="4"/>
    <n v="0.2"/>
    <n v="3.0015999999999998"/>
    <x v="2"/>
    <x v="4"/>
    <n v="0.1"/>
    <n v="4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x v="77"/>
    <x v="2379"/>
    <n v="3"/>
    <n v="0.2"/>
    <n v="43.7136"/>
    <x v="3"/>
    <x v="0"/>
    <n v="8.7499999999999994E-2"/>
    <n v="3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x v="585"/>
    <x v="276"/>
    <n v="6"/>
    <n v="0.2"/>
    <n v="10.8864"/>
    <x v="3"/>
    <x v="0"/>
    <n v="0.35000000000000003"/>
    <n v="3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x v="554"/>
    <x v="1333"/>
    <n v="8"/>
    <n v="0.7"/>
    <n v="-10.617599999999999"/>
    <x v="3"/>
    <x v="0"/>
    <n v="-0.79999999999999993"/>
    <n v="3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x v="1366"/>
    <x v="2380"/>
    <n v="2"/>
    <n v="0.2"/>
    <n v="6.3612000000000002"/>
    <x v="3"/>
    <x v="0"/>
    <n v="0.22500000000000001"/>
    <n v="3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x v="460"/>
    <x v="1764"/>
    <n v="4"/>
    <n v="0.2"/>
    <n v="-51.827199999999998"/>
    <x v="3"/>
    <x v="0"/>
    <n v="-0.19999999999999998"/>
    <n v="3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x v="864"/>
    <x v="2381"/>
    <n v="5"/>
    <n v="0"/>
    <n v="5.1840000000000002"/>
    <x v="3"/>
    <x v="4"/>
    <n v="0.48"/>
    <n v="4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x v="616"/>
    <x v="1289"/>
    <n v="2"/>
    <n v="0.3"/>
    <n v="-31.372199999999999"/>
    <x v="1"/>
    <x v="5"/>
    <n v="-0.12857142857142856"/>
    <n v="5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x v="1449"/>
    <x v="795"/>
    <n v="4"/>
    <n v="0.2"/>
    <n v="5.3784000000000001"/>
    <x v="1"/>
    <x v="5"/>
    <n v="0.33750000000000002"/>
    <n v="5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x v="1450"/>
    <x v="2382"/>
    <n v="7"/>
    <n v="0.3"/>
    <n v="-2.6936"/>
    <x v="3"/>
    <x v="4"/>
    <n v="-1.4285714285714287E-2"/>
    <n v="0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x v="1003"/>
    <x v="2383"/>
    <n v="2"/>
    <n v="0"/>
    <n v="5.8708"/>
    <x v="3"/>
    <x v="2"/>
    <n v="0.26"/>
    <n v="5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x v="1441"/>
    <x v="2384"/>
    <n v="6"/>
    <n v="0"/>
    <n v="87.350399999999993"/>
    <x v="2"/>
    <x v="9"/>
    <n v="0.15999999999999998"/>
    <n v="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x v="1451"/>
    <x v="557"/>
    <n v="4"/>
    <n v="0.2"/>
    <n v="7.2576000000000001"/>
    <x v="1"/>
    <x v="1"/>
    <n v="0.35"/>
    <n v="5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x v="1235"/>
    <x v="2385"/>
    <n v="2"/>
    <n v="0.2"/>
    <n v="4.3296000000000001"/>
    <x v="1"/>
    <x v="1"/>
    <n v="0.1"/>
    <n v="5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x v="1450"/>
    <x v="2386"/>
    <n v="4"/>
    <n v="0.2"/>
    <n v="13.8528"/>
    <x v="2"/>
    <x v="7"/>
    <n v="0.1125"/>
    <n v="6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x v="653"/>
    <x v="2387"/>
    <n v="4"/>
    <n v="0.2"/>
    <n v="3.8016000000000001"/>
    <x v="2"/>
    <x v="7"/>
    <n v="0.33750000000000002"/>
    <n v="6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x v="330"/>
    <x v="351"/>
    <n v="3"/>
    <n v="0.2"/>
    <n v="4.6745999999999999"/>
    <x v="2"/>
    <x v="4"/>
    <n v="8.7499999999999994E-2"/>
    <n v="5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x v="1242"/>
    <x v="2388"/>
    <n v="1"/>
    <n v="0.5"/>
    <n v="-170.8038"/>
    <x v="2"/>
    <x v="4"/>
    <n v="-0.62"/>
    <n v="5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x v="1452"/>
    <x v="1589"/>
    <n v="4"/>
    <n v="0"/>
    <n v="6.24"/>
    <x v="0"/>
    <x v="5"/>
    <n v="0.25"/>
    <n v="5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x v="364"/>
    <x v="2389"/>
    <n v="2"/>
    <n v="0"/>
    <n v="9.2927999999999997"/>
    <x v="0"/>
    <x v="5"/>
    <n v="0.48"/>
    <n v="5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x v="426"/>
    <x v="2390"/>
    <n v="9"/>
    <n v="0"/>
    <n v="152.11799999999999"/>
    <x v="0"/>
    <x v="5"/>
    <n v="0.11999999999999998"/>
    <n v="5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x v="1409"/>
    <x v="2391"/>
    <n v="1"/>
    <n v="0"/>
    <n v="0.77939999999999998"/>
    <x v="0"/>
    <x v="11"/>
    <n v="0.06"/>
    <n v="5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x v="1444"/>
    <x v="2392"/>
    <n v="4"/>
    <n v="0.2"/>
    <n v="6.4960000000000004"/>
    <x v="0"/>
    <x v="11"/>
    <n v="0.35000000000000003"/>
    <n v="5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x v="435"/>
    <x v="465"/>
    <n v="5"/>
    <n v="0"/>
    <n v="8.9830000000000005"/>
    <x v="0"/>
    <x v="11"/>
    <n v="2.0000000000000004E-2"/>
    <n v="5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x v="78"/>
    <x v="2393"/>
    <n v="7"/>
    <n v="0.2"/>
    <n v="10.9368"/>
    <x v="0"/>
    <x v="11"/>
    <n v="0.35"/>
    <n v="5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x v="564"/>
    <x v="635"/>
    <n v="3"/>
    <n v="0"/>
    <n v="16.588799999999999"/>
    <x v="0"/>
    <x v="2"/>
    <n v="0.27"/>
    <n v="4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x v="1174"/>
    <x v="1630"/>
    <n v="4"/>
    <n v="0"/>
    <n v="421.08240000000001"/>
    <x v="3"/>
    <x v="10"/>
    <n v="0.47000000000000003"/>
    <n v="6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x v="1453"/>
    <x v="2394"/>
    <n v="4"/>
    <n v="0.2"/>
    <n v="18.684000000000001"/>
    <x v="0"/>
    <x v="8"/>
    <n v="0.33750000000000002"/>
    <n v="4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x v="4"/>
    <x v="2292"/>
    <n v="5"/>
    <n v="0.2"/>
    <n v="6.2910000000000004"/>
    <x v="2"/>
    <x v="7"/>
    <n v="0.1125"/>
    <n v="7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x v="153"/>
    <x v="1702"/>
    <n v="4"/>
    <n v="0.2"/>
    <n v="8.4024000000000001"/>
    <x v="2"/>
    <x v="1"/>
    <n v="0.33749999999999997"/>
    <n v="4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x v="1454"/>
    <x v="2176"/>
    <n v="1"/>
    <n v="0.2"/>
    <n v="0.64739999999999998"/>
    <x v="2"/>
    <x v="1"/>
    <n v="0.16250000000000001"/>
    <n v="4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x v="247"/>
    <x v="1651"/>
    <n v="4"/>
    <n v="0.2"/>
    <n v="28.790400000000002"/>
    <x v="2"/>
    <x v="1"/>
    <n v="0.3"/>
    <n v="4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x v="1455"/>
    <x v="2395"/>
    <n v="3"/>
    <n v="0.7"/>
    <n v="-172.49250000000001"/>
    <x v="2"/>
    <x v="1"/>
    <n v="-0.83333333333333326"/>
    <n v="4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x v="1098"/>
    <x v="2396"/>
    <n v="2"/>
    <n v="0.2"/>
    <n v="3.8864000000000001"/>
    <x v="2"/>
    <x v="1"/>
    <n v="8.7500000000000008E-2"/>
    <n v="4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x v="491"/>
    <x v="2397"/>
    <n v="2"/>
    <n v="0.7"/>
    <n v="-7.2047999999999996"/>
    <x v="2"/>
    <x v="1"/>
    <n v="-0.79999999999999993"/>
    <n v="4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x v="1456"/>
    <x v="2398"/>
    <n v="5"/>
    <n v="0"/>
    <n v="8.93"/>
    <x v="1"/>
    <x v="7"/>
    <n v="0.47"/>
    <n v="5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x v="1112"/>
    <x v="2399"/>
    <n v="4"/>
    <n v="0.2"/>
    <n v="10.43"/>
    <x v="3"/>
    <x v="4"/>
    <n v="0.3125"/>
    <n v="7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x v="1457"/>
    <x v="2400"/>
    <n v="1"/>
    <n v="0"/>
    <n v="62.244"/>
    <x v="0"/>
    <x v="8"/>
    <n v="0.3"/>
    <n v="2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x v="989"/>
    <x v="1281"/>
    <n v="3"/>
    <n v="0"/>
    <n v="45.84"/>
    <x v="2"/>
    <x v="5"/>
    <n v="0.5"/>
    <n v="4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x v="1096"/>
    <x v="2401"/>
    <n v="5"/>
    <n v="0"/>
    <n v="253.37200000000001"/>
    <x v="3"/>
    <x v="2"/>
    <n v="0.28000000000000003"/>
    <n v="2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x v="276"/>
    <x v="2402"/>
    <n v="3"/>
    <n v="0.2"/>
    <n v="11.138400000000001"/>
    <x v="2"/>
    <x v="2"/>
    <n v="0.32500000000000001"/>
    <n v="5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x v="1252"/>
    <x v="1838"/>
    <n v="3"/>
    <n v="0"/>
    <n v="74.809799999999996"/>
    <x v="0"/>
    <x v="4"/>
    <n v="0.39"/>
    <n v="1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x v="1291"/>
    <x v="2403"/>
    <n v="5"/>
    <n v="0.2"/>
    <n v="27.436499999999999"/>
    <x v="0"/>
    <x v="7"/>
    <n v="0.1125"/>
    <n v="4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x v="386"/>
    <x v="2404"/>
    <n v="5"/>
    <n v="0.7"/>
    <n v="-9.2230000000000008"/>
    <x v="3"/>
    <x v="3"/>
    <n v="-0.76666666666666672"/>
    <n v="6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x v="156"/>
    <x v="2405"/>
    <n v="5"/>
    <n v="0.7"/>
    <n v="-3399.98"/>
    <x v="3"/>
    <x v="3"/>
    <n v="-1.3333333333333333"/>
    <n v="6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x v="380"/>
    <x v="2406"/>
    <n v="2"/>
    <n v="0.7"/>
    <n v="-15.835599999999999"/>
    <x v="3"/>
    <x v="3"/>
    <n v="-0.73333333333333328"/>
    <n v="6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x v="591"/>
    <x v="2407"/>
    <n v="6"/>
    <n v="0.7"/>
    <n v="-6.5735999999999999"/>
    <x v="3"/>
    <x v="3"/>
    <n v="-0.73333333333333328"/>
    <n v="6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x v="510"/>
    <x v="557"/>
    <n v="4"/>
    <n v="0.2"/>
    <n v="7.2576000000000001"/>
    <x v="3"/>
    <x v="3"/>
    <n v="0.35"/>
    <n v="6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x v="737"/>
    <x v="2408"/>
    <n v="2"/>
    <n v="0.4"/>
    <n v="-103.26600000000001"/>
    <x v="1"/>
    <x v="8"/>
    <n v="-0.3"/>
    <n v="4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x v="418"/>
    <x v="2409"/>
    <n v="8"/>
    <n v="0.2"/>
    <n v="-172.7328"/>
    <x v="0"/>
    <x v="6"/>
    <n v="-0.23749999999999999"/>
    <n v="7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x v="1143"/>
    <x v="1803"/>
    <n v="3"/>
    <n v="0.6"/>
    <n v="-10.1736"/>
    <x v="0"/>
    <x v="6"/>
    <n v="-0.45"/>
    <n v="7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x v="1185"/>
    <x v="2410"/>
    <n v="7"/>
    <n v="0.2"/>
    <n v="-33.32"/>
    <x v="0"/>
    <x v="6"/>
    <n v="-0.05"/>
    <n v="7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x v="1458"/>
    <x v="1310"/>
    <n v="3"/>
    <n v="0"/>
    <n v="0.2016"/>
    <x v="1"/>
    <x v="0"/>
    <n v="0.04"/>
    <n v="6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x v="1021"/>
    <x v="1635"/>
    <n v="3"/>
    <n v="0"/>
    <n v="41.823"/>
    <x v="1"/>
    <x v="0"/>
    <n v="0.45"/>
    <n v="6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x v="642"/>
    <x v="2411"/>
    <n v="3"/>
    <n v="0"/>
    <n v="22.0077"/>
    <x v="1"/>
    <x v="0"/>
    <n v="0.33"/>
    <n v="6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x v="709"/>
    <x v="1281"/>
    <n v="5"/>
    <n v="0.2"/>
    <n v="28.65"/>
    <x v="1"/>
    <x v="0"/>
    <n v="0.31249999999999994"/>
    <n v="6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x v="1260"/>
    <x v="2412"/>
    <n v="2"/>
    <n v="0.32"/>
    <n v="-14.4588"/>
    <x v="3"/>
    <x v="0"/>
    <n v="-4.4117647058823532E-2"/>
    <n v="6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x v="305"/>
    <x v="2413"/>
    <n v="11"/>
    <n v="0.2"/>
    <n v="17.6418"/>
    <x v="1"/>
    <x v="0"/>
    <n v="0.33750000000000002"/>
    <n v="5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x v="458"/>
    <x v="1444"/>
    <n v="3"/>
    <n v="0"/>
    <n v="8.0730000000000004"/>
    <x v="1"/>
    <x v="0"/>
    <n v="0.45"/>
    <n v="5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x v="1049"/>
    <x v="1796"/>
    <n v="3"/>
    <n v="0.2"/>
    <n v="0"/>
    <x v="3"/>
    <x v="3"/>
    <n v="0"/>
    <n v="4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x v="1459"/>
    <x v="1808"/>
    <n v="2"/>
    <n v="0.2"/>
    <n v="2.6936"/>
    <x v="2"/>
    <x v="6"/>
    <n v="0.32500000000000001"/>
    <n v="0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x v="924"/>
    <x v="2414"/>
    <n v="5"/>
    <n v="0"/>
    <n v="80.784000000000006"/>
    <x v="3"/>
    <x v="4"/>
    <n v="0.16000000000000003"/>
    <n v="4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x v="1407"/>
    <x v="2415"/>
    <n v="4"/>
    <n v="0.2"/>
    <n v="25.198"/>
    <x v="0"/>
    <x v="10"/>
    <n v="6.25E-2"/>
    <n v="4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x v="1180"/>
    <x v="1918"/>
    <n v="4"/>
    <n v="0"/>
    <n v="31.091200000000001"/>
    <x v="1"/>
    <x v="8"/>
    <n v="0.16"/>
    <n v="6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x v="1051"/>
    <x v="2416"/>
    <n v="1"/>
    <n v="0"/>
    <n v="7.5370999999999997"/>
    <x v="1"/>
    <x v="8"/>
    <n v="0.28999999999999998"/>
    <n v="6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x v="1209"/>
    <x v="2417"/>
    <n v="4"/>
    <n v="0.2"/>
    <n v="-12.196"/>
    <x v="0"/>
    <x v="0"/>
    <n v="-6.25E-2"/>
    <n v="5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x v="1103"/>
    <x v="557"/>
    <n v="4"/>
    <n v="0.2"/>
    <n v="7.2576000000000001"/>
    <x v="3"/>
    <x v="8"/>
    <n v="0.35"/>
    <n v="5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x v="1033"/>
    <x v="2418"/>
    <n v="6"/>
    <n v="0"/>
    <n v="10.202999999999999"/>
    <x v="1"/>
    <x v="1"/>
    <n v="0.18999999999999997"/>
    <n v="5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x v="1459"/>
    <x v="2419"/>
    <n v="7"/>
    <n v="0"/>
    <n v="16.679600000000001"/>
    <x v="1"/>
    <x v="1"/>
    <n v="0.46"/>
    <n v="5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x v="1460"/>
    <x v="2420"/>
    <n v="2"/>
    <n v="0"/>
    <n v="15.763999999999999"/>
    <x v="1"/>
    <x v="1"/>
    <n v="0.28000000000000003"/>
    <n v="5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x v="498"/>
    <x v="56"/>
    <n v="5"/>
    <n v="0"/>
    <n v="15.552"/>
    <x v="1"/>
    <x v="1"/>
    <n v="0.48"/>
    <n v="5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x v="1461"/>
    <x v="2421"/>
    <n v="2"/>
    <n v="0"/>
    <n v="10.789199999999999"/>
    <x v="1"/>
    <x v="1"/>
    <n v="0.37"/>
    <n v="5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x v="718"/>
    <x v="2422"/>
    <n v="3"/>
    <n v="0.2"/>
    <n v="-6.4233000000000002"/>
    <x v="3"/>
    <x v="2"/>
    <n v="-3.7499999999999999E-2"/>
    <n v="5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x v="998"/>
    <x v="2423"/>
    <n v="5"/>
    <n v="0.2"/>
    <n v="3.3439999999999999"/>
    <x v="0"/>
    <x v="5"/>
    <n v="0.2"/>
    <n v="4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x v="854"/>
    <x v="91"/>
    <n v="2"/>
    <n v="0"/>
    <n v="6.2207999999999997"/>
    <x v="3"/>
    <x v="8"/>
    <n v="0.47999999999999993"/>
    <n v="1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x v="1462"/>
    <x v="2424"/>
    <n v="2"/>
    <n v="0"/>
    <n v="10.8682"/>
    <x v="3"/>
    <x v="8"/>
    <n v="0.49"/>
    <n v="1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x v="1463"/>
    <x v="2425"/>
    <n v="8"/>
    <n v="0.2"/>
    <n v="256.78399999999999"/>
    <x v="3"/>
    <x v="8"/>
    <n v="0.125"/>
    <n v="1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x v="638"/>
    <x v="2426"/>
    <n v="5"/>
    <n v="0.4"/>
    <n v="-255.74250000000001"/>
    <x v="1"/>
    <x v="3"/>
    <n v="-0.25"/>
    <n v="2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x v="1464"/>
    <x v="2213"/>
    <n v="5"/>
    <n v="0"/>
    <n v="3.6139999999999999"/>
    <x v="3"/>
    <x v="0"/>
    <n v="0.26"/>
    <n v="4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x v="33"/>
    <x v="970"/>
    <n v="1"/>
    <n v="0"/>
    <n v="12.1348"/>
    <x v="3"/>
    <x v="0"/>
    <n v="0.46"/>
    <n v="4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x v="8"/>
    <x v="746"/>
    <n v="7"/>
    <n v="0.2"/>
    <n v="13.4925"/>
    <x v="2"/>
    <x v="8"/>
    <n v="0.3125"/>
    <n v="4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x v="121"/>
    <x v="1735"/>
    <n v="2"/>
    <n v="0"/>
    <n v="70.006"/>
    <x v="3"/>
    <x v="3"/>
    <n v="0.16999999999999998"/>
    <n v="2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x v="293"/>
    <x v="308"/>
    <n v="4"/>
    <n v="0"/>
    <n v="129.6"/>
    <x v="3"/>
    <x v="3"/>
    <n v="0.36"/>
    <n v="2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x v="1465"/>
    <x v="108"/>
    <n v="2"/>
    <n v="0"/>
    <n v="2.9371999999999998"/>
    <x v="3"/>
    <x v="2"/>
    <n v="6.9999999999999993E-2"/>
    <n v="5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x v="1040"/>
    <x v="2427"/>
    <n v="4"/>
    <n v="0"/>
    <n v="66.073599999999999"/>
    <x v="3"/>
    <x v="2"/>
    <n v="0.28999999999999998"/>
    <n v="5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x v="1220"/>
    <x v="2428"/>
    <n v="2"/>
    <n v="0"/>
    <n v="18.211200000000002"/>
    <x v="3"/>
    <x v="2"/>
    <n v="0.48000000000000009"/>
    <n v="5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x v="1352"/>
    <x v="2429"/>
    <n v="2"/>
    <n v="0"/>
    <n v="134.654"/>
    <x v="0"/>
    <x v="3"/>
    <n v="0.26"/>
    <n v="5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x v="446"/>
    <x v="266"/>
    <n v="2"/>
    <n v="0"/>
    <n v="2.4287999999999998"/>
    <x v="0"/>
    <x v="3"/>
    <n v="0.45999999999999996"/>
    <n v="5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x v="883"/>
    <x v="2430"/>
    <n v="5"/>
    <n v="0.2"/>
    <n v="874.98749999999995"/>
    <x v="1"/>
    <x v="6"/>
    <n v="0.3125"/>
    <n v="4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x v="1328"/>
    <x v="2431"/>
    <n v="2"/>
    <n v="0"/>
    <n v="4.3007999999999997"/>
    <x v="3"/>
    <x v="2"/>
    <n v="0.47999999999999993"/>
    <n v="5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x v="1031"/>
    <x v="2432"/>
    <n v="10"/>
    <n v="0"/>
    <n v="15.12"/>
    <x v="3"/>
    <x v="2"/>
    <n v="0.48"/>
    <n v="5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x v="677"/>
    <x v="2433"/>
    <n v="2"/>
    <n v="0"/>
    <n v="10.3904"/>
    <x v="3"/>
    <x v="2"/>
    <n v="0.34"/>
    <n v="5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x v="1466"/>
    <x v="2434"/>
    <n v="2"/>
    <n v="0.2"/>
    <n v="-3.3506"/>
    <x v="3"/>
    <x v="2"/>
    <n v="-0.13750000000000001"/>
    <n v="5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x v="1216"/>
    <x v="2435"/>
    <n v="3"/>
    <n v="0.2"/>
    <n v="22.4955"/>
    <x v="0"/>
    <x v="0"/>
    <n v="0.1875"/>
    <n v="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x v="792"/>
    <x v="2017"/>
    <n v="8"/>
    <n v="0.2"/>
    <n v="9.7439999999999998"/>
    <x v="3"/>
    <x v="10"/>
    <n v="0.36249999999999999"/>
    <n v="4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x v="1467"/>
    <x v="2436"/>
    <n v="3"/>
    <n v="0"/>
    <n v="23.511600000000001"/>
    <x v="1"/>
    <x v="0"/>
    <n v="0.28000000000000003"/>
    <n v="2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x v="1468"/>
    <x v="2437"/>
    <n v="3"/>
    <n v="0"/>
    <n v="7.3479000000000001"/>
    <x v="1"/>
    <x v="0"/>
    <n v="7.0000000000000007E-2"/>
    <n v="2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x v="75"/>
    <x v="2438"/>
    <n v="8"/>
    <n v="0"/>
    <n v="25.423999999999999"/>
    <x v="3"/>
    <x v="10"/>
    <n v="0.28000000000000003"/>
    <n v="5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x v="721"/>
    <x v="1182"/>
    <n v="8"/>
    <n v="0.2"/>
    <n v="49.257599999999996"/>
    <x v="3"/>
    <x v="10"/>
    <n v="0.35"/>
    <n v="5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x v="1469"/>
    <x v="2439"/>
    <n v="5"/>
    <n v="0"/>
    <n v="88.129499999999993"/>
    <x v="3"/>
    <x v="10"/>
    <n v="0.41"/>
    <n v="5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x v="1470"/>
    <x v="1544"/>
    <n v="7"/>
    <n v="0"/>
    <n v="21.7728"/>
    <x v="3"/>
    <x v="10"/>
    <n v="0.48"/>
    <n v="5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x v="1402"/>
    <x v="2440"/>
    <n v="6"/>
    <n v="0"/>
    <n v="138.3552"/>
    <x v="3"/>
    <x v="10"/>
    <n v="0.48"/>
    <n v="5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x v="1457"/>
    <x v="2441"/>
    <n v="4"/>
    <n v="0.2"/>
    <n v="82.992000000000004"/>
    <x v="3"/>
    <x v="0"/>
    <n v="0.125"/>
    <n v="0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x v="1064"/>
    <x v="2442"/>
    <n v="7"/>
    <n v="0"/>
    <n v="792.26909999999998"/>
    <x v="2"/>
    <x v="0"/>
    <n v="0.27"/>
    <n v="5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x v="1471"/>
    <x v="2443"/>
    <n v="3"/>
    <n v="0"/>
    <n v="14.9292"/>
    <x v="2"/>
    <x v="0"/>
    <n v="0.12"/>
    <n v="5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x v="684"/>
    <x v="2444"/>
    <n v="5"/>
    <n v="0"/>
    <n v="26.565000000000001"/>
    <x v="2"/>
    <x v="0"/>
    <n v="0.46"/>
    <n v="5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x v="1262"/>
    <x v="2445"/>
    <n v="2"/>
    <n v="0"/>
    <n v="28.614999999999998"/>
    <x v="0"/>
    <x v="9"/>
    <n v="0.25"/>
    <n v="2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x v="631"/>
    <x v="2446"/>
    <n v="2"/>
    <n v="0.15"/>
    <n v="18.454799999999999"/>
    <x v="1"/>
    <x v="2"/>
    <n v="0.15294117647058822"/>
    <n v="5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x v="385"/>
    <x v="2447"/>
    <n v="3"/>
    <n v="0.2"/>
    <n v="38.572200000000002"/>
    <x v="2"/>
    <x v="7"/>
    <n v="0.11250000000000002"/>
    <n v="4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x v="896"/>
    <x v="80"/>
    <n v="5"/>
    <n v="0.6"/>
    <n v="-14.228999999999999"/>
    <x v="2"/>
    <x v="7"/>
    <n v="-0.85"/>
    <n v="4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x v="483"/>
    <x v="2448"/>
    <n v="2"/>
    <n v="0.3"/>
    <n v="-140.196"/>
    <x v="2"/>
    <x v="7"/>
    <n v="-0.14285714285714285"/>
    <n v="4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x v="182"/>
    <x v="2449"/>
    <n v="8"/>
    <n v="0"/>
    <n v="10.507199999999999"/>
    <x v="2"/>
    <x v="5"/>
    <n v="0.32999999999999996"/>
    <n v="4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x v="585"/>
    <x v="91"/>
    <n v="2"/>
    <n v="0"/>
    <n v="6.2207999999999997"/>
    <x v="3"/>
    <x v="8"/>
    <n v="0.47999999999999993"/>
    <n v="1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x v="826"/>
    <x v="746"/>
    <n v="3"/>
    <n v="0.2"/>
    <n v="15.111599999999999"/>
    <x v="3"/>
    <x v="8"/>
    <n v="0.35"/>
    <n v="1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x v="705"/>
    <x v="2450"/>
    <n v="2"/>
    <n v="0"/>
    <n v="28.0032"/>
    <x v="3"/>
    <x v="5"/>
    <n v="0.48"/>
    <n v="6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x v="1387"/>
    <x v="2451"/>
    <n v="3"/>
    <n v="0"/>
    <n v="134.99250000000001"/>
    <x v="3"/>
    <x v="5"/>
    <n v="0.25"/>
    <n v="6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x v="186"/>
    <x v="2452"/>
    <n v="1"/>
    <n v="0.2"/>
    <n v="1.3257000000000001"/>
    <x v="2"/>
    <x v="9"/>
    <n v="0.33750000000000002"/>
    <n v="6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x v="383"/>
    <x v="2453"/>
    <n v="4"/>
    <n v="0.8"/>
    <n v="-417.09359999999998"/>
    <x v="3"/>
    <x v="11"/>
    <n v="-1.65"/>
    <n v="5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x v="657"/>
    <x v="2454"/>
    <n v="2"/>
    <n v="0.2"/>
    <n v="15.997999999999999"/>
    <x v="3"/>
    <x v="11"/>
    <n v="0.125"/>
    <n v="5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x v="1454"/>
    <x v="2176"/>
    <n v="2"/>
    <n v="0.6"/>
    <n v="-2.6892"/>
    <x v="3"/>
    <x v="11"/>
    <n v="-0.67500000000000004"/>
    <n v="5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x v="789"/>
    <x v="837"/>
    <n v="2"/>
    <n v="0.8"/>
    <n v="-32.479999999999997"/>
    <x v="3"/>
    <x v="11"/>
    <n v="-2.4999999999999996"/>
    <n v="5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x v="1110"/>
    <x v="2455"/>
    <n v="5"/>
    <n v="0"/>
    <n v="25.62"/>
    <x v="3"/>
    <x v="10"/>
    <n v="0.42000000000000004"/>
    <n v="2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x v="1472"/>
    <x v="142"/>
    <n v="7"/>
    <n v="0"/>
    <n v="188.1404"/>
    <x v="3"/>
    <x v="10"/>
    <n v="0.28000000000000003"/>
    <n v="2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x v="669"/>
    <x v="2456"/>
    <n v="7"/>
    <n v="0"/>
    <n v="219.45140000000001"/>
    <x v="0"/>
    <x v="10"/>
    <n v="0.49"/>
    <n v="5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x v="664"/>
    <x v="2457"/>
    <n v="5"/>
    <n v="0"/>
    <n v="129.5865"/>
    <x v="0"/>
    <x v="10"/>
    <n v="0.27"/>
    <n v="5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x v="1473"/>
    <x v="1668"/>
    <n v="3"/>
    <n v="0"/>
    <n v="79.891199999999998"/>
    <x v="0"/>
    <x v="10"/>
    <n v="0.48"/>
    <n v="5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x v="557"/>
    <x v="2458"/>
    <n v="4"/>
    <n v="0.2"/>
    <n v="2.7719999999999998"/>
    <x v="1"/>
    <x v="6"/>
    <n v="8.7499999999999994E-2"/>
    <n v="0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x v="1133"/>
    <x v="559"/>
    <n v="2"/>
    <n v="0.2"/>
    <n v="3.6288"/>
    <x v="1"/>
    <x v="6"/>
    <n v="0.35"/>
    <n v="0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x v="128"/>
    <x v="2459"/>
    <n v="8"/>
    <n v="0.2"/>
    <n v="2.2559999999999998"/>
    <x v="1"/>
    <x v="6"/>
    <n v="0.18749999999999997"/>
    <n v="0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x v="336"/>
    <x v="2460"/>
    <n v="2"/>
    <n v="0.8"/>
    <n v="-13.5548"/>
    <x v="1"/>
    <x v="6"/>
    <n v="-2.35"/>
    <n v="0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x v="322"/>
    <x v="2461"/>
    <n v="4"/>
    <n v="0.2"/>
    <n v="11.592000000000001"/>
    <x v="3"/>
    <x v="3"/>
    <n v="0.35000000000000003"/>
    <n v="4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x v="317"/>
    <x v="2462"/>
    <n v="4"/>
    <n v="0.32"/>
    <n v="-42.1096"/>
    <x v="3"/>
    <x v="3"/>
    <n v="-0.19117647058823528"/>
    <n v="4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x v="307"/>
    <x v="2168"/>
    <n v="3"/>
    <n v="0.2"/>
    <n v="3.5022000000000002"/>
    <x v="3"/>
    <x v="3"/>
    <n v="0.32500000000000001"/>
    <n v="5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x v="712"/>
    <x v="2463"/>
    <n v="3"/>
    <n v="0.2"/>
    <n v="9.0882000000000005"/>
    <x v="3"/>
    <x v="3"/>
    <n v="3.7499999999999999E-2"/>
    <n v="5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x v="413"/>
    <x v="2464"/>
    <n v="6"/>
    <n v="0"/>
    <n v="34.758000000000003"/>
    <x v="3"/>
    <x v="4"/>
    <n v="0.05"/>
    <n v="5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x v="1474"/>
    <x v="2465"/>
    <n v="1"/>
    <n v="0"/>
    <n v="50.825400000000002"/>
    <x v="3"/>
    <x v="4"/>
    <n v="0.23"/>
    <n v="5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x v="1475"/>
    <x v="2466"/>
    <n v="7"/>
    <n v="0.7"/>
    <n v="-9.5017999999999994"/>
    <x v="0"/>
    <x v="4"/>
    <n v="-0.73333333333333328"/>
    <n v="4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x v="1476"/>
    <x v="2274"/>
    <n v="6"/>
    <n v="0"/>
    <n v="11.555999999999999"/>
    <x v="3"/>
    <x v="10"/>
    <n v="0.44999999999999996"/>
    <n v="6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x v="522"/>
    <x v="577"/>
    <n v="4"/>
    <n v="0.2"/>
    <n v="5.6955999999999998"/>
    <x v="0"/>
    <x v="7"/>
    <n v="0.36249999999999999"/>
    <n v="4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x v="817"/>
    <x v="2467"/>
    <n v="6"/>
    <n v="0.2"/>
    <n v="26.115600000000001"/>
    <x v="3"/>
    <x v="7"/>
    <n v="8.7500000000000008E-2"/>
    <n v="4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x v="1477"/>
    <x v="2468"/>
    <n v="3"/>
    <n v="0"/>
    <n v="10.0878"/>
    <x v="0"/>
    <x v="7"/>
    <n v="0.45999999999999996"/>
    <n v="5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x v="865"/>
    <x v="420"/>
    <n v="3"/>
    <n v="0"/>
    <n v="4.8587999999999996"/>
    <x v="0"/>
    <x v="7"/>
    <n v="1.9999999999999997E-2"/>
    <n v="5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x v="823"/>
    <x v="2469"/>
    <n v="1"/>
    <n v="0"/>
    <n v="3.7435999999999998"/>
    <x v="0"/>
    <x v="7"/>
    <n v="0.49"/>
    <n v="5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x v="548"/>
    <x v="187"/>
    <n v="8"/>
    <n v="0"/>
    <n v="25.401599999999998"/>
    <x v="0"/>
    <x v="7"/>
    <n v="0.48999999999999994"/>
    <n v="5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x v="1227"/>
    <x v="2470"/>
    <n v="1"/>
    <n v="0"/>
    <n v="47.730600000000003"/>
    <x v="0"/>
    <x v="7"/>
    <n v="0.18"/>
    <n v="5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x v="1478"/>
    <x v="2471"/>
    <n v="3"/>
    <n v="0.2"/>
    <n v="62.82"/>
    <x v="0"/>
    <x v="6"/>
    <n v="7.4999999999999997E-2"/>
    <n v="7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x v="113"/>
    <x v="2472"/>
    <n v="5"/>
    <n v="0"/>
    <n v="63.872999999999998"/>
    <x v="0"/>
    <x v="6"/>
    <n v="0.47"/>
    <n v="7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x v="1199"/>
    <x v="813"/>
    <n v="6"/>
    <n v="0"/>
    <n v="16.993200000000002"/>
    <x v="0"/>
    <x v="6"/>
    <n v="0.49000000000000005"/>
    <n v="7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x v="905"/>
    <x v="1956"/>
    <n v="6"/>
    <n v="0.2"/>
    <n v="-39.952800000000003"/>
    <x v="0"/>
    <x v="6"/>
    <n v="-7.5000000000000011E-2"/>
    <n v="7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x v="22"/>
    <x v="2473"/>
    <n v="5"/>
    <n v="0"/>
    <n v="11.206"/>
    <x v="0"/>
    <x v="6"/>
    <n v="0.25999999999999995"/>
    <n v="7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x v="169"/>
    <x v="174"/>
    <n v="4"/>
    <n v="0"/>
    <n v="0.1588"/>
    <x v="0"/>
    <x v="6"/>
    <n v="9.9999999999999985E-3"/>
    <n v="7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x v="299"/>
    <x v="2474"/>
    <n v="5"/>
    <n v="0.2"/>
    <n v="-182.637"/>
    <x v="1"/>
    <x v="1"/>
    <n v="-0.16249999999999998"/>
    <n v="1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x v="495"/>
    <x v="2475"/>
    <n v="2"/>
    <n v="0.2"/>
    <n v="31.198"/>
    <x v="1"/>
    <x v="1"/>
    <n v="0.125"/>
    <n v="1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x v="1479"/>
    <x v="2476"/>
    <n v="3"/>
    <n v="0.2"/>
    <n v="7.3007999999999997"/>
    <x v="1"/>
    <x v="1"/>
    <n v="0.15"/>
    <n v="1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x v="108"/>
    <x v="2477"/>
    <n v="2"/>
    <n v="0.2"/>
    <n v="7.5960000000000001"/>
    <x v="1"/>
    <x v="1"/>
    <n v="0.125"/>
    <n v="1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x v="270"/>
    <x v="287"/>
    <n v="5"/>
    <n v="0.7"/>
    <n v="-62.88"/>
    <x v="1"/>
    <x v="1"/>
    <n v="-0.8"/>
    <n v="1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x v="1360"/>
    <x v="2478"/>
    <n v="2"/>
    <n v="0.7"/>
    <n v="-3.14"/>
    <x v="1"/>
    <x v="1"/>
    <n v="-0.83333333333333337"/>
    <n v="1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x v="486"/>
    <x v="2479"/>
    <n v="2"/>
    <n v="0.2"/>
    <n v="51.831200000000003"/>
    <x v="1"/>
    <x v="1"/>
    <n v="0.05"/>
    <n v="1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x v="717"/>
    <x v="2480"/>
    <n v="4"/>
    <n v="0.2"/>
    <n v="21.142800000000001"/>
    <x v="1"/>
    <x v="1"/>
    <n v="3.7500000000000006E-2"/>
    <n v="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x v="1480"/>
    <x v="2481"/>
    <n v="2"/>
    <n v="0.4"/>
    <n v="-47.396799999999999"/>
    <x v="3"/>
    <x v="8"/>
    <n v="-0.18333333333333332"/>
    <n v="4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x v="1481"/>
    <x v="335"/>
    <n v="4"/>
    <n v="0"/>
    <n v="23.086400000000001"/>
    <x v="3"/>
    <x v="2"/>
    <n v="0.47000000000000003"/>
    <n v="4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x v="642"/>
    <x v="785"/>
    <n v="2"/>
    <n v="0"/>
    <n v="14.671799999999999"/>
    <x v="2"/>
    <x v="4"/>
    <n v="0.32999999999999996"/>
    <n v="1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x v="291"/>
    <x v="472"/>
    <n v="2"/>
    <n v="0.2"/>
    <n v="18.117599999999999"/>
    <x v="2"/>
    <x v="4"/>
    <n v="7.4999999999999997E-2"/>
    <n v="1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x v="551"/>
    <x v="2482"/>
    <n v="5"/>
    <n v="0"/>
    <n v="39.5"/>
    <x v="2"/>
    <x v="4"/>
    <n v="0.1"/>
    <n v="1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x v="34"/>
    <x v="2483"/>
    <n v="4"/>
    <n v="0.2"/>
    <n v="70.556399999999996"/>
    <x v="2"/>
    <x v="4"/>
    <n v="0.11249999999999999"/>
    <n v="1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x v="1482"/>
    <x v="2484"/>
    <n v="2"/>
    <n v="0"/>
    <n v="6.3743999999999996"/>
    <x v="2"/>
    <x v="6"/>
    <n v="0.48"/>
    <n v="2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x v="1075"/>
    <x v="2485"/>
    <n v="3"/>
    <n v="0.2"/>
    <n v="4.4352"/>
    <x v="2"/>
    <x v="6"/>
    <n v="0.35"/>
    <n v="2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x v="989"/>
    <x v="2433"/>
    <n v="5"/>
    <n v="0.8"/>
    <n v="-45.84"/>
    <x v="3"/>
    <x v="0"/>
    <n v="-1.5000000000000002"/>
    <n v="6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x v="571"/>
    <x v="2486"/>
    <n v="3"/>
    <n v="0.2"/>
    <n v="-15.590400000000001"/>
    <x v="3"/>
    <x v="0"/>
    <n v="-0.2"/>
    <n v="6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x v="1483"/>
    <x v="2487"/>
    <n v="1"/>
    <n v="0.2"/>
    <n v="8.4990000000000006"/>
    <x v="3"/>
    <x v="0"/>
    <n v="0.125"/>
    <n v="6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x v="588"/>
    <x v="2059"/>
    <n v="2"/>
    <n v="0.2"/>
    <n v="4.4311999999999996"/>
    <x v="3"/>
    <x v="0"/>
    <n v="0.36249999999999993"/>
    <n v="6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x v="1118"/>
    <x v="2488"/>
    <n v="2"/>
    <n v="0.2"/>
    <n v="-0.55979999999999996"/>
    <x v="3"/>
    <x v="0"/>
    <n v="-1.2499999999999999E-2"/>
    <n v="6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x v="285"/>
    <x v="2489"/>
    <n v="3"/>
    <n v="0.6"/>
    <n v="-17.7072"/>
    <x v="3"/>
    <x v="0"/>
    <n v="-0.77500000000000002"/>
    <n v="6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x v="14"/>
    <x v="2490"/>
    <n v="3"/>
    <n v="0"/>
    <n v="90.8292"/>
    <x v="1"/>
    <x v="3"/>
    <n v="0.44"/>
    <n v="3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x v="115"/>
    <x v="2491"/>
    <n v="2"/>
    <n v="0.8"/>
    <n v="-336.62720000000002"/>
    <x v="2"/>
    <x v="4"/>
    <n v="-1.6"/>
    <n v="0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x v="247"/>
    <x v="664"/>
    <n v="5"/>
    <n v="0.2"/>
    <n v="35.988"/>
    <x v="3"/>
    <x v="8"/>
    <n v="0.3"/>
    <n v="2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x v="148"/>
    <x v="2492"/>
    <n v="6"/>
    <n v="0.2"/>
    <n v="0.92820000000000003"/>
    <x v="3"/>
    <x v="8"/>
    <n v="8.7499999999999994E-2"/>
    <n v="2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x v="475"/>
    <x v="2493"/>
    <n v="7"/>
    <n v="0.3"/>
    <n v="-24.843"/>
    <x v="0"/>
    <x v="8"/>
    <n v="-7.1428571428571425E-2"/>
    <n v="6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x v="1484"/>
    <x v="2494"/>
    <n v="4"/>
    <n v="0.2"/>
    <n v="108.3528"/>
    <x v="3"/>
    <x v="11"/>
    <n v="0.1125"/>
    <n v="2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x v="687"/>
    <x v="2495"/>
    <n v="3"/>
    <n v="0.2"/>
    <n v="7.7679"/>
    <x v="3"/>
    <x v="11"/>
    <n v="8.7500000000000008E-2"/>
    <n v="2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x v="313"/>
    <x v="56"/>
    <n v="5"/>
    <n v="0"/>
    <n v="10.368"/>
    <x v="2"/>
    <x v="1"/>
    <n v="0.32"/>
    <n v="3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x v="490"/>
    <x v="56"/>
    <n v="5"/>
    <n v="0"/>
    <n v="15.552"/>
    <x v="0"/>
    <x v="1"/>
    <n v="0.48"/>
    <n v="3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x v="255"/>
    <x v="2496"/>
    <n v="3"/>
    <n v="0"/>
    <n v="14.904"/>
    <x v="2"/>
    <x v="4"/>
    <n v="0.48"/>
    <n v="5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x v="1062"/>
    <x v="2497"/>
    <n v="6"/>
    <n v="0.2"/>
    <n v="607.60799999999995"/>
    <x v="1"/>
    <x v="4"/>
    <n v="0.3"/>
    <n v="3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x v="1485"/>
    <x v="2498"/>
    <n v="2"/>
    <n v="0.7"/>
    <n v="-2639.9911999999999"/>
    <x v="1"/>
    <x v="4"/>
    <n v="-1.4666666666666668"/>
    <n v="3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x v="1483"/>
    <x v="2499"/>
    <n v="2"/>
    <n v="0.4"/>
    <n v="-16.998000000000001"/>
    <x v="1"/>
    <x v="4"/>
    <n v="-0.16666666666666669"/>
    <n v="3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x v="267"/>
    <x v="2500"/>
    <n v="7"/>
    <n v="0.2"/>
    <n v="69.001800000000003"/>
    <x v="1"/>
    <x v="4"/>
    <n v="0.26250000000000001"/>
    <n v="3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x v="1486"/>
    <x v="2501"/>
    <n v="2"/>
    <n v="0"/>
    <n v="331.19099999999997"/>
    <x v="3"/>
    <x v="7"/>
    <n v="0.44999999999999996"/>
    <n v="4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x v="961"/>
    <x v="2502"/>
    <n v="3"/>
    <n v="0.2"/>
    <n v="33.721200000000003"/>
    <x v="2"/>
    <x v="6"/>
    <n v="0.36250000000000004"/>
    <n v="2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x v="10"/>
    <x v="428"/>
    <n v="2"/>
    <n v="0.4"/>
    <n v="-75.830399999999997"/>
    <x v="1"/>
    <x v="6"/>
    <n v="-0.26666666666666666"/>
    <n v="4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x v="198"/>
    <x v="1766"/>
    <n v="2"/>
    <n v="0"/>
    <n v="11.7"/>
    <x v="1"/>
    <x v="6"/>
    <n v="0.44999999999999996"/>
    <n v="4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x v="1026"/>
    <x v="2503"/>
    <n v="5"/>
    <n v="0.2"/>
    <n v="5.9184999999999999"/>
    <x v="0"/>
    <x v="10"/>
    <n v="8.7499999999999994E-2"/>
    <n v="1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x v="952"/>
    <x v="2435"/>
    <n v="3"/>
    <n v="0.2"/>
    <n v="-17.996400000000001"/>
    <x v="0"/>
    <x v="10"/>
    <n v="-0.15000000000000002"/>
    <n v="1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x v="1487"/>
    <x v="2504"/>
    <n v="5"/>
    <n v="0.8"/>
    <n v="-8.0289999999999999"/>
    <x v="2"/>
    <x v="8"/>
    <n v="-1.55"/>
    <n v="4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x v="153"/>
    <x v="2505"/>
    <n v="2"/>
    <n v="0"/>
    <n v="7.3132000000000001"/>
    <x v="2"/>
    <x v="8"/>
    <n v="0.47"/>
    <n v="4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x v="1344"/>
    <x v="2506"/>
    <n v="5"/>
    <n v="0"/>
    <n v="36.8245"/>
    <x v="2"/>
    <x v="8"/>
    <n v="0.47000000000000003"/>
    <n v="4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x v="1488"/>
    <x v="423"/>
    <n v="3"/>
    <n v="0"/>
    <n v="15.475199999999999"/>
    <x v="2"/>
    <x v="8"/>
    <n v="0.25999999999999995"/>
    <n v="4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x v="1437"/>
    <x v="1782"/>
    <n v="9"/>
    <n v="0"/>
    <n v="17.334"/>
    <x v="2"/>
    <x v="8"/>
    <n v="0.44999999999999996"/>
    <n v="4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x v="1489"/>
    <x v="2507"/>
    <n v="2"/>
    <n v="0.2"/>
    <n v="23.9984"/>
    <x v="2"/>
    <x v="8"/>
    <n v="9.9999999999999992E-2"/>
    <n v="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x v="1395"/>
    <x v="2508"/>
    <n v="3"/>
    <n v="0"/>
    <n v="9.4815000000000005"/>
    <x v="2"/>
    <x v="8"/>
    <n v="0.49"/>
    <n v="4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x v="278"/>
    <x v="2509"/>
    <n v="5"/>
    <n v="0"/>
    <n v="32.159999999999997"/>
    <x v="0"/>
    <x v="2"/>
    <n v="0.47999999999999993"/>
    <n v="2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x v="1209"/>
    <x v="2510"/>
    <n v="8"/>
    <n v="0.2"/>
    <n v="-24.391999999999999"/>
    <x v="0"/>
    <x v="5"/>
    <n v="-6.25E-2"/>
    <n v="6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x v="458"/>
    <x v="2511"/>
    <n v="13"/>
    <n v="0.2"/>
    <n v="19.434999999999999"/>
    <x v="0"/>
    <x v="5"/>
    <n v="0.3125"/>
    <n v="6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x v="1393"/>
    <x v="1680"/>
    <n v="6"/>
    <n v="0"/>
    <n v="11.223599999999999"/>
    <x v="3"/>
    <x v="4"/>
    <n v="0.47"/>
    <n v="5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x v="739"/>
    <x v="754"/>
    <n v="2"/>
    <n v="0.8"/>
    <n v="-4.7519999999999998"/>
    <x v="0"/>
    <x v="10"/>
    <n v="-1.4999999999999998"/>
    <n v="7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x v="662"/>
    <x v="2512"/>
    <n v="5"/>
    <n v="0.3"/>
    <n v="0"/>
    <x v="0"/>
    <x v="10"/>
    <n v="0"/>
    <n v="7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x v="1244"/>
    <x v="2513"/>
    <n v="3"/>
    <n v="0.2"/>
    <n v="1.5065999999999999"/>
    <x v="0"/>
    <x v="10"/>
    <n v="0.1125"/>
    <n v="7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x v="1490"/>
    <x v="2514"/>
    <n v="7"/>
    <n v="0"/>
    <n v="50.9208"/>
    <x v="3"/>
    <x v="0"/>
    <n v="0.27999999999999997"/>
    <n v="7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x v="787"/>
    <x v="2515"/>
    <n v="2"/>
    <n v="0.7"/>
    <n v="-240.78399999999999"/>
    <x v="3"/>
    <x v="8"/>
    <n v="-1.3333333333333333"/>
    <n v="6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x v="1037"/>
    <x v="730"/>
    <n v="2"/>
    <n v="0.2"/>
    <n v="0.5998"/>
    <x v="3"/>
    <x v="8"/>
    <n v="1.2499999999999999E-2"/>
    <n v="6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x v="938"/>
    <x v="2516"/>
    <n v="2"/>
    <n v="0"/>
    <n v="9.0047999999999995"/>
    <x v="3"/>
    <x v="8"/>
    <n v="0.47999999999999993"/>
    <n v="0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x v="5"/>
    <x v="167"/>
    <n v="3"/>
    <n v="0"/>
    <n v="6.0726000000000004"/>
    <x v="3"/>
    <x v="4"/>
    <n v="0.28999999999999998"/>
    <n v="6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x v="139"/>
    <x v="2517"/>
    <n v="2"/>
    <n v="0"/>
    <n v="18.190799999999999"/>
    <x v="3"/>
    <x v="4"/>
    <n v="0.31"/>
    <n v="6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x v="474"/>
    <x v="2518"/>
    <n v="5"/>
    <n v="0"/>
    <n v="68.822999999999993"/>
    <x v="3"/>
    <x v="4"/>
    <n v="0.26999999999999996"/>
    <n v="6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x v="544"/>
    <x v="1313"/>
    <n v="2"/>
    <n v="0"/>
    <n v="4.4344000000000001"/>
    <x v="3"/>
    <x v="0"/>
    <n v="0.45999999999999996"/>
    <n v="3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x v="716"/>
    <x v="2519"/>
    <n v="3"/>
    <n v="0"/>
    <n v="355.44659999999999"/>
    <x v="3"/>
    <x v="0"/>
    <n v="0.43"/>
    <n v="3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x v="2520"/>
    <n v="9"/>
    <n v="0"/>
    <n v="473.61059999999998"/>
    <x v="3"/>
    <x v="0"/>
    <n v="0.28999999999999998"/>
    <n v="3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x v="2521"/>
    <n v="3"/>
    <n v="0"/>
    <n v="157.87020000000001"/>
    <x v="3"/>
    <x v="0"/>
    <n v="0.29000000000000004"/>
    <n v="3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x v="1297"/>
    <x v="2522"/>
    <n v="3"/>
    <n v="0.8"/>
    <n v="-44.278199999999998"/>
    <x v="2"/>
    <x v="0"/>
    <n v="-1.7"/>
    <n v="2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x v="153"/>
    <x v="1339"/>
    <n v="3"/>
    <n v="0.2"/>
    <n v="26.9526"/>
    <x v="2"/>
    <x v="0"/>
    <n v="0.36249999999999999"/>
    <n v="2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x v="851"/>
    <x v="1546"/>
    <n v="7"/>
    <n v="0"/>
    <n v="32.1678"/>
    <x v="3"/>
    <x v="10"/>
    <n v="0.45999999999999996"/>
    <n v="5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x v="1157"/>
    <x v="1398"/>
    <n v="1"/>
    <n v="0"/>
    <n v="1.8"/>
    <x v="3"/>
    <x v="2"/>
    <n v="0.48000000000000004"/>
    <n v="2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x v="1491"/>
    <x v="2523"/>
    <n v="4"/>
    <n v="0.2"/>
    <n v="7.5864000000000003"/>
    <x v="3"/>
    <x v="2"/>
    <n v="0.36249999999999999"/>
    <n v="2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x v="1492"/>
    <x v="2485"/>
    <n v="3"/>
    <n v="0.2"/>
    <n v="-3.1680000000000001"/>
    <x v="1"/>
    <x v="4"/>
    <n v="-0.25"/>
    <n v="5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x v="801"/>
    <x v="767"/>
    <n v="1"/>
    <n v="0"/>
    <n v="17.157399999999999"/>
    <x v="3"/>
    <x v="2"/>
    <n v="0.26"/>
    <n v="6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x v="249"/>
    <x v="2524"/>
    <n v="7"/>
    <n v="0.8"/>
    <n v="-9.5549999999999997"/>
    <x v="3"/>
    <x v="1"/>
    <n v="-1.5"/>
    <n v="4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x v="525"/>
    <x v="581"/>
    <n v="3"/>
    <n v="0.8"/>
    <n v="-6.0191999999999997"/>
    <x v="2"/>
    <x v="8"/>
    <n v="-1.65"/>
    <n v="3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x v="260"/>
    <x v="276"/>
    <n v="6"/>
    <n v="0.2"/>
    <n v="10.8864"/>
    <x v="2"/>
    <x v="8"/>
    <n v="0.35000000000000003"/>
    <n v="3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x v="1493"/>
    <x v="1005"/>
    <n v="3"/>
    <n v="0"/>
    <n v="0.2334"/>
    <x v="0"/>
    <x v="6"/>
    <n v="0.01"/>
    <n v="5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x v="312"/>
    <x v="2030"/>
    <n v="3"/>
    <n v="0"/>
    <n v="14.085900000000001"/>
    <x v="3"/>
    <x v="7"/>
    <n v="0.47000000000000003"/>
    <n v="6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x v="1376"/>
    <x v="2525"/>
    <n v="3"/>
    <n v="0.7"/>
    <n v="-2.2440000000000002"/>
    <x v="1"/>
    <x v="7"/>
    <n v="-0.66666666666666674"/>
    <n v="0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x v="1494"/>
    <x v="1651"/>
    <n v="4"/>
    <n v="0.2"/>
    <n v="9.5968"/>
    <x v="2"/>
    <x v="4"/>
    <n v="9.9999999999999992E-2"/>
    <n v="6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x v="1399"/>
    <x v="2526"/>
    <n v="7"/>
    <n v="0.2"/>
    <n v="2.3380000000000001"/>
    <x v="3"/>
    <x v="4"/>
    <n v="0.125"/>
    <n v="4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x v="1278"/>
    <x v="2527"/>
    <n v="3"/>
    <n v="0.2"/>
    <n v="3.7307999999999999"/>
    <x v="2"/>
    <x v="5"/>
    <n v="2.4999999999999998E-2"/>
    <n v="2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x v="1039"/>
    <x v="795"/>
    <n v="4"/>
    <n v="0.2"/>
    <n v="5.7767999999999997"/>
    <x v="2"/>
    <x v="5"/>
    <n v="0.36249999999999999"/>
    <n v="2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x v="539"/>
    <x v="2262"/>
    <n v="8"/>
    <n v="0.2"/>
    <n v="60.153599999999997"/>
    <x v="2"/>
    <x v="0"/>
    <n v="0.1"/>
    <n v="6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x v="908"/>
    <x v="2528"/>
    <n v="1"/>
    <n v="0"/>
    <n v="4.2861000000000002"/>
    <x v="2"/>
    <x v="0"/>
    <n v="0.39"/>
    <n v="6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x v="63"/>
    <x v="1143"/>
    <n v="2"/>
    <n v="0"/>
    <n v="11.166399999999999"/>
    <x v="2"/>
    <x v="0"/>
    <n v="0.27999999999999997"/>
    <n v="6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x v="565"/>
    <x v="2529"/>
    <n v="8"/>
    <n v="0"/>
    <n v="28.007999999999999"/>
    <x v="2"/>
    <x v="0"/>
    <n v="0.44999999999999996"/>
    <n v="6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x v="876"/>
    <x v="2530"/>
    <n v="5"/>
    <n v="0"/>
    <n v="14.896000000000001"/>
    <x v="2"/>
    <x v="0"/>
    <n v="0.28000000000000003"/>
    <n v="6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x v="1495"/>
    <x v="2531"/>
    <n v="8"/>
    <n v="0"/>
    <n v="18.3264"/>
    <x v="2"/>
    <x v="0"/>
    <n v="0.45999999999999996"/>
    <n v="6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x v="1496"/>
    <x v="2532"/>
    <n v="5"/>
    <n v="0"/>
    <n v="118.983"/>
    <x v="0"/>
    <x v="9"/>
    <n v="0.34"/>
    <n v="6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x v="66"/>
    <x v="2533"/>
    <n v="9"/>
    <n v="0.2"/>
    <n v="141.72300000000001"/>
    <x v="0"/>
    <x v="9"/>
    <n v="0.37500000000000006"/>
    <n v="6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x v="153"/>
    <x v="2513"/>
    <n v="3"/>
    <n v="0.2"/>
    <n v="5.0220000000000002"/>
    <x v="3"/>
    <x v="8"/>
    <n v="0.37500000000000006"/>
    <n v="5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x v="386"/>
    <x v="2534"/>
    <n v="7"/>
    <n v="0.8"/>
    <n v="-18.526199999999999"/>
    <x v="3"/>
    <x v="8"/>
    <n v="-1.65"/>
    <n v="5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x v="550"/>
    <x v="2535"/>
    <n v="11"/>
    <n v="0"/>
    <n v="58.027200000000001"/>
    <x v="2"/>
    <x v="4"/>
    <n v="0.27999999999999997"/>
    <n v="5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x v="862"/>
    <x v="2536"/>
    <n v="1"/>
    <n v="0.2"/>
    <n v="0.16919999999999999"/>
    <x v="0"/>
    <x v="5"/>
    <n v="0.11249999999999999"/>
    <n v="6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x v="1101"/>
    <x v="1487"/>
    <n v="2"/>
    <n v="0.2"/>
    <n v="6.5339999999999998"/>
    <x v="0"/>
    <x v="5"/>
    <n v="0.1875"/>
    <n v="6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x v="49"/>
    <x v="50"/>
    <n v="6"/>
    <n v="0"/>
    <n v="35.334600000000002"/>
    <x v="3"/>
    <x v="7"/>
    <n v="0.47"/>
    <n v="2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x v="1216"/>
    <x v="145"/>
    <n v="3"/>
    <n v="0"/>
    <n v="52.4895"/>
    <x v="2"/>
    <x v="5"/>
    <n v="0.35"/>
    <n v="4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x v="758"/>
    <x v="2537"/>
    <n v="3"/>
    <n v="0.2"/>
    <n v="314.27190000000002"/>
    <x v="3"/>
    <x v="0"/>
    <n v="0.33750000000000002"/>
    <n v="6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x v="1480"/>
    <x v="2538"/>
    <n v="2"/>
    <n v="0"/>
    <n v="124.9552"/>
    <x v="3"/>
    <x v="0"/>
    <n v="0.29000000000000004"/>
    <n v="6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x v="1220"/>
    <x v="450"/>
    <n v="5"/>
    <n v="0"/>
    <n v="45.527999999999999"/>
    <x v="1"/>
    <x v="2"/>
    <n v="0.48000000000000004"/>
    <n v="6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x v="118"/>
    <x v="2539"/>
    <n v="4"/>
    <n v="0"/>
    <n v="23.004000000000001"/>
    <x v="1"/>
    <x v="2"/>
    <n v="0.45000000000000007"/>
    <n v="6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x v="293"/>
    <x v="2540"/>
    <n v="1"/>
    <n v="0"/>
    <n v="32.4"/>
    <x v="1"/>
    <x v="2"/>
    <n v="0.36"/>
    <n v="6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x v="1008"/>
    <x v="2541"/>
    <n v="2"/>
    <n v="0.2"/>
    <n v="3.4104000000000001"/>
    <x v="2"/>
    <x v="2"/>
    <n v="0.36250000000000004"/>
    <n v="3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x v="128"/>
    <x v="1081"/>
    <n v="2"/>
    <n v="0.2"/>
    <n v="1.46"/>
    <x v="2"/>
    <x v="2"/>
    <n v="0.3125"/>
    <n v="3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x v="257"/>
    <x v="2542"/>
    <n v="2"/>
    <n v="0.2"/>
    <n v="107.46"/>
    <x v="2"/>
    <x v="2"/>
    <n v="0.33750000000000002"/>
    <n v="3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x v="1497"/>
    <x v="2543"/>
    <n v="6"/>
    <n v="0.2"/>
    <n v="4.6284000000000001"/>
    <x v="2"/>
    <x v="2"/>
    <n v="0.36249999999999999"/>
    <n v="3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x v="1498"/>
    <x v="2544"/>
    <n v="2"/>
    <n v="0.2"/>
    <n v="-3.2639999999999998"/>
    <x v="2"/>
    <x v="2"/>
    <n v="-0.21249999999999999"/>
    <n v="3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x v="664"/>
    <x v="84"/>
    <n v="3"/>
    <n v="0.2"/>
    <n v="20.157900000000001"/>
    <x v="2"/>
    <x v="2"/>
    <n v="8.7500000000000008E-2"/>
    <n v="3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x v="1033"/>
    <x v="181"/>
    <n v="1"/>
    <n v="0.2"/>
    <n v="-8.9499999999999996E-2"/>
    <x v="2"/>
    <x v="2"/>
    <n v="-1.2499999999999999E-2"/>
    <n v="3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x v="459"/>
    <x v="2545"/>
    <n v="1"/>
    <n v="0"/>
    <n v="18.766999999999999"/>
    <x v="2"/>
    <x v="6"/>
    <n v="0.05"/>
    <n v="5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x v="928"/>
    <x v="9"/>
    <n v="5"/>
    <n v="0"/>
    <n v="39.066000000000003"/>
    <x v="3"/>
    <x v="8"/>
    <n v="0.34"/>
    <n v="4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x v="1297"/>
    <x v="2522"/>
    <n v="3"/>
    <n v="0.8"/>
    <n v="-44.278199999999998"/>
    <x v="3"/>
    <x v="3"/>
    <n v="-1.7"/>
    <n v="6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x v="497"/>
    <x v="1671"/>
    <n v="1"/>
    <n v="0.8"/>
    <n v="-4.7784000000000004"/>
    <x v="3"/>
    <x v="3"/>
    <n v="-1.6500000000000001"/>
    <n v="6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x v="1499"/>
    <x v="2546"/>
    <n v="2"/>
    <n v="0.2"/>
    <n v="-7.7291999999999996"/>
    <x v="3"/>
    <x v="3"/>
    <n v="-0.23750000000000002"/>
    <n v="6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x v="591"/>
    <x v="2176"/>
    <n v="1"/>
    <n v="0.2"/>
    <n v="1.3944000000000001"/>
    <x v="0"/>
    <x v="3"/>
    <n v="0.35000000000000003"/>
    <n v="3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x v="258"/>
    <x v="2547"/>
    <n v="1"/>
    <n v="0.3"/>
    <n v="-15.582599999999999"/>
    <x v="0"/>
    <x v="9"/>
    <n v="-8.5714285714285715E-2"/>
    <n v="0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x v="355"/>
    <x v="2548"/>
    <n v="3"/>
    <n v="0"/>
    <n v="12.5832"/>
    <x v="0"/>
    <x v="5"/>
    <n v="0.28000000000000003"/>
    <n v="0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x v="412"/>
    <x v="2549"/>
    <n v="3"/>
    <n v="0.2"/>
    <n v="15.951599999999999"/>
    <x v="0"/>
    <x v="5"/>
    <n v="0.35"/>
    <n v="0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x v="1194"/>
    <x v="2550"/>
    <n v="5"/>
    <n v="0.3"/>
    <n v="-77.332999999999998"/>
    <x v="0"/>
    <x v="0"/>
    <n v="-0.24285714285714285"/>
    <n v="7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x v="1500"/>
    <x v="2551"/>
    <n v="7"/>
    <n v="0.2"/>
    <n v="46.094999999999999"/>
    <x v="0"/>
    <x v="0"/>
    <n v="0.375"/>
    <n v="7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x v="325"/>
    <x v="2552"/>
    <n v="3"/>
    <n v="0.6"/>
    <n v="-2.8271999999999999"/>
    <x v="0"/>
    <x v="0"/>
    <n v="-0.4"/>
    <n v="7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x v="1003"/>
    <x v="1982"/>
    <n v="5"/>
    <n v="0"/>
    <n v="14.677"/>
    <x v="0"/>
    <x v="11"/>
    <n v="0.25999999999999995"/>
    <n v="2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x v="1459"/>
    <x v="2553"/>
    <n v="13"/>
    <n v="0.8"/>
    <n v="-22.895600000000002"/>
    <x v="3"/>
    <x v="10"/>
    <n v="-1.7000000000000002"/>
    <n v="5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x v="1501"/>
    <x v="2554"/>
    <n v="5"/>
    <n v="0.2"/>
    <n v="24.727499999999999"/>
    <x v="3"/>
    <x v="4"/>
    <n v="0.11249999999999999"/>
    <n v="4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x v="291"/>
    <x v="2555"/>
    <n v="3"/>
    <n v="0.3"/>
    <n v="-18.117599999999999"/>
    <x v="3"/>
    <x v="4"/>
    <n v="-5.7142857142857141E-2"/>
    <n v="4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x v="953"/>
    <x v="1216"/>
    <n v="3"/>
    <n v="0"/>
    <n v="4.9080000000000004"/>
    <x v="3"/>
    <x v="4"/>
    <n v="0.1"/>
    <n v="2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x v="392"/>
    <x v="1754"/>
    <n v="5"/>
    <n v="0"/>
    <n v="38.988"/>
    <x v="3"/>
    <x v="4"/>
    <n v="0.12000000000000001"/>
    <n v="2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x v="1502"/>
    <x v="2556"/>
    <n v="3"/>
    <n v="0"/>
    <n v="5.2896000000000001"/>
    <x v="3"/>
    <x v="4"/>
    <n v="0.29000000000000004"/>
    <n v="2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x v="1445"/>
    <x v="2369"/>
    <n v="2"/>
    <n v="0.2"/>
    <n v="9.9651999999999994"/>
    <x v="0"/>
    <x v="8"/>
    <n v="8.7499999999999994E-2"/>
    <n v="4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x v="665"/>
    <x v="550"/>
    <n v="2"/>
    <n v="0.2"/>
    <n v="7.9188000000000001"/>
    <x v="0"/>
    <x v="8"/>
    <n v="7.4999999999999997E-2"/>
    <n v="4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x v="1042"/>
    <x v="2557"/>
    <n v="7"/>
    <n v="0"/>
    <n v="11.679500000000001"/>
    <x v="0"/>
    <x v="4"/>
    <n v="0.47000000000000003"/>
    <n v="6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x v="1253"/>
    <x v="2558"/>
    <n v="3"/>
    <n v="0.2"/>
    <n v="5.2773000000000003"/>
    <x v="3"/>
    <x v="3"/>
    <n v="8.7500000000000008E-2"/>
    <n v="2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x v="425"/>
    <x v="2559"/>
    <n v="3"/>
    <n v="0.2"/>
    <n v="2.2050000000000001"/>
    <x v="3"/>
    <x v="2"/>
    <n v="0.3125"/>
    <n v="3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x v="1243"/>
    <x v="2560"/>
    <n v="2"/>
    <n v="0.2"/>
    <n v="2.0388000000000002"/>
    <x v="3"/>
    <x v="2"/>
    <n v="7.4999999999999997E-2"/>
    <n v="3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x v="234"/>
    <x v="2561"/>
    <n v="1"/>
    <n v="0.2"/>
    <n v="9.4486000000000008"/>
    <x v="0"/>
    <x v="7"/>
    <n v="8.7500000000000008E-2"/>
    <n v="6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x v="1215"/>
    <x v="1739"/>
    <n v="3"/>
    <n v="0.2"/>
    <n v="6.03"/>
    <x v="0"/>
    <x v="7"/>
    <n v="0.3125"/>
    <n v="6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x v="743"/>
    <x v="871"/>
    <n v="2"/>
    <n v="0.2"/>
    <n v="1.6704000000000001"/>
    <x v="1"/>
    <x v="6"/>
    <n v="0.36250000000000004"/>
    <n v="5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x v="966"/>
    <x v="2562"/>
    <n v="3"/>
    <n v="0.4"/>
    <n v="-29.323799999999999"/>
    <x v="0"/>
    <x v="4"/>
    <n v="-0.36666666666666664"/>
    <n v="5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x v="696"/>
    <x v="194"/>
    <n v="2"/>
    <n v="0.7"/>
    <n v="-2.0621999999999998"/>
    <x v="0"/>
    <x v="4"/>
    <n v="-0.69999999999999984"/>
    <n v="5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x v="461"/>
    <x v="2563"/>
    <n v="2"/>
    <n v="0.8"/>
    <n v="-4.7039999999999997"/>
    <x v="0"/>
    <x v="0"/>
    <n v="-1.4999999999999998"/>
    <n v="4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x v="1503"/>
    <x v="557"/>
    <n v="4"/>
    <n v="0.2"/>
    <n v="7.2576000000000001"/>
    <x v="2"/>
    <x v="0"/>
    <n v="0.35"/>
    <n v="1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x v="952"/>
    <x v="2564"/>
    <n v="2"/>
    <n v="0"/>
    <n v="7.9984000000000002"/>
    <x v="2"/>
    <x v="0"/>
    <n v="0.08"/>
    <n v="2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x v="656"/>
    <x v="2565"/>
    <n v="7"/>
    <n v="0"/>
    <n v="352.29599999999999"/>
    <x v="2"/>
    <x v="0"/>
    <n v="0.48"/>
    <n v="2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x v="1417"/>
    <x v="2566"/>
    <n v="3"/>
    <n v="0"/>
    <n v="72.432000000000002"/>
    <x v="2"/>
    <x v="0"/>
    <n v="0.3"/>
    <n v="2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x v="1031"/>
    <x v="1942"/>
    <n v="4"/>
    <n v="0.2"/>
    <n v="3.528"/>
    <x v="0"/>
    <x v="10"/>
    <n v="0.35"/>
    <n v="4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x v="717"/>
    <x v="2567"/>
    <n v="2"/>
    <n v="0.2"/>
    <n v="10.571400000000001"/>
    <x v="2"/>
    <x v="2"/>
    <n v="3.7500000000000006E-2"/>
    <n v="4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x v="555"/>
    <x v="2568"/>
    <n v="3"/>
    <n v="0.2"/>
    <n v="67.9833"/>
    <x v="2"/>
    <x v="2"/>
    <n v="0.33750000000000002"/>
    <n v="4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x v="704"/>
    <x v="2569"/>
    <n v="2"/>
    <n v="0"/>
    <n v="33.994999999999997"/>
    <x v="2"/>
    <x v="5"/>
    <n v="0.25"/>
    <n v="7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x v="1504"/>
    <x v="2570"/>
    <n v="1"/>
    <n v="0"/>
    <n v="12.586"/>
    <x v="2"/>
    <x v="5"/>
    <n v="0.27999999999999997"/>
    <n v="7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x v="1413"/>
    <x v="1179"/>
    <n v="3"/>
    <n v="0"/>
    <n v="1.3068"/>
    <x v="2"/>
    <x v="7"/>
    <n v="0.43999999999999995"/>
    <n v="4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x v="52"/>
    <x v="2571"/>
    <n v="3"/>
    <n v="0"/>
    <n v="2.6814"/>
    <x v="2"/>
    <x v="7"/>
    <n v="0.41"/>
    <n v="4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x v="1413"/>
    <x v="1054"/>
    <n v="8"/>
    <n v="0"/>
    <n v="3.4847999999999999"/>
    <x v="1"/>
    <x v="4"/>
    <n v="0.44"/>
    <n v="2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x v="23"/>
    <x v="2572"/>
    <n v="5"/>
    <n v="0.2"/>
    <n v="22.940999999999999"/>
    <x v="1"/>
    <x v="11"/>
    <n v="0.1125"/>
    <n v="7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x v="883"/>
    <x v="2573"/>
    <n v="6"/>
    <n v="0.2"/>
    <n v="1049.9849999999999"/>
    <x v="3"/>
    <x v="5"/>
    <n v="0.31249999999999994"/>
    <n v="4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x v="128"/>
    <x v="2556"/>
    <n v="3"/>
    <n v="0"/>
    <n v="9.1199999999999992"/>
    <x v="3"/>
    <x v="0"/>
    <n v="0.5"/>
    <n v="4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x v="183"/>
    <x v="2574"/>
    <n v="6"/>
    <n v="0"/>
    <n v="9.1674000000000007"/>
    <x v="3"/>
    <x v="0"/>
    <n v="0.33"/>
    <n v="4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x v="346"/>
    <x v="1003"/>
    <n v="7"/>
    <n v="0"/>
    <n v="7.5768000000000004"/>
    <x v="2"/>
    <x v="3"/>
    <n v="0.33"/>
    <n v="4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x v="1117"/>
    <x v="2575"/>
    <n v="1"/>
    <n v="0"/>
    <n v="8.4070999999999998"/>
    <x v="2"/>
    <x v="3"/>
    <n v="0.29000000000000004"/>
    <n v="4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x v="220"/>
    <x v="91"/>
    <n v="2"/>
    <n v="0"/>
    <n v="6.3503999999999996"/>
    <x v="2"/>
    <x v="3"/>
    <n v="0.48999999999999994"/>
    <n v="4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x v="1195"/>
    <x v="1003"/>
    <n v="7"/>
    <n v="0"/>
    <n v="6.6584000000000003"/>
    <x v="2"/>
    <x v="3"/>
    <n v="0.28999999999999998"/>
    <n v="4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x v="466"/>
    <x v="2576"/>
    <n v="5"/>
    <n v="0"/>
    <n v="83.281000000000006"/>
    <x v="2"/>
    <x v="3"/>
    <n v="0.02"/>
    <n v="4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x v="1007"/>
    <x v="730"/>
    <n v="2"/>
    <n v="0.2"/>
    <n v="13.195600000000001"/>
    <x v="2"/>
    <x v="8"/>
    <n v="0.27500000000000002"/>
    <n v="7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x v="868"/>
    <x v="696"/>
    <n v="1"/>
    <n v="0.2"/>
    <n v="1.6761999999999999"/>
    <x v="2"/>
    <x v="8"/>
    <n v="0.36249999999999999"/>
    <n v="7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x v="534"/>
    <x v="593"/>
    <n v="3"/>
    <n v="0"/>
    <n v="5.1816000000000004"/>
    <x v="2"/>
    <x v="8"/>
    <n v="0.34"/>
    <n v="6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x v="472"/>
    <x v="2577"/>
    <n v="7"/>
    <n v="0.7"/>
    <n v="-46.877600000000001"/>
    <x v="2"/>
    <x v="8"/>
    <n v="-0.73333333333333339"/>
    <n v="5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x v="831"/>
    <x v="2578"/>
    <n v="2"/>
    <n v="0"/>
    <n v="1.9024000000000001"/>
    <x v="3"/>
    <x v="11"/>
    <n v="0.29000000000000004"/>
    <n v="5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x v="1505"/>
    <x v="2579"/>
    <n v="3"/>
    <n v="0"/>
    <n v="3.4085999999999999"/>
    <x v="3"/>
    <x v="11"/>
    <n v="0.26"/>
    <n v="5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x v="759"/>
    <x v="567"/>
    <n v="3"/>
    <n v="0.2"/>
    <n v="49.437600000000003"/>
    <x v="1"/>
    <x v="4"/>
    <n v="0.1"/>
    <n v="2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x v="347"/>
    <x v="2580"/>
    <n v="5"/>
    <n v="0.2"/>
    <n v="9.8550000000000004"/>
    <x v="1"/>
    <x v="4"/>
    <n v="0.33750000000000002"/>
    <n v="2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x v="100"/>
    <x v="2581"/>
    <n v="5"/>
    <n v="0"/>
    <n v="27.3735"/>
    <x v="1"/>
    <x v="4"/>
    <n v="0.11"/>
    <n v="2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x v="1506"/>
    <x v="341"/>
    <n v="1"/>
    <n v="0"/>
    <n v="15.220800000000001"/>
    <x v="1"/>
    <x v="4"/>
    <n v="0.42"/>
    <n v="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x v="512"/>
    <x v="2582"/>
    <n v="2"/>
    <n v="0"/>
    <n v="3.504"/>
    <x v="0"/>
    <x v="2"/>
    <n v="0.3"/>
    <n v="5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x v="169"/>
    <x v="2583"/>
    <n v="3"/>
    <n v="0"/>
    <n v="0.1191"/>
    <x v="2"/>
    <x v="4"/>
    <n v="0.01"/>
    <n v="4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x v="845"/>
    <x v="2584"/>
    <n v="2"/>
    <n v="0"/>
    <n v="1.1135999999999999"/>
    <x v="2"/>
    <x v="4"/>
    <n v="0.32"/>
    <n v="4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x v="612"/>
    <x v="2585"/>
    <n v="8"/>
    <n v="0.8"/>
    <n v="-52.631999999999998"/>
    <x v="2"/>
    <x v="6"/>
    <n v="-1.7"/>
    <n v="3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x v="1507"/>
    <x v="2586"/>
    <n v="11"/>
    <n v="0"/>
    <n v="767.20050000000003"/>
    <x v="3"/>
    <x v="2"/>
    <n v="0.45"/>
    <n v="2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x v="624"/>
    <x v="2587"/>
    <n v="7"/>
    <n v="0.7"/>
    <n v="-12.795999999999999"/>
    <x v="1"/>
    <x v="5"/>
    <n v="-0.66666666666666663"/>
    <n v="7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x v="513"/>
    <x v="1605"/>
    <n v="4"/>
    <n v="0.2"/>
    <n v="13.701599999999999"/>
    <x v="1"/>
    <x v="5"/>
    <n v="0.11249999999999999"/>
    <n v="7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x v="1138"/>
    <x v="2210"/>
    <n v="3"/>
    <n v="0.2"/>
    <n v="215.9973"/>
    <x v="3"/>
    <x v="0"/>
    <n v="0.11249999999999999"/>
    <n v="0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x v="13"/>
    <x v="2588"/>
    <n v="1"/>
    <n v="0.7"/>
    <n v="-40.797600000000003"/>
    <x v="2"/>
    <x v="0"/>
    <n v="-0.8"/>
    <n v="4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x v="82"/>
    <x v="2589"/>
    <n v="1"/>
    <n v="0.2"/>
    <n v="-16.318300000000001"/>
    <x v="2"/>
    <x v="0"/>
    <n v="-0.21249999999999999"/>
    <n v="4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x v="1508"/>
    <x v="2590"/>
    <n v="6"/>
    <n v="0.4"/>
    <n v="-107.9928"/>
    <x v="2"/>
    <x v="0"/>
    <n v="-0.19999999999999998"/>
    <n v="4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x v="1253"/>
    <x v="2558"/>
    <n v="3"/>
    <n v="0.2"/>
    <n v="5.2773000000000003"/>
    <x v="2"/>
    <x v="0"/>
    <n v="8.7500000000000008E-2"/>
    <n v="4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x v="864"/>
    <x v="2591"/>
    <n v="3"/>
    <n v="0.7"/>
    <n v="-1.4256"/>
    <x v="2"/>
    <x v="0"/>
    <n v="-0.73333333333333339"/>
    <n v="4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x v="890"/>
    <x v="2592"/>
    <n v="3"/>
    <n v="0.2"/>
    <n v="4.7066999999999997"/>
    <x v="2"/>
    <x v="4"/>
    <n v="0.36249999999999999"/>
    <n v="2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x v="1219"/>
    <x v="2039"/>
    <n v="2"/>
    <n v="0.2"/>
    <n v="19.038599999999999"/>
    <x v="2"/>
    <x v="4"/>
    <n v="8.7499999999999994E-2"/>
    <n v="2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x v="815"/>
    <x v="2593"/>
    <n v="3"/>
    <n v="0.2"/>
    <n v="28.767900000000001"/>
    <x v="2"/>
    <x v="4"/>
    <n v="8.7499999999999994E-2"/>
    <n v="2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x v="315"/>
    <x v="2594"/>
    <n v="3"/>
    <n v="0.8"/>
    <n v="-3.6576"/>
    <x v="2"/>
    <x v="4"/>
    <n v="-1.5999999999999999"/>
    <n v="2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x v="247"/>
    <x v="730"/>
    <n v="2"/>
    <n v="0.2"/>
    <n v="14.395200000000001"/>
    <x v="2"/>
    <x v="4"/>
    <n v="0.3"/>
    <n v="2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x v="1075"/>
    <x v="863"/>
    <n v="6"/>
    <n v="0.2"/>
    <n v="8.8704000000000001"/>
    <x v="1"/>
    <x v="0"/>
    <n v="0.35"/>
    <n v="6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x v="912"/>
    <x v="2595"/>
    <n v="5"/>
    <n v="0.2"/>
    <n v="78.435000000000002"/>
    <x v="0"/>
    <x v="8"/>
    <n v="0.33750000000000002"/>
    <n v="5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x v="886"/>
    <x v="2596"/>
    <n v="7"/>
    <n v="0"/>
    <n v="38.037999999999997"/>
    <x v="0"/>
    <x v="10"/>
    <n v="0.43999999999999995"/>
    <n v="5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x v="291"/>
    <x v="884"/>
    <n v="5"/>
    <n v="0.2"/>
    <n v="45.293999999999997"/>
    <x v="2"/>
    <x v="8"/>
    <n v="7.4999999999999997E-2"/>
    <n v="4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x v="1115"/>
    <x v="2597"/>
    <n v="2"/>
    <n v="0"/>
    <n v="40.170200000000001"/>
    <x v="2"/>
    <x v="8"/>
    <n v="0.49"/>
    <n v="4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x v="291"/>
    <x v="2598"/>
    <n v="2"/>
    <n v="0.1"/>
    <n v="48.313600000000001"/>
    <x v="3"/>
    <x v="4"/>
    <n v="0.17777777777777778"/>
    <n v="4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x v="1108"/>
    <x v="2599"/>
    <n v="3"/>
    <n v="0.2"/>
    <n v="4.8518999999999997"/>
    <x v="3"/>
    <x v="4"/>
    <n v="0.33749999999999997"/>
    <n v="4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x v="1289"/>
    <x v="2600"/>
    <n v="5"/>
    <n v="0.6"/>
    <n v="-427.45"/>
    <x v="3"/>
    <x v="0"/>
    <n v="-1.25"/>
    <n v="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x v="626"/>
    <x v="2601"/>
    <n v="9"/>
    <n v="0"/>
    <n v="48.964500000000001"/>
    <x v="1"/>
    <x v="8"/>
    <n v="0.27"/>
    <n v="4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x v="1172"/>
    <x v="874"/>
    <n v="3"/>
    <n v="0"/>
    <n v="4.2336"/>
    <x v="1"/>
    <x v="8"/>
    <n v="0.49"/>
    <n v="4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x v="1027"/>
    <x v="2602"/>
    <n v="7"/>
    <n v="0.2"/>
    <n v="3.8073000000000001"/>
    <x v="2"/>
    <x v="4"/>
    <n v="8.7500000000000008E-2"/>
    <n v="5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x v="158"/>
    <x v="1649"/>
    <n v="3"/>
    <n v="0.2"/>
    <n v="74.573999999999998"/>
    <x v="2"/>
    <x v="4"/>
    <n v="0.1125"/>
    <n v="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x v="1066"/>
    <x v="233"/>
    <n v="5"/>
    <n v="0.2"/>
    <n v="9.0719999999999992"/>
    <x v="2"/>
    <x v="4"/>
    <n v="0.34999999999999992"/>
    <n v="5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x v="9"/>
    <x v="2603"/>
    <n v="3"/>
    <n v="0"/>
    <n v="20.681999999999999"/>
    <x v="1"/>
    <x v="7"/>
    <n v="0.3"/>
    <n v="4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x v="592"/>
    <x v="2604"/>
    <n v="3"/>
    <n v="0"/>
    <n v="50.239800000000002"/>
    <x v="1"/>
    <x v="7"/>
    <n v="0.39"/>
    <n v="4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x v="1162"/>
    <x v="2605"/>
    <n v="5"/>
    <n v="0.8"/>
    <n v="-1480.0335"/>
    <x v="2"/>
    <x v="0"/>
    <n v="-1.65"/>
    <n v="4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x v="1475"/>
    <x v="2606"/>
    <n v="1"/>
    <n v="0.8"/>
    <n v="-1.9743999999999999"/>
    <x v="2"/>
    <x v="0"/>
    <n v="-1.5999999999999999"/>
    <n v="4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x v="1460"/>
    <x v="1840"/>
    <n v="3"/>
    <n v="0.2"/>
    <n v="6.7560000000000002"/>
    <x v="2"/>
    <x v="0"/>
    <n v="0.1"/>
    <n v="4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x v="362"/>
    <x v="740"/>
    <n v="5"/>
    <n v="0.2"/>
    <n v="7.8734999999999999"/>
    <x v="2"/>
    <x v="0"/>
    <n v="0.36249999999999999"/>
    <n v="4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x v="1509"/>
    <x v="2607"/>
    <n v="8"/>
    <n v="0.2"/>
    <n v="95.096800000000002"/>
    <x v="2"/>
    <x v="0"/>
    <n v="0.36249999999999999"/>
    <n v="4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x v="910"/>
    <x v="1467"/>
    <n v="2"/>
    <n v="0.2"/>
    <n v="16.704000000000001"/>
    <x v="2"/>
    <x v="0"/>
    <n v="0.11250000000000002"/>
    <n v="4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x v="1148"/>
    <x v="2608"/>
    <n v="3"/>
    <n v="0.2"/>
    <n v="15.073499999999999"/>
    <x v="2"/>
    <x v="0"/>
    <n v="6.25E-2"/>
    <n v="4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x v="1510"/>
    <x v="2609"/>
    <n v="3"/>
    <n v="0.2"/>
    <n v="28.497"/>
    <x v="3"/>
    <x v="4"/>
    <n v="0.125"/>
    <n v="6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x v="1500"/>
    <x v="2610"/>
    <n v="3"/>
    <n v="0.2"/>
    <n v="19.754999999999999"/>
    <x v="3"/>
    <x v="4"/>
    <n v="0.375"/>
    <n v="6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x v="1511"/>
    <x v="2611"/>
    <n v="1"/>
    <n v="0.6"/>
    <n v="-1.3208"/>
    <x v="3"/>
    <x v="4"/>
    <n v="-0.65"/>
    <n v="6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x v="785"/>
    <x v="854"/>
    <n v="4"/>
    <n v="0"/>
    <n v="4.9648000000000003"/>
    <x v="3"/>
    <x v="6"/>
    <n v="0.28999999999999998"/>
    <n v="1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x v="524"/>
    <x v="2612"/>
    <n v="4"/>
    <n v="0.2"/>
    <n v="37.797199999999997"/>
    <x v="3"/>
    <x v="6"/>
    <n v="8.7499999999999994E-2"/>
    <n v="1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x v="1512"/>
    <x v="677"/>
    <n v="4"/>
    <n v="0"/>
    <n v="10.393599999999999"/>
    <x v="3"/>
    <x v="6"/>
    <n v="0.08"/>
    <n v="1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x v="10"/>
    <x v="2613"/>
    <n v="3"/>
    <n v="0.2"/>
    <n v="28.436399999999999"/>
    <x v="3"/>
    <x v="6"/>
    <n v="0.05"/>
    <n v="1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x v="1513"/>
    <x v="2614"/>
    <n v="9"/>
    <n v="0.2"/>
    <n v="42.464700000000001"/>
    <x v="3"/>
    <x v="6"/>
    <n v="0.36249999999999999"/>
    <n v="1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x v="1514"/>
    <x v="2615"/>
    <n v="3"/>
    <n v="0"/>
    <n v="54.950400000000002"/>
    <x v="3"/>
    <x v="6"/>
    <n v="0.27"/>
    <n v="1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x v="322"/>
    <x v="2616"/>
    <n v="5"/>
    <n v="0"/>
    <n v="24.84"/>
    <x v="3"/>
    <x v="6"/>
    <n v="0.48"/>
    <n v="1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x v="1115"/>
    <x v="1232"/>
    <n v="3"/>
    <n v="0"/>
    <n v="60.255299999999998"/>
    <x v="0"/>
    <x v="6"/>
    <n v="0.49"/>
    <n v="5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x v="1099"/>
    <x v="2617"/>
    <n v="1"/>
    <n v="0.3"/>
    <n v="20.966999999999999"/>
    <x v="0"/>
    <x v="6"/>
    <n v="8.5714285714285701E-2"/>
    <n v="5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x v="223"/>
    <x v="127"/>
    <n v="3"/>
    <n v="0"/>
    <n v="28.785599999999999"/>
    <x v="0"/>
    <x v="6"/>
    <n v="0.48"/>
    <n v="5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x v="188"/>
    <x v="2618"/>
    <n v="9"/>
    <n v="0"/>
    <n v="36.692999999999998"/>
    <x v="0"/>
    <x v="6"/>
    <n v="0.44999999999999996"/>
    <n v="5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x v="128"/>
    <x v="2582"/>
    <n v="4"/>
    <n v="0"/>
    <n v="5.2560000000000002"/>
    <x v="0"/>
    <x v="6"/>
    <n v="0.45"/>
    <n v="5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x v="1444"/>
    <x v="180"/>
    <n v="5"/>
    <n v="0"/>
    <n v="13.92"/>
    <x v="0"/>
    <x v="6"/>
    <n v="0.48"/>
    <n v="5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x v="401"/>
    <x v="2619"/>
    <n v="5"/>
    <n v="0"/>
    <n v="13.208"/>
    <x v="1"/>
    <x v="6"/>
    <n v="0.26"/>
    <n v="7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x v="27"/>
    <x v="2620"/>
    <n v="5"/>
    <n v="0.8"/>
    <n v="-25.648"/>
    <x v="3"/>
    <x v="0"/>
    <n v="-1.5999999999999999"/>
    <n v="2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x v="696"/>
    <x v="577"/>
    <n v="4"/>
    <n v="0.2"/>
    <n v="5.6955999999999998"/>
    <x v="0"/>
    <x v="6"/>
    <n v="0.36249999999999999"/>
    <n v="4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x v="1037"/>
    <x v="1309"/>
    <n v="3"/>
    <n v="0"/>
    <n v="18.893699999999999"/>
    <x v="0"/>
    <x v="4"/>
    <n v="0.21"/>
    <n v="5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x v="1515"/>
    <x v="2621"/>
    <n v="3"/>
    <n v="0.15"/>
    <n v="20.517600000000002"/>
    <x v="2"/>
    <x v="8"/>
    <n v="4.7058823529411764E-2"/>
    <n v="5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x v="66"/>
    <x v="1396"/>
    <n v="2"/>
    <n v="0.2"/>
    <n v="31.494"/>
    <x v="2"/>
    <x v="8"/>
    <n v="0.375"/>
    <n v="5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x v="1137"/>
    <x v="2622"/>
    <n v="2"/>
    <n v="0"/>
    <n v="93.594800000000006"/>
    <x v="2"/>
    <x v="7"/>
    <n v="0.26"/>
    <n v="5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x v="1516"/>
    <x v="2623"/>
    <n v="1"/>
    <n v="0.3"/>
    <n v="-4.032"/>
    <x v="2"/>
    <x v="7"/>
    <n v="-5.7142857142857141E-2"/>
    <n v="5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x v="858"/>
    <x v="1490"/>
    <n v="2"/>
    <n v="0"/>
    <n v="9.6047999999999991"/>
    <x v="2"/>
    <x v="7"/>
    <n v="0.45999999999999996"/>
    <n v="5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x v="315"/>
    <x v="2624"/>
    <n v="1"/>
    <n v="0"/>
    <n v="1.8288"/>
    <x v="2"/>
    <x v="7"/>
    <n v="0.48"/>
    <n v="5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x v="33"/>
    <x v="2625"/>
    <n v="9"/>
    <n v="0.2"/>
    <n v="26.465399999999999"/>
    <x v="3"/>
    <x v="8"/>
    <n v="0.36249999999999999"/>
    <n v="6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x v="386"/>
    <x v="2626"/>
    <n v="2"/>
    <n v="0.8"/>
    <n v="-5.2931999999999997"/>
    <x v="0"/>
    <x v="5"/>
    <n v="-1.65"/>
    <n v="4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x v="953"/>
    <x v="2627"/>
    <n v="2"/>
    <n v="0.2"/>
    <n v="-3.2719999999999998"/>
    <x v="0"/>
    <x v="5"/>
    <n v="-0.125"/>
    <n v="4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x v="230"/>
    <x v="2628"/>
    <n v="4"/>
    <n v="0"/>
    <n v="14.306800000000001"/>
    <x v="1"/>
    <x v="1"/>
    <n v="0.47000000000000003"/>
    <n v="4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x v="1517"/>
    <x v="2629"/>
    <n v="3"/>
    <n v="0"/>
    <n v="11.995200000000001"/>
    <x v="1"/>
    <x v="1"/>
    <n v="0.34"/>
    <n v="4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x v="498"/>
    <x v="537"/>
    <n v="3"/>
    <n v="0"/>
    <n v="9.3312000000000008"/>
    <x v="1"/>
    <x v="4"/>
    <n v="0.48000000000000004"/>
    <n v="7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x v="92"/>
    <x v="2630"/>
    <n v="2"/>
    <n v="0"/>
    <n v="18.940000000000001"/>
    <x v="1"/>
    <x v="4"/>
    <n v="0.5"/>
    <n v="7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x v="222"/>
    <x v="1235"/>
    <n v="3"/>
    <n v="0.6"/>
    <n v="-3.8208000000000002"/>
    <x v="0"/>
    <x v="7"/>
    <n v="-0.4"/>
    <n v="2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x v="1095"/>
    <x v="1395"/>
    <n v="2"/>
    <n v="0.15"/>
    <n v="3.4196"/>
    <x v="2"/>
    <x v="9"/>
    <n v="1.1764705882352941E-2"/>
    <n v="2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x v="927"/>
    <x v="559"/>
    <n v="2"/>
    <n v="0.2"/>
    <n v="3.6288"/>
    <x v="2"/>
    <x v="7"/>
    <n v="0.35"/>
    <n v="6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x v="1343"/>
    <x v="642"/>
    <n v="3"/>
    <n v="0.2"/>
    <n v="4.4850000000000003"/>
    <x v="2"/>
    <x v="7"/>
    <n v="0.3125"/>
    <n v="6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x v="1518"/>
    <x v="1713"/>
    <n v="2"/>
    <n v="0"/>
    <n v="41.168399999999998"/>
    <x v="1"/>
    <x v="0"/>
    <n v="0.28999999999999998"/>
    <n v="4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x v="340"/>
    <x v="2631"/>
    <n v="4"/>
    <n v="0.2"/>
    <n v="23.116800000000001"/>
    <x v="1"/>
    <x v="0"/>
    <n v="0.35000000000000003"/>
    <n v="4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x v="218"/>
    <x v="2632"/>
    <n v="5"/>
    <n v="0"/>
    <n v="244.6155"/>
    <x v="0"/>
    <x v="10"/>
    <n v="0.19"/>
    <n v="0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x v="967"/>
    <x v="63"/>
    <n v="6"/>
    <n v="0.2"/>
    <n v="9.0383999999999993"/>
    <x v="3"/>
    <x v="8"/>
    <n v="0.35"/>
    <n v="7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x v="1417"/>
    <x v="2633"/>
    <n v="2"/>
    <n v="0"/>
    <n v="48.287999999999997"/>
    <x v="3"/>
    <x v="8"/>
    <n v="0.3"/>
    <n v="7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x v="1448"/>
    <x v="2634"/>
    <n v="3"/>
    <n v="0"/>
    <n v="11.375999999999999"/>
    <x v="1"/>
    <x v="4"/>
    <n v="0.39999999999999997"/>
    <n v="6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x v="395"/>
    <x v="2635"/>
    <n v="5"/>
    <n v="0.1"/>
    <n v="8.0980000000000008"/>
    <x v="1"/>
    <x v="4"/>
    <n v="2.2222222222222223E-2"/>
    <n v="6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x v="433"/>
    <x v="786"/>
    <n v="4"/>
    <n v="0"/>
    <n v="10.3896"/>
    <x v="1"/>
    <x v="4"/>
    <n v="0.26"/>
    <n v="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x v="229"/>
    <x v="2636"/>
    <n v="2"/>
    <n v="0.1"/>
    <n v="68.333200000000005"/>
    <x v="1"/>
    <x v="4"/>
    <n v="0.18888888888888888"/>
    <n v="6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x v="1519"/>
    <x v="2637"/>
    <n v="9"/>
    <n v="0.2"/>
    <n v="6.9794999999999998"/>
    <x v="0"/>
    <x v="0"/>
    <n v="6.25E-2"/>
    <n v="3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x v="1414"/>
    <x v="2638"/>
    <n v="6"/>
    <n v="0.8"/>
    <n v="-22.041599999999999"/>
    <x v="3"/>
    <x v="10"/>
    <n v="-1.5999999999999999"/>
    <n v="4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x v="1520"/>
    <x v="1495"/>
    <n v="3"/>
    <n v="0.2"/>
    <n v="3.21"/>
    <x v="3"/>
    <x v="10"/>
    <n v="0.3125"/>
    <n v="4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x v="1521"/>
    <x v="2639"/>
    <n v="9"/>
    <n v="0.2"/>
    <n v="7.2144000000000004"/>
    <x v="3"/>
    <x v="0"/>
    <n v="0.30000000000000004"/>
    <n v="1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x v="136"/>
    <x v="1671"/>
    <n v="1"/>
    <n v="0.2"/>
    <n v="0.97740000000000005"/>
    <x v="3"/>
    <x v="6"/>
    <n v="0.33750000000000002"/>
    <n v="3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x v="1288"/>
    <x v="1444"/>
    <n v="3"/>
    <n v="0"/>
    <n v="8.7905999999999995"/>
    <x v="1"/>
    <x v="4"/>
    <n v="0.48999999999999994"/>
    <n v="5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x v="1522"/>
    <x v="2640"/>
    <n v="7"/>
    <n v="0.1"/>
    <n v="29.880199999999999"/>
    <x v="1"/>
    <x v="4"/>
    <n v="7.7777777777777779E-2"/>
    <n v="5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x v="899"/>
    <x v="2641"/>
    <n v="5"/>
    <n v="0"/>
    <n v="539.92499999999995"/>
    <x v="1"/>
    <x v="4"/>
    <n v="0.3"/>
    <n v="5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x v="246"/>
    <x v="2642"/>
    <n v="4"/>
    <n v="0.2"/>
    <n v="65.325599999999994"/>
    <x v="3"/>
    <x v="2"/>
    <n v="0.11249999999999999"/>
    <n v="4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x v="128"/>
    <x v="2206"/>
    <n v="3"/>
    <n v="0.2"/>
    <n v="5.9175000000000004"/>
    <x v="3"/>
    <x v="2"/>
    <n v="0.3125"/>
    <n v="4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x v="866"/>
    <x v="2643"/>
    <n v="2"/>
    <n v="0.2"/>
    <n v="16.678799999999999"/>
    <x v="3"/>
    <x v="2"/>
    <n v="7.4999999999999997E-2"/>
    <n v="4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x v="904"/>
    <x v="2644"/>
    <n v="6"/>
    <n v="0.7"/>
    <n v="-33.636000000000003"/>
    <x v="3"/>
    <x v="2"/>
    <n v="-0.66666666666666674"/>
    <n v="4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x v="832"/>
    <x v="1244"/>
    <n v="3"/>
    <n v="0.4"/>
    <n v="-36.111600000000003"/>
    <x v="3"/>
    <x v="2"/>
    <n v="-0.23333333333333334"/>
    <n v="4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x v="1421"/>
    <x v="1297"/>
    <n v="2"/>
    <n v="0.2"/>
    <n v="2.14"/>
    <x v="3"/>
    <x v="10"/>
    <n v="0.3125"/>
    <n v="5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x v="638"/>
    <x v="2645"/>
    <n v="4"/>
    <n v="0.2"/>
    <n v="68.197999999999993"/>
    <x v="2"/>
    <x v="6"/>
    <n v="6.25E-2"/>
    <n v="4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x v="1065"/>
    <x v="2646"/>
    <n v="2"/>
    <n v="0.2"/>
    <n v="-43.833599999999997"/>
    <x v="2"/>
    <x v="6"/>
    <n v="-0.19999999999999998"/>
    <n v="4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x v="994"/>
    <x v="2647"/>
    <n v="1"/>
    <n v="0.8"/>
    <n v="-11.0848"/>
    <x v="2"/>
    <x v="0"/>
    <n v="-1.5999999999999999"/>
    <n v="3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x v="1290"/>
    <x v="2648"/>
    <n v="6"/>
    <n v="0.2"/>
    <n v="15.012"/>
    <x v="3"/>
    <x v="1"/>
    <n v="0.37500000000000006"/>
    <n v="0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x v="1427"/>
    <x v="2293"/>
    <n v="4"/>
    <n v="0"/>
    <n v="13.317600000000001"/>
    <x v="3"/>
    <x v="7"/>
    <n v="0.03"/>
    <n v="7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x v="13"/>
    <x v="2649"/>
    <n v="1"/>
    <n v="0"/>
    <n v="78.195400000000006"/>
    <x v="3"/>
    <x v="7"/>
    <n v="0.46"/>
    <n v="7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x v="490"/>
    <x v="233"/>
    <n v="4"/>
    <n v="0"/>
    <n v="12.441599999999999"/>
    <x v="3"/>
    <x v="7"/>
    <n v="0.47999999999999993"/>
    <n v="7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x v="687"/>
    <x v="2650"/>
    <n v="1"/>
    <n v="0"/>
    <n v="9.9872999999999994"/>
    <x v="2"/>
    <x v="0"/>
    <n v="0.26999999999999996"/>
    <n v="5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x v="1068"/>
    <x v="2651"/>
    <n v="6"/>
    <n v="0"/>
    <n v="301.96800000000002"/>
    <x v="2"/>
    <x v="0"/>
    <n v="0.48000000000000004"/>
    <n v="5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x v="556"/>
    <x v="2652"/>
    <n v="3"/>
    <n v="0"/>
    <n v="9.6974999999999998"/>
    <x v="2"/>
    <x v="0"/>
    <n v="0.05"/>
    <n v="5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x v="6"/>
    <x v="1392"/>
    <n v="3"/>
    <n v="0"/>
    <n v="1.4742"/>
    <x v="2"/>
    <x v="0"/>
    <n v="0.27"/>
    <n v="5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x v="222"/>
    <x v="2653"/>
    <n v="7"/>
    <n v="0.6"/>
    <n v="-8.9152000000000005"/>
    <x v="1"/>
    <x v="5"/>
    <n v="-0.4"/>
    <n v="1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x v="1523"/>
    <x v="2654"/>
    <n v="4"/>
    <n v="0.6"/>
    <n v="-52.339199999999998"/>
    <x v="3"/>
    <x v="5"/>
    <n v="-0.79999999999999993"/>
    <n v="7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x v="41"/>
    <x v="42"/>
    <n v="2"/>
    <n v="0"/>
    <n v="3.8940000000000001"/>
    <x v="1"/>
    <x v="2"/>
    <n v="0.05"/>
    <n v="0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x v="2655"/>
    <n v="2"/>
    <n v="0.3"/>
    <n v="-12.0588"/>
    <x v="2"/>
    <x v="3"/>
    <n v="-4.2857142857142858E-2"/>
    <n v="4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x v="2655"/>
    <n v="2"/>
    <n v="0.3"/>
    <n v="-12.0588"/>
    <x v="2"/>
    <x v="3"/>
    <n v="-4.2857142857142858E-2"/>
    <n v="4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x v="742"/>
    <x v="2656"/>
    <n v="8"/>
    <n v="0.7"/>
    <n v="-5.2416"/>
    <x v="2"/>
    <x v="3"/>
    <n v="-0.7"/>
    <n v="4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x v="769"/>
    <x v="2657"/>
    <n v="4"/>
    <n v="0.2"/>
    <n v="7.8175999999999997"/>
    <x v="2"/>
    <x v="3"/>
    <n v="0.35000000000000003"/>
    <n v="4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x v="498"/>
    <x v="559"/>
    <n v="2"/>
    <n v="0.2"/>
    <n v="3.6288"/>
    <x v="3"/>
    <x v="3"/>
    <n v="0.35"/>
    <n v="6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x v="1477"/>
    <x v="2658"/>
    <n v="9"/>
    <n v="0"/>
    <n v="30.263400000000001"/>
    <x v="0"/>
    <x v="8"/>
    <n v="0.45999999999999996"/>
    <n v="4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x v="13"/>
    <x v="2659"/>
    <n v="2"/>
    <n v="0.2"/>
    <n v="88.394800000000004"/>
    <x v="0"/>
    <x v="8"/>
    <n v="0.32500000000000001"/>
    <n v="4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x v="135"/>
    <x v="2660"/>
    <n v="4"/>
    <n v="0"/>
    <n v="3.1751999999999998"/>
    <x v="0"/>
    <x v="8"/>
    <n v="0.26999999999999996"/>
    <n v="4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x v="1400"/>
    <x v="2661"/>
    <n v="2"/>
    <n v="0"/>
    <n v="37.9848"/>
    <x v="0"/>
    <x v="8"/>
    <n v="0.49000000000000005"/>
    <n v="4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x v="991"/>
    <x v="2662"/>
    <n v="2"/>
    <n v="0.2"/>
    <n v="15.808"/>
    <x v="0"/>
    <x v="8"/>
    <n v="0.32500000000000001"/>
    <n v="4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x v="1078"/>
    <x v="2663"/>
    <n v="1"/>
    <n v="0"/>
    <n v="0.65159999999999996"/>
    <x v="0"/>
    <x v="8"/>
    <n v="0.36"/>
    <n v="0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x v="917"/>
    <x v="338"/>
    <n v="2"/>
    <n v="0"/>
    <n v="3.8822000000000001"/>
    <x v="0"/>
    <x v="8"/>
    <n v="0.47000000000000003"/>
    <n v="0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x v="923"/>
    <x v="1875"/>
    <n v="5"/>
    <n v="0.2"/>
    <n v="3.2669999999999999"/>
    <x v="1"/>
    <x v="3"/>
    <n v="7.4999999999999997E-2"/>
    <n v="5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x v="503"/>
    <x v="568"/>
    <n v="2"/>
    <n v="0.2"/>
    <n v="0.73"/>
    <x v="1"/>
    <x v="3"/>
    <n v="0.125"/>
    <n v="5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x v="662"/>
    <x v="2598"/>
    <n v="2"/>
    <n v="0.1"/>
    <n v="60.392000000000003"/>
    <x v="1"/>
    <x v="8"/>
    <n v="0.22222222222222224"/>
    <n v="7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x v="165"/>
    <x v="2664"/>
    <n v="2"/>
    <n v="0"/>
    <n v="78.671999999999997"/>
    <x v="0"/>
    <x v="5"/>
    <n v="0.3"/>
    <n v="6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x v="1259"/>
    <x v="681"/>
    <n v="8"/>
    <n v="0"/>
    <n v="84.051199999999994"/>
    <x v="0"/>
    <x v="5"/>
    <n v="0.45999999999999996"/>
    <n v="6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x v="1187"/>
    <x v="2665"/>
    <n v="7"/>
    <n v="0"/>
    <n v="7.8959999999999999"/>
    <x v="0"/>
    <x v="5"/>
    <n v="6.0000000000000005E-2"/>
    <n v="6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x v="20"/>
    <x v="20"/>
    <n v="4"/>
    <n v="0.2"/>
    <n v="7.3840000000000003"/>
    <x v="0"/>
    <x v="5"/>
    <n v="0.32500000000000001"/>
    <n v="6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x v="1478"/>
    <x v="2666"/>
    <n v="2"/>
    <n v="0.2"/>
    <n v="41.88"/>
    <x v="0"/>
    <x v="5"/>
    <n v="7.5000000000000011E-2"/>
    <n v="6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x v="31"/>
    <x v="593"/>
    <n v="4"/>
    <n v="0"/>
    <n v="6.8579999999999997"/>
    <x v="1"/>
    <x v="8"/>
    <n v="0.44999999999999996"/>
    <n v="4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x v="1141"/>
    <x v="2667"/>
    <n v="10"/>
    <n v="0"/>
    <n v="394.26799999999997"/>
    <x v="1"/>
    <x v="8"/>
    <n v="0.27999999999999997"/>
    <n v="4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x v="1524"/>
    <x v="2668"/>
    <n v="4"/>
    <n v="0.2"/>
    <n v="11.102399999999999"/>
    <x v="3"/>
    <x v="7"/>
    <n v="0.33749999999999997"/>
    <n v="3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x v="363"/>
    <x v="2669"/>
    <n v="2"/>
    <n v="0.4"/>
    <n v="-103.98820000000001"/>
    <x v="3"/>
    <x v="7"/>
    <n v="-0.48333333333333339"/>
    <n v="3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x v="1395"/>
    <x v="2585"/>
    <n v="6"/>
    <n v="0.2"/>
    <n v="11.223000000000001"/>
    <x v="3"/>
    <x v="7"/>
    <n v="0.36249999999999999"/>
    <n v="3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x v="337"/>
    <x v="1400"/>
    <n v="3"/>
    <n v="0"/>
    <n v="8.6390999999999991"/>
    <x v="3"/>
    <x v="4"/>
    <n v="0.28999999999999998"/>
    <n v="1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x v="1525"/>
    <x v="2670"/>
    <n v="2"/>
    <n v="0"/>
    <n v="15.468"/>
    <x v="3"/>
    <x v="4"/>
    <n v="0.12"/>
    <n v="1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x v="652"/>
    <x v="1817"/>
    <n v="9"/>
    <n v="0"/>
    <n v="28.857600000000001"/>
    <x v="3"/>
    <x v="4"/>
    <n v="0.48000000000000004"/>
    <n v="1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x v="1324"/>
    <x v="176"/>
    <n v="3"/>
    <n v="0.2"/>
    <n v="8.3754000000000008"/>
    <x v="3"/>
    <x v="4"/>
    <n v="0.33750000000000002"/>
    <n v="4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x v="742"/>
    <x v="2671"/>
    <n v="6"/>
    <n v="0.2"/>
    <n v="5.4287999999999998"/>
    <x v="3"/>
    <x v="4"/>
    <n v="0.36249999999999999"/>
    <n v="4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x v="443"/>
    <x v="2672"/>
    <n v="2"/>
    <n v="0.8"/>
    <n v="-22.62"/>
    <x v="1"/>
    <x v="8"/>
    <n v="-1.5"/>
    <n v="2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x v="526"/>
    <x v="2673"/>
    <n v="3"/>
    <n v="0.6"/>
    <n v="-12.751200000000001"/>
    <x v="1"/>
    <x v="8"/>
    <n v="-0.52500000000000002"/>
    <n v="2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x v="526"/>
    <x v="2674"/>
    <n v="2"/>
    <n v="0.6"/>
    <n v="-8.5007999999999999"/>
    <x v="3"/>
    <x v="2"/>
    <n v="-0.52500000000000002"/>
    <n v="0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x v="363"/>
    <x v="2675"/>
    <n v="2"/>
    <n v="0.3"/>
    <n v="-68.130200000000002"/>
    <x v="3"/>
    <x v="2"/>
    <n v="-0.27142857142857146"/>
    <n v="0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x v="1003"/>
    <x v="2676"/>
    <n v="6"/>
    <n v="0.2"/>
    <n v="4.0644"/>
    <x v="3"/>
    <x v="2"/>
    <n v="7.4999999999999997E-2"/>
    <n v="0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x v="61"/>
    <x v="2677"/>
    <n v="1"/>
    <n v="0.2"/>
    <n v="1.5602"/>
    <x v="1"/>
    <x v="0"/>
    <n v="0.36249999999999999"/>
    <n v="1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x v="565"/>
    <x v="2678"/>
    <n v="14"/>
    <n v="0"/>
    <n v="49.014000000000003"/>
    <x v="2"/>
    <x v="10"/>
    <n v="0.45"/>
    <n v="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x v="153"/>
    <x v="80"/>
    <n v="3"/>
    <n v="0"/>
    <n v="8.3699999999999992"/>
    <x v="3"/>
    <x v="0"/>
    <n v="0.5"/>
    <n v="4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x v="841"/>
    <x v="2679"/>
    <n v="7"/>
    <n v="0"/>
    <n v="626.18499999999995"/>
    <x v="3"/>
    <x v="0"/>
    <n v="0.25"/>
    <n v="4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x v="45"/>
    <x v="556"/>
    <n v="2"/>
    <n v="0.2"/>
    <n v="-16.956800000000001"/>
    <x v="0"/>
    <x v="7"/>
    <n v="-0.2"/>
    <n v="4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x v="1183"/>
    <x v="2680"/>
    <n v="5"/>
    <n v="0"/>
    <n v="5.0830000000000002"/>
    <x v="1"/>
    <x v="1"/>
    <n v="0.17"/>
    <n v="5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x v="33"/>
    <x v="2681"/>
    <n v="2"/>
    <n v="0"/>
    <n v="33.313600000000001"/>
    <x v="0"/>
    <x v="6"/>
    <n v="0.47000000000000003"/>
    <n v="1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x v="862"/>
    <x v="1053"/>
    <n v="2"/>
    <n v="0"/>
    <n v="1.0904"/>
    <x v="3"/>
    <x v="1"/>
    <n v="0.29000000000000004"/>
    <n v="4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x v="818"/>
    <x v="2682"/>
    <n v="2"/>
    <n v="0.2"/>
    <n v="8.8607999999999993"/>
    <x v="0"/>
    <x v="2"/>
    <n v="0.32500000000000001"/>
    <n v="6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x v="1186"/>
    <x v="2683"/>
    <n v="5"/>
    <n v="0"/>
    <n v="24.359500000000001"/>
    <x v="2"/>
    <x v="8"/>
    <n v="0.43000000000000005"/>
    <n v="6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x v="328"/>
    <x v="2684"/>
    <n v="1"/>
    <n v="0"/>
    <n v="4.1916000000000002"/>
    <x v="2"/>
    <x v="8"/>
    <n v="0.28000000000000003"/>
    <n v="6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x v="132"/>
    <x v="133"/>
    <n v="2"/>
    <n v="0"/>
    <n v="1.9698"/>
    <x v="2"/>
    <x v="8"/>
    <n v="0.49000000000000005"/>
    <n v="6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x v="1526"/>
    <x v="2685"/>
    <n v="2"/>
    <n v="0.2"/>
    <n v="29.495000000000001"/>
    <x v="2"/>
    <x v="10"/>
    <n v="6.25E-2"/>
    <n v="5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x v="900"/>
    <x v="2686"/>
    <n v="4"/>
    <n v="0"/>
    <n v="27.011199999999999"/>
    <x v="1"/>
    <x v="10"/>
    <n v="0.45999999999999996"/>
    <n v="1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x v="1527"/>
    <x v="782"/>
    <n v="3"/>
    <n v="0.2"/>
    <n v="0.83850000000000002"/>
    <x v="1"/>
    <x v="7"/>
    <n v="0.16250000000000001"/>
    <n v="5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x v="1528"/>
    <x v="2687"/>
    <n v="2"/>
    <n v="0.2"/>
    <n v="5.5674000000000001"/>
    <x v="0"/>
    <x v="11"/>
    <n v="0.33750000000000002"/>
    <n v="7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x v="1007"/>
    <x v="973"/>
    <n v="3"/>
    <n v="0.2"/>
    <n v="19.793399999999998"/>
    <x v="3"/>
    <x v="8"/>
    <n v="0.27499999999999997"/>
    <n v="2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x v="1429"/>
    <x v="2688"/>
    <n v="3"/>
    <n v="0.2"/>
    <n v="2.2511999999999999"/>
    <x v="3"/>
    <x v="8"/>
    <n v="9.9999999999999992E-2"/>
    <n v="2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x v="1197"/>
    <x v="2689"/>
    <n v="2"/>
    <n v="0.7"/>
    <n v="-2.7551999999999999"/>
    <x v="3"/>
    <x v="8"/>
    <n v="-0.79999999999999993"/>
    <n v="2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x v="1162"/>
    <x v="2690"/>
    <n v="2"/>
    <n v="0.7"/>
    <n v="-412.61540000000002"/>
    <x v="3"/>
    <x v="8"/>
    <n v="-0.76666666666666672"/>
    <n v="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x v="247"/>
    <x v="730"/>
    <n v="2"/>
    <n v="0.2"/>
    <n v="14.395200000000001"/>
    <x v="3"/>
    <x v="8"/>
    <n v="0.3"/>
    <n v="2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x v="348"/>
    <x v="2691"/>
    <n v="4"/>
    <n v="0.2"/>
    <n v="55.436399999999999"/>
    <x v="3"/>
    <x v="0"/>
    <n v="0.1125"/>
    <n v="5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x v="887"/>
    <x v="2692"/>
    <n v="7"/>
    <n v="0"/>
    <n v="74.565399999999997"/>
    <x v="1"/>
    <x v="11"/>
    <n v="0.25999999999999995"/>
    <n v="3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x v="69"/>
    <x v="2693"/>
    <n v="1"/>
    <n v="0.2"/>
    <n v="1.651"/>
    <x v="0"/>
    <x v="0"/>
    <n v="0.32500000000000001"/>
    <n v="5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x v="870"/>
    <x v="1388"/>
    <n v="1"/>
    <n v="0.2"/>
    <n v="7.1988000000000003"/>
    <x v="3"/>
    <x v="4"/>
    <n v="0.15000000000000002"/>
    <n v="2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x v="1256"/>
    <x v="1156"/>
    <n v="2"/>
    <n v="0"/>
    <n v="16.1096"/>
    <x v="1"/>
    <x v="8"/>
    <n v="0.26"/>
    <n v="4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x v="200"/>
    <x v="2694"/>
    <n v="2"/>
    <n v="0"/>
    <n v="83.250799999999998"/>
    <x v="1"/>
    <x v="8"/>
    <n v="0.23"/>
    <n v="4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x v="334"/>
    <x v="2695"/>
    <n v="9"/>
    <n v="0"/>
    <n v="125.46899999999999"/>
    <x v="1"/>
    <x v="8"/>
    <n v="0.45"/>
    <n v="4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x v="1365"/>
    <x v="2696"/>
    <n v="6"/>
    <n v="0"/>
    <n v="58.687199999999997"/>
    <x v="0"/>
    <x v="4"/>
    <n v="0.44"/>
    <n v="5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x v="681"/>
    <x v="1097"/>
    <n v="3"/>
    <n v="0.2"/>
    <n v="16.183800000000002"/>
    <x v="1"/>
    <x v="3"/>
    <n v="0.33750000000000002"/>
    <n v="4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x v="896"/>
    <x v="80"/>
    <n v="2"/>
    <n v="0"/>
    <n v="4.3524000000000003"/>
    <x v="0"/>
    <x v="4"/>
    <n v="0.26000000000000006"/>
    <n v="4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x v="980"/>
    <x v="2697"/>
    <n v="2"/>
    <n v="0.2"/>
    <n v="3.5255999999999998"/>
    <x v="3"/>
    <x v="0"/>
    <n v="0.32499999999999996"/>
    <n v="5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x v="567"/>
    <x v="2698"/>
    <n v="2"/>
    <n v="0.2"/>
    <n v="3.0133999999999999"/>
    <x v="3"/>
    <x v="0"/>
    <n v="0.16249999999999998"/>
    <n v="5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x v="323"/>
    <x v="2699"/>
    <n v="1"/>
    <n v="0"/>
    <n v="47.0548"/>
    <x v="3"/>
    <x v="10"/>
    <n v="0.26"/>
    <n v="7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x v="1123"/>
    <x v="2564"/>
    <n v="2"/>
    <n v="0"/>
    <n v="42.991399999999999"/>
    <x v="3"/>
    <x v="10"/>
    <n v="0.43"/>
    <n v="7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x v="60"/>
    <x v="2700"/>
    <n v="5"/>
    <n v="0"/>
    <n v="15.378"/>
    <x v="0"/>
    <x v="0"/>
    <n v="0.43999999999999995"/>
    <n v="3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x v="991"/>
    <x v="2701"/>
    <n v="5"/>
    <n v="0"/>
    <n v="69.92"/>
    <x v="0"/>
    <x v="0"/>
    <n v="0.46"/>
    <n v="3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x v="1372"/>
    <x v="448"/>
    <n v="9"/>
    <n v="0"/>
    <n v="18.504000000000001"/>
    <x v="2"/>
    <x v="6"/>
    <n v="0.2"/>
    <n v="5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x v="18"/>
    <x v="18"/>
    <n v="2"/>
    <n v="0"/>
    <n v="2.4824000000000002"/>
    <x v="0"/>
    <x v="4"/>
    <n v="0.28999999999999998"/>
    <n v="6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x v="1529"/>
    <x v="1544"/>
    <n v="7"/>
    <n v="0"/>
    <n v="21.7728"/>
    <x v="0"/>
    <x v="4"/>
    <n v="0.48"/>
    <n v="6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x v="1217"/>
    <x v="2702"/>
    <n v="6"/>
    <n v="0.2"/>
    <n v="-195.47880000000001"/>
    <x v="0"/>
    <x v="4"/>
    <n v="-0.13750000000000001"/>
    <n v="6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x v="1063"/>
    <x v="2431"/>
    <n v="2"/>
    <n v="0"/>
    <n v="2.7776000000000001"/>
    <x v="2"/>
    <x v="3"/>
    <n v="0.31"/>
    <n v="3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x v="1121"/>
    <x v="2703"/>
    <n v="5"/>
    <n v="0"/>
    <n v="168.18549999999999"/>
    <x v="2"/>
    <x v="6"/>
    <n v="0.28999999999999998"/>
    <n v="2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x v="1018"/>
    <x v="2021"/>
    <n v="4"/>
    <n v="0"/>
    <n v="12.521599999999999"/>
    <x v="2"/>
    <x v="6"/>
    <n v="0.42999999999999994"/>
    <n v="2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x v="1367"/>
    <x v="2704"/>
    <n v="3"/>
    <n v="0"/>
    <n v="300.73500000000001"/>
    <x v="2"/>
    <x v="6"/>
    <n v="0.25"/>
    <n v="2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x v="914"/>
    <x v="1054"/>
    <n v="4"/>
    <n v="0"/>
    <n v="3.5640000000000001"/>
    <x v="0"/>
    <x v="2"/>
    <n v="0.45"/>
    <n v="5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x v="1396"/>
    <x v="2705"/>
    <n v="1"/>
    <n v="0.2"/>
    <n v="2.7143999999999999"/>
    <x v="0"/>
    <x v="0"/>
    <n v="7.4999999999999997E-2"/>
    <n v="0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x v="197"/>
    <x v="2706"/>
    <n v="2"/>
    <n v="0.2"/>
    <n v="-29.436800000000002"/>
    <x v="3"/>
    <x v="8"/>
    <n v="-0.2"/>
    <n v="6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x v="284"/>
    <x v="2335"/>
    <n v="2"/>
    <n v="0.3"/>
    <n v="-5.8346"/>
    <x v="1"/>
    <x v="7"/>
    <n v="-1.4285714285714285E-2"/>
    <n v="4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x v="1194"/>
    <x v="2707"/>
    <n v="6"/>
    <n v="0.3"/>
    <n v="-92.799599999999998"/>
    <x v="1"/>
    <x v="7"/>
    <n v="-0.24285714285714285"/>
    <n v="4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x v="457"/>
    <x v="644"/>
    <n v="5"/>
    <n v="0.2"/>
    <n v="6.0025000000000004"/>
    <x v="1"/>
    <x v="7"/>
    <n v="8.7500000000000008E-2"/>
    <n v="4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x v="246"/>
    <x v="2708"/>
    <n v="3"/>
    <n v="0.2"/>
    <n v="48.994199999999999"/>
    <x v="1"/>
    <x v="7"/>
    <n v="0.11249999999999999"/>
    <n v="4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x v="162"/>
    <x v="1492"/>
    <n v="2"/>
    <n v="0.2"/>
    <n v="3.7692000000000001"/>
    <x v="1"/>
    <x v="7"/>
    <n v="0.33750000000000002"/>
    <n v="4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x v="1530"/>
    <x v="2709"/>
    <n v="4"/>
    <n v="0"/>
    <n v="12.96"/>
    <x v="3"/>
    <x v="8"/>
    <n v="0.18000000000000002"/>
    <n v="4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x v="1531"/>
    <x v="2710"/>
    <n v="5"/>
    <n v="0"/>
    <n v="275.47800000000001"/>
    <x v="3"/>
    <x v="8"/>
    <n v="0.42000000000000004"/>
    <n v="4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x v="662"/>
    <x v="884"/>
    <n v="4"/>
    <n v="0"/>
    <n v="181.17599999999999"/>
    <x v="3"/>
    <x v="8"/>
    <n v="0.3"/>
    <n v="4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x v="848"/>
    <x v="2711"/>
    <n v="2"/>
    <n v="0.2"/>
    <n v="12.8256"/>
    <x v="0"/>
    <x v="6"/>
    <n v="2.4999999999999998E-2"/>
    <n v="7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x v="722"/>
    <x v="2712"/>
    <n v="6"/>
    <n v="0"/>
    <n v="136.61760000000001"/>
    <x v="0"/>
    <x v="6"/>
    <n v="0.28000000000000003"/>
    <n v="7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x v="315"/>
    <x v="593"/>
    <n v="5"/>
    <n v="0.2"/>
    <n v="5.3339999999999996"/>
    <x v="0"/>
    <x v="6"/>
    <n v="0.35"/>
    <n v="7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x v="1496"/>
    <x v="2713"/>
    <n v="3"/>
    <n v="0"/>
    <n v="71.389799999999994"/>
    <x v="0"/>
    <x v="8"/>
    <n v="0.33999999999999997"/>
    <n v="4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x v="542"/>
    <x v="2714"/>
    <n v="3"/>
    <n v="0"/>
    <n v="30.211200000000002"/>
    <x v="0"/>
    <x v="8"/>
    <n v="0.48000000000000004"/>
    <n v="4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x v="131"/>
    <x v="233"/>
    <n v="9"/>
    <n v="0"/>
    <n v="7.7759999999999998"/>
    <x v="0"/>
    <x v="8"/>
    <n v="0.3"/>
    <n v="4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x v="511"/>
    <x v="559"/>
    <n v="2"/>
    <n v="0.2"/>
    <n v="3.6288"/>
    <x v="3"/>
    <x v="3"/>
    <n v="0.35"/>
    <n v="0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x v="685"/>
    <x v="2715"/>
    <n v="3"/>
    <n v="0.2"/>
    <n v="20.343900000000001"/>
    <x v="3"/>
    <x v="3"/>
    <n v="0.21249999999999999"/>
    <n v="0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x v="898"/>
    <x v="1706"/>
    <n v="4"/>
    <n v="0"/>
    <n v="117.0104"/>
    <x v="0"/>
    <x v="4"/>
    <n v="0.13"/>
    <n v="2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x v="1355"/>
    <x v="1212"/>
    <n v="2"/>
    <n v="0.2"/>
    <n v="20.1584"/>
    <x v="2"/>
    <x v="1"/>
    <n v="0.1"/>
    <n v="4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x v="15"/>
    <x v="882"/>
    <n v="4"/>
    <n v="0.8"/>
    <n v="-5.0880000000000001"/>
    <x v="2"/>
    <x v="1"/>
    <n v="-1.5"/>
    <n v="4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x v="1532"/>
    <x v="2716"/>
    <n v="4"/>
    <n v="0.32"/>
    <n v="-19.874400000000001"/>
    <x v="2"/>
    <x v="1"/>
    <n v="-0.10294117647058824"/>
    <n v="4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x v="777"/>
    <x v="12"/>
    <n v="3"/>
    <n v="0.2"/>
    <n v="5.4432"/>
    <x v="2"/>
    <x v="1"/>
    <n v="0.35000000000000003"/>
    <n v="4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x v="57"/>
    <x v="25"/>
    <n v="2"/>
    <n v="0.2"/>
    <n v="4.0768000000000004"/>
    <x v="2"/>
    <x v="1"/>
    <n v="0.35000000000000003"/>
    <n v="4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x v="1478"/>
    <x v="2717"/>
    <n v="2"/>
    <n v="0.4"/>
    <n v="-97.72"/>
    <x v="2"/>
    <x v="1"/>
    <n v="-0.23333333333333334"/>
    <n v="4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x v="72"/>
    <x v="2718"/>
    <n v="7"/>
    <n v="0.2"/>
    <n v="-127.372"/>
    <x v="2"/>
    <x v="1"/>
    <n v="-0.25"/>
    <n v="4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x v="1533"/>
    <x v="2719"/>
    <n v="9"/>
    <n v="0.3"/>
    <n v="-117.88200000000001"/>
    <x v="3"/>
    <x v="8"/>
    <n v="-0.14285714285714288"/>
    <n v="2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x v="949"/>
    <x v="2720"/>
    <n v="3"/>
    <n v="0.2"/>
    <n v="5.55"/>
    <x v="3"/>
    <x v="8"/>
    <n v="0.31249999999999994"/>
    <n v="2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x v="131"/>
    <x v="2721"/>
    <n v="3"/>
    <n v="0.2"/>
    <n v="0.86399999999999999"/>
    <x v="3"/>
    <x v="8"/>
    <n v="0.125"/>
    <n v="2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x v="177"/>
    <x v="2722"/>
    <n v="3"/>
    <n v="0"/>
    <n v="8.6189999999999998"/>
    <x v="0"/>
    <x v="4"/>
    <n v="0.13"/>
    <n v="4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x v="1004"/>
    <x v="2723"/>
    <n v="9"/>
    <n v="0.2"/>
    <n v="9.6300000000000008"/>
    <x v="0"/>
    <x v="6"/>
    <n v="0.31250000000000006"/>
    <n v="3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x v="1467"/>
    <x v="2488"/>
    <n v="2"/>
    <n v="0.2"/>
    <n v="4.4783999999999997"/>
    <x v="0"/>
    <x v="6"/>
    <n v="9.9999999999999992E-2"/>
    <n v="3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x v="160"/>
    <x v="2724"/>
    <n v="4"/>
    <n v="0.2"/>
    <n v="64.072800000000001"/>
    <x v="0"/>
    <x v="6"/>
    <n v="0.11250000000000002"/>
    <n v="3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x v="1322"/>
    <x v="2725"/>
    <n v="7"/>
    <n v="0.5"/>
    <n v="-525.64049999999997"/>
    <x v="1"/>
    <x v="1"/>
    <n v="-0.66"/>
    <n v="3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x v="386"/>
    <x v="2726"/>
    <n v="2"/>
    <n v="0.2"/>
    <n v="4.3308"/>
    <x v="1"/>
    <x v="3"/>
    <n v="0.33749999999999997"/>
    <n v="5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x v="372"/>
    <x v="1304"/>
    <n v="7"/>
    <n v="0"/>
    <n v="19.825399999999998"/>
    <x v="0"/>
    <x v="0"/>
    <n v="0.48999999999999994"/>
    <n v="4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x v="234"/>
    <x v="2727"/>
    <n v="3"/>
    <n v="0"/>
    <n v="109.3338"/>
    <x v="0"/>
    <x v="0"/>
    <n v="0.27"/>
    <n v="4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x v="175"/>
    <x v="2728"/>
    <n v="8"/>
    <n v="0"/>
    <n v="29"/>
    <x v="0"/>
    <x v="8"/>
    <n v="0.25"/>
    <n v="5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x v="1534"/>
    <x v="2729"/>
    <n v="6"/>
    <n v="0.2"/>
    <n v="49.316400000000002"/>
    <x v="0"/>
    <x v="0"/>
    <n v="7.4999999999999997E-2"/>
    <n v="4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x v="651"/>
    <x v="2730"/>
    <n v="3"/>
    <n v="0"/>
    <n v="257.9871"/>
    <x v="3"/>
    <x v="4"/>
    <n v="0.43"/>
    <n v="5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x v="779"/>
    <x v="2731"/>
    <n v="3"/>
    <n v="0"/>
    <n v="0.77939999999999998"/>
    <x v="3"/>
    <x v="4"/>
    <n v="0.02"/>
    <n v="5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x v="1535"/>
    <x v="2732"/>
    <n v="8"/>
    <n v="0"/>
    <n v="22.0032"/>
    <x v="3"/>
    <x v="4"/>
    <n v="0.48"/>
    <n v="5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x v="1363"/>
    <x v="2733"/>
    <n v="4"/>
    <n v="0.2"/>
    <n v="-9.56"/>
    <x v="0"/>
    <x v="1"/>
    <n v="-0.25"/>
    <n v="5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x v="478"/>
    <x v="2734"/>
    <n v="3"/>
    <n v="0.2"/>
    <n v="10.896000000000001"/>
    <x v="1"/>
    <x v="8"/>
    <n v="0.125"/>
    <n v="6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x v="18"/>
    <x v="1567"/>
    <n v="5"/>
    <n v="0"/>
    <n v="6.2060000000000004"/>
    <x v="0"/>
    <x v="5"/>
    <n v="0.29000000000000004"/>
    <n v="4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x v="134"/>
    <x v="2735"/>
    <n v="5"/>
    <n v="0"/>
    <n v="15.372"/>
    <x v="0"/>
    <x v="5"/>
    <n v="0.28000000000000003"/>
    <n v="0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x v="1536"/>
    <x v="2736"/>
    <n v="4"/>
    <n v="0.2"/>
    <n v="97.1892"/>
    <x v="2"/>
    <x v="3"/>
    <n v="0.33749999999999997"/>
    <n v="5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x v="831"/>
    <x v="1317"/>
    <n v="4"/>
    <n v="0"/>
    <n v="3.8048000000000002"/>
    <x v="2"/>
    <x v="3"/>
    <n v="0.29000000000000004"/>
    <n v="5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x v="1527"/>
    <x v="2737"/>
    <n v="5"/>
    <n v="0"/>
    <n v="3.5474999999999999"/>
    <x v="2"/>
    <x v="3"/>
    <n v="0.33"/>
    <n v="5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x v="196"/>
    <x v="2738"/>
    <n v="2"/>
    <n v="0"/>
    <n v="3.6021999999999998"/>
    <x v="2"/>
    <x v="3"/>
    <n v="0.31"/>
    <n v="5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x v="1024"/>
    <x v="1344"/>
    <n v="3"/>
    <n v="0"/>
    <n v="0.40739999999999998"/>
    <x v="0"/>
    <x v="1"/>
    <n v="9.9999999999999985E-3"/>
    <n v="3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x v="17"/>
    <x v="2739"/>
    <n v="3"/>
    <n v="0"/>
    <n v="14.984999999999999"/>
    <x v="2"/>
    <x v="5"/>
    <n v="0.18"/>
    <n v="0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x v="1031"/>
    <x v="1227"/>
    <n v="3"/>
    <n v="0"/>
    <n v="4.5359999999999996"/>
    <x v="2"/>
    <x v="5"/>
    <n v="0.48"/>
    <n v="0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x v="1000"/>
    <x v="2740"/>
    <n v="5"/>
    <n v="0"/>
    <n v="9.4990000000000006"/>
    <x v="2"/>
    <x v="5"/>
    <n v="0.46000000000000008"/>
    <n v="0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x v="1066"/>
    <x v="1544"/>
    <n v="7"/>
    <n v="0"/>
    <n v="21.7728"/>
    <x v="2"/>
    <x v="5"/>
    <n v="0.48"/>
    <n v="0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x v="1333"/>
    <x v="2741"/>
    <n v="3"/>
    <n v="0.2"/>
    <n v="1.6055999999999999"/>
    <x v="0"/>
    <x v="8"/>
    <n v="0.3"/>
    <n v="2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x v="475"/>
    <x v="2742"/>
    <n v="2"/>
    <n v="0.3"/>
    <n v="-7.0979999999999999"/>
    <x v="0"/>
    <x v="8"/>
    <n v="-7.1428571428571425E-2"/>
    <n v="2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x v="1200"/>
    <x v="2743"/>
    <n v="1"/>
    <n v="0.2"/>
    <n v="0.3674"/>
    <x v="0"/>
    <x v="8"/>
    <n v="0.13749999999999998"/>
    <n v="2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x v="1045"/>
    <x v="2744"/>
    <n v="8"/>
    <n v="0.2"/>
    <n v="10.393599999999999"/>
    <x v="3"/>
    <x v="4"/>
    <n v="0.36249999999999999"/>
    <n v="2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x v="1537"/>
    <x v="2745"/>
    <n v="8"/>
    <n v="0.8"/>
    <n v="-74.745599999999996"/>
    <x v="3"/>
    <x v="4"/>
    <n v="-2.5499999999999998"/>
    <n v="2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x v="465"/>
    <x v="2746"/>
    <n v="7"/>
    <n v="0"/>
    <n v="4.2392000000000003"/>
    <x v="3"/>
    <x v="2"/>
    <n v="0.04"/>
    <n v="2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x v="354"/>
    <x v="1507"/>
    <n v="2"/>
    <n v="0"/>
    <n v="10.518000000000001"/>
    <x v="3"/>
    <x v="2"/>
    <n v="0.3"/>
    <n v="2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x v="1257"/>
    <x v="2747"/>
    <n v="1"/>
    <n v="0"/>
    <n v="9.1638000000000002"/>
    <x v="3"/>
    <x v="2"/>
    <n v="0.27"/>
    <n v="2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x v="1538"/>
    <x v="59"/>
    <n v="8"/>
    <n v="0"/>
    <n v="14.4"/>
    <x v="3"/>
    <x v="2"/>
    <n v="0.48000000000000004"/>
    <n v="2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x v="1220"/>
    <x v="2748"/>
    <n v="3"/>
    <n v="0.2"/>
    <n v="15.934799999999999"/>
    <x v="0"/>
    <x v="10"/>
    <n v="0.35"/>
    <n v="4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x v="229"/>
    <x v="2749"/>
    <n v="6"/>
    <n v="0.3"/>
    <n v="-36.176400000000001"/>
    <x v="0"/>
    <x v="10"/>
    <n v="-4.2857142857142858E-2"/>
    <n v="4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x v="144"/>
    <x v="2750"/>
    <n v="8"/>
    <n v="0.2"/>
    <n v="60.955199999999998"/>
    <x v="0"/>
    <x v="10"/>
    <n v="7.4999999999999997E-2"/>
    <n v="4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x v="444"/>
    <x v="2751"/>
    <n v="1"/>
    <n v="0.7"/>
    <n v="-5.9808000000000003"/>
    <x v="3"/>
    <x v="0"/>
    <n v="-0.8"/>
    <n v="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x v="546"/>
    <x v="606"/>
    <n v="2"/>
    <n v="0"/>
    <n v="85.903999999999996"/>
    <x v="2"/>
    <x v="10"/>
    <n v="0.26"/>
    <n v="3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x v="1539"/>
    <x v="2752"/>
    <n v="6"/>
    <n v="0.2"/>
    <n v="37.796999999999997"/>
    <x v="2"/>
    <x v="10"/>
    <n v="6.25E-2"/>
    <n v="3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x v="827"/>
    <x v="1544"/>
    <n v="7"/>
    <n v="0"/>
    <n v="21.7728"/>
    <x v="3"/>
    <x v="4"/>
    <n v="0.48"/>
    <n v="4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x v="852"/>
    <x v="2753"/>
    <n v="2"/>
    <n v="0.2"/>
    <n v="3.6714000000000002"/>
    <x v="3"/>
    <x v="4"/>
    <n v="0.36250000000000004"/>
    <n v="4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x v="1267"/>
    <x v="2754"/>
    <n v="4"/>
    <n v="0.2"/>
    <n v="7.6272000000000002"/>
    <x v="3"/>
    <x v="0"/>
    <n v="0.35"/>
    <n v="5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x v="982"/>
    <x v="2755"/>
    <n v="4"/>
    <n v="0"/>
    <n v="145.13399999999999"/>
    <x v="3"/>
    <x v="0"/>
    <n v="0.32999999999999996"/>
    <n v="5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x v="679"/>
    <x v="2756"/>
    <n v="4"/>
    <n v="0.2"/>
    <n v="0.61919999999999997"/>
    <x v="3"/>
    <x v="8"/>
    <n v="7.4999999999999997E-2"/>
    <n v="5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x v="818"/>
    <x v="2757"/>
    <n v="5"/>
    <n v="0.7"/>
    <n v="-20.448"/>
    <x v="3"/>
    <x v="8"/>
    <n v="-0.8"/>
    <n v="5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x v="24"/>
    <x v="964"/>
    <n v="2"/>
    <n v="0.7"/>
    <n v="-3.0575999999999999"/>
    <x v="3"/>
    <x v="8"/>
    <n v="-0.7"/>
    <n v="5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x v="1540"/>
    <x v="132"/>
    <n v="4"/>
    <n v="0.2"/>
    <n v="3.7440000000000002"/>
    <x v="3"/>
    <x v="8"/>
    <n v="0.32500000000000001"/>
    <n v="5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x v="1541"/>
    <x v="91"/>
    <n v="2"/>
    <n v="0"/>
    <n v="6.2207999999999997"/>
    <x v="0"/>
    <x v="7"/>
    <n v="0.47999999999999993"/>
    <n v="3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x v="1069"/>
    <x v="532"/>
    <n v="2"/>
    <n v="0"/>
    <n v="7.9200000000000007E-2"/>
    <x v="0"/>
    <x v="7"/>
    <n v="0.02"/>
    <n v="3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x v="115"/>
    <x v="2758"/>
    <n v="3"/>
    <n v="0"/>
    <n v="757.41120000000001"/>
    <x v="3"/>
    <x v="8"/>
    <n v="0.48"/>
    <n v="7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x v="1429"/>
    <x v="1632"/>
    <n v="4"/>
    <n v="0.6"/>
    <n v="-12.006399999999999"/>
    <x v="0"/>
    <x v="8"/>
    <n v="-0.8"/>
    <n v="5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x v="247"/>
    <x v="2759"/>
    <n v="2"/>
    <n v="0"/>
    <n v="26.391200000000001"/>
    <x v="3"/>
    <x v="7"/>
    <n v="0.44000000000000006"/>
    <n v="0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x v="1542"/>
    <x v="2760"/>
    <n v="6"/>
    <n v="0.2"/>
    <n v="209.58"/>
    <x v="3"/>
    <x v="7"/>
    <n v="8.7500000000000008E-2"/>
    <n v="0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x v="1062"/>
    <x v="2761"/>
    <n v="4"/>
    <n v="0"/>
    <n v="742.63199999999995"/>
    <x v="3"/>
    <x v="7"/>
    <n v="0.44"/>
    <n v="0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x v="312"/>
    <x v="462"/>
    <n v="1"/>
    <n v="0.2"/>
    <n v="2.6972999999999998"/>
    <x v="3"/>
    <x v="7"/>
    <n v="0.33749999999999997"/>
    <n v="0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x v="644"/>
    <x v="1170"/>
    <n v="1"/>
    <n v="0.2"/>
    <n v="1.8144"/>
    <x v="3"/>
    <x v="1"/>
    <n v="0.35"/>
    <n v="5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x v="242"/>
    <x v="2582"/>
    <n v="2"/>
    <n v="0"/>
    <n v="5.4896000000000003"/>
    <x v="3"/>
    <x v="6"/>
    <n v="0.47000000000000003"/>
    <n v="5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x v="772"/>
    <x v="2762"/>
    <n v="10"/>
    <n v="0"/>
    <n v="26.2"/>
    <x v="3"/>
    <x v="6"/>
    <n v="0.25"/>
    <n v="5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x v="670"/>
    <x v="2763"/>
    <n v="3"/>
    <n v="0.2"/>
    <n v="4.8924000000000003"/>
    <x v="1"/>
    <x v="10"/>
    <n v="0.33750000000000002"/>
    <n v="5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x v="570"/>
    <x v="2764"/>
    <n v="1"/>
    <n v="0.2"/>
    <n v="1.5548"/>
    <x v="0"/>
    <x v="1"/>
    <n v="0.32500000000000001"/>
    <n v="4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x v="205"/>
    <x v="2765"/>
    <n v="1"/>
    <n v="0"/>
    <n v="2.3176999999999999"/>
    <x v="0"/>
    <x v="1"/>
    <n v="0.48999999999999994"/>
    <n v="4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x v="1543"/>
    <x v="2766"/>
    <n v="1"/>
    <n v="0"/>
    <n v="0.31559999999999999"/>
    <x v="0"/>
    <x v="7"/>
    <n v="0.04"/>
    <n v="4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x v="1389"/>
    <x v="2767"/>
    <n v="5"/>
    <n v="0"/>
    <n v="32.094999999999999"/>
    <x v="0"/>
    <x v="7"/>
    <n v="0.49"/>
    <n v="4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x v="335"/>
    <x v="2768"/>
    <n v="8"/>
    <n v="0"/>
    <n v="388.81279999999998"/>
    <x v="0"/>
    <x v="7"/>
    <n v="0.16"/>
    <n v="4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x v="913"/>
    <x v="1230"/>
    <n v="1"/>
    <n v="0"/>
    <n v="50.328000000000003"/>
    <x v="3"/>
    <x v="2"/>
    <n v="0.48000000000000004"/>
    <n v="6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x v="1544"/>
    <x v="2769"/>
    <n v="2"/>
    <n v="0"/>
    <n v="1.5209999999999999"/>
    <x v="1"/>
    <x v="4"/>
    <n v="0.38999999999999996"/>
    <n v="6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x v="1367"/>
    <x v="2770"/>
    <n v="2"/>
    <n v="0"/>
    <n v="200.49"/>
    <x v="1"/>
    <x v="4"/>
    <n v="0.25"/>
    <n v="6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x v="984"/>
    <x v="2771"/>
    <n v="2"/>
    <n v="0"/>
    <n v="32.633200000000002"/>
    <x v="1"/>
    <x v="4"/>
    <n v="0.17"/>
    <n v="6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x v="708"/>
    <x v="533"/>
    <n v="1"/>
    <n v="0"/>
    <n v="1.2005999999999999"/>
    <x v="1"/>
    <x v="4"/>
    <n v="0.45999999999999996"/>
    <n v="6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x v="79"/>
    <x v="456"/>
    <n v="2"/>
    <n v="0"/>
    <n v="1.6688000000000001"/>
    <x v="3"/>
    <x v="8"/>
    <n v="0.28000000000000003"/>
    <n v="5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x v="1136"/>
    <x v="2772"/>
    <n v="3"/>
    <n v="0.4"/>
    <n v="-253.43369999999999"/>
    <x v="3"/>
    <x v="8"/>
    <n v="-0.21666666666666667"/>
    <n v="4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x v="466"/>
    <x v="2773"/>
    <n v="2"/>
    <n v="0"/>
    <n v="33.312399999999997"/>
    <x v="3"/>
    <x v="4"/>
    <n v="0.02"/>
    <n v="2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x v="614"/>
    <x v="704"/>
    <n v="1"/>
    <n v="0"/>
    <n v="1.4112"/>
    <x v="3"/>
    <x v="0"/>
    <n v="0.49000000000000005"/>
    <n v="6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x v="771"/>
    <x v="2774"/>
    <n v="12"/>
    <n v="0"/>
    <n v="375.42959999999999"/>
    <x v="3"/>
    <x v="0"/>
    <n v="0.26"/>
    <n v="6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x v="503"/>
    <x v="2775"/>
    <n v="1"/>
    <n v="0.2"/>
    <n v="0.36499999999999999"/>
    <x v="2"/>
    <x v="4"/>
    <n v="0.125"/>
    <n v="2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x v="1436"/>
    <x v="2776"/>
    <n v="3"/>
    <n v="0"/>
    <n v="120.9468"/>
    <x v="0"/>
    <x v="4"/>
    <n v="0.26"/>
    <n v="2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x v="444"/>
    <x v="2777"/>
    <n v="3"/>
    <n v="0.7"/>
    <n v="-17.942399999999999"/>
    <x v="0"/>
    <x v="8"/>
    <n v="-0.79999999999999993"/>
    <n v="6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x v="683"/>
    <x v="2778"/>
    <n v="5"/>
    <n v="0.2"/>
    <n v="3.7519999999999998"/>
    <x v="0"/>
    <x v="8"/>
    <n v="9.9999999999999992E-2"/>
    <n v="6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x v="346"/>
    <x v="367"/>
    <n v="1"/>
    <n v="0.2"/>
    <n v="0.4264"/>
    <x v="3"/>
    <x v="4"/>
    <n v="0.16250000000000001"/>
    <n v="6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x v="738"/>
    <x v="12"/>
    <n v="3"/>
    <n v="0.2"/>
    <n v="5.4432"/>
    <x v="2"/>
    <x v="8"/>
    <n v="0.35000000000000003"/>
    <n v="5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x v="1545"/>
    <x v="2779"/>
    <n v="6"/>
    <n v="0.2"/>
    <n v="-4.8528000000000002"/>
    <x v="2"/>
    <x v="8"/>
    <n v="-7.5000000000000011E-2"/>
    <n v="5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x v="1018"/>
    <x v="1121"/>
    <n v="3"/>
    <n v="0.2"/>
    <n v="5.0232000000000001"/>
    <x v="2"/>
    <x v="8"/>
    <n v="0.28749999999999998"/>
    <n v="5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x v="937"/>
    <x v="2780"/>
    <n v="1"/>
    <n v="0.4"/>
    <n v="-31.6204"/>
    <x v="2"/>
    <x v="8"/>
    <n v="-0.23333333333333334"/>
    <n v="5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x v="870"/>
    <x v="1065"/>
    <n v="9"/>
    <n v="0.2"/>
    <n v="64.789199999999994"/>
    <x v="3"/>
    <x v="1"/>
    <n v="0.15"/>
    <n v="4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x v="565"/>
    <x v="2781"/>
    <n v="2"/>
    <n v="0.2"/>
    <n v="3.89"/>
    <x v="2"/>
    <x v="0"/>
    <n v="0.3125"/>
    <n v="7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x v="499"/>
    <x v="2782"/>
    <n v="5"/>
    <n v="0.3"/>
    <n v="-93.99"/>
    <x v="2"/>
    <x v="0"/>
    <n v="-0.14285714285714285"/>
    <n v="7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x v="1228"/>
    <x v="1928"/>
    <n v="5"/>
    <n v="0"/>
    <n v="133.15199999999999"/>
    <x v="3"/>
    <x v="6"/>
    <n v="0.48"/>
    <n v="6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x v="973"/>
    <x v="2783"/>
    <n v="2"/>
    <n v="0"/>
    <n v="8.5543999999999993"/>
    <x v="3"/>
    <x v="6"/>
    <n v="0.33999999999999997"/>
    <n v="6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x v="928"/>
    <x v="2784"/>
    <n v="4"/>
    <n v="0"/>
    <n v="31.252800000000001"/>
    <x v="3"/>
    <x v="6"/>
    <n v="0.34"/>
    <n v="6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x v="153"/>
    <x v="1599"/>
    <n v="3"/>
    <n v="0"/>
    <n v="13.4964"/>
    <x v="0"/>
    <x v="10"/>
    <n v="0.45999999999999996"/>
    <n v="4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x v="912"/>
    <x v="2785"/>
    <n v="3"/>
    <n v="0.2"/>
    <n v="47.061"/>
    <x v="2"/>
    <x v="8"/>
    <n v="0.33750000000000002"/>
    <n v="5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x v="743"/>
    <x v="2721"/>
    <n v="3"/>
    <n v="0.2"/>
    <n v="2.5055999999999998"/>
    <x v="2"/>
    <x v="3"/>
    <n v="0.36249999999999999"/>
    <n v="5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x v="1003"/>
    <x v="2786"/>
    <n v="3"/>
    <n v="0.2"/>
    <n v="2.0322"/>
    <x v="2"/>
    <x v="3"/>
    <n v="7.4999999999999997E-2"/>
    <n v="5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x v="1427"/>
    <x v="2787"/>
    <n v="2"/>
    <n v="0.2"/>
    <n v="-37.733199999999997"/>
    <x v="2"/>
    <x v="3"/>
    <n v="-0.21249999999999997"/>
    <n v="5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x v="1298"/>
    <x v="2788"/>
    <n v="2"/>
    <n v="0.2"/>
    <n v="16.794599999999999"/>
    <x v="0"/>
    <x v="0"/>
    <n v="0.28749999999999998"/>
    <n v="2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x v="1524"/>
    <x v="2789"/>
    <n v="2"/>
    <n v="0.2"/>
    <n v="5.5511999999999997"/>
    <x v="1"/>
    <x v="4"/>
    <n v="0.33749999999999997"/>
    <n v="5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x v="43"/>
    <x v="2790"/>
    <n v="2"/>
    <n v="0.2"/>
    <n v="10.5754"/>
    <x v="1"/>
    <x v="4"/>
    <n v="0.28750000000000003"/>
    <n v="5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x v="969"/>
    <x v="2791"/>
    <n v="6"/>
    <n v="0.3"/>
    <n v="-71.811599999999999"/>
    <x v="3"/>
    <x v="0"/>
    <n v="-0.1"/>
    <n v="2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x v="1057"/>
    <x v="2792"/>
    <n v="4"/>
    <n v="0.2"/>
    <n v="8.7384000000000004"/>
    <x v="3"/>
    <x v="0"/>
    <n v="0.27500000000000002"/>
    <n v="2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x v="48"/>
    <x v="2793"/>
    <n v="5"/>
    <n v="0.7"/>
    <n v="-7.3254999999999999"/>
    <x v="0"/>
    <x v="8"/>
    <n v="-0.76666666666666672"/>
    <n v="4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x v="569"/>
    <x v="1611"/>
    <n v="2"/>
    <n v="0.2"/>
    <n v="152.495"/>
    <x v="3"/>
    <x v="8"/>
    <n v="0.3125"/>
    <n v="4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x v="1081"/>
    <x v="345"/>
    <n v="1"/>
    <n v="0.2"/>
    <n v="1.7375"/>
    <x v="3"/>
    <x v="8"/>
    <n v="0.31250000000000006"/>
    <n v="4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x v="123"/>
    <x v="2794"/>
    <n v="5"/>
    <n v="0"/>
    <n v="65.355000000000004"/>
    <x v="3"/>
    <x v="8"/>
    <n v="0.30000000000000004"/>
    <n v="4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x v="1371"/>
    <x v="2795"/>
    <n v="3"/>
    <n v="0.2"/>
    <n v="4.5872999999999999"/>
    <x v="0"/>
    <x v="8"/>
    <n v="0.11249999999999999"/>
    <n v="7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x v="1546"/>
    <x v="2796"/>
    <n v="8"/>
    <n v="0.2"/>
    <n v="5.5944000000000003"/>
    <x v="0"/>
    <x v="8"/>
    <n v="8.7500000000000008E-2"/>
    <n v="7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x v="1134"/>
    <x v="2797"/>
    <n v="5"/>
    <n v="0"/>
    <n v="52.688000000000002"/>
    <x v="2"/>
    <x v="8"/>
    <n v="0.37"/>
    <n v="5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x v="176"/>
    <x v="181"/>
    <n v="2"/>
    <n v="0"/>
    <n v="3.4367999999999999"/>
    <x v="2"/>
    <x v="8"/>
    <n v="0.48"/>
    <n v="5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x v="475"/>
    <x v="2798"/>
    <n v="12"/>
    <n v="0.2"/>
    <n v="42.588000000000001"/>
    <x v="3"/>
    <x v="5"/>
    <n v="6.25E-2"/>
    <n v="2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x v="1029"/>
    <x v="2799"/>
    <n v="2"/>
    <n v="0"/>
    <n v="1.0207999999999999"/>
    <x v="3"/>
    <x v="5"/>
    <n v="0.28999999999999998"/>
    <n v="2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x v="311"/>
    <x v="2228"/>
    <n v="1"/>
    <n v="0"/>
    <n v="1.395"/>
    <x v="3"/>
    <x v="5"/>
    <n v="0.25"/>
    <n v="2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x v="478"/>
    <x v="2800"/>
    <n v="1"/>
    <n v="0"/>
    <n v="10.896000000000001"/>
    <x v="3"/>
    <x v="5"/>
    <n v="0.30000000000000004"/>
    <n v="2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x v="1486"/>
    <x v="2801"/>
    <n v="7"/>
    <n v="0.2"/>
    <n v="643.98249999999996"/>
    <x v="2"/>
    <x v="6"/>
    <n v="0.31249999999999994"/>
    <n v="4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x v="1101"/>
    <x v="2413"/>
    <n v="3"/>
    <n v="0.2"/>
    <n v="9.8010000000000002"/>
    <x v="3"/>
    <x v="0"/>
    <n v="0.1875"/>
    <n v="4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x v="513"/>
    <x v="2802"/>
    <n v="7"/>
    <n v="0.2"/>
    <n v="23.977799999999998"/>
    <x v="3"/>
    <x v="0"/>
    <n v="0.11249999999999999"/>
    <n v="4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x v="1144"/>
    <x v="2803"/>
    <n v="2"/>
    <n v="0"/>
    <n v="19.465599999999998"/>
    <x v="3"/>
    <x v="5"/>
    <n v="0.27999999999999997"/>
    <n v="5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x v="621"/>
    <x v="2804"/>
    <n v="8"/>
    <n v="0"/>
    <n v="45.806399999999996"/>
    <x v="3"/>
    <x v="5"/>
    <n v="5.9999999999999991E-2"/>
    <n v="5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x v="743"/>
    <x v="2106"/>
    <n v="4"/>
    <n v="0.2"/>
    <n v="3.3408000000000002"/>
    <x v="0"/>
    <x v="0"/>
    <n v="0.36250000000000004"/>
    <n v="4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x v="433"/>
    <x v="2805"/>
    <n v="7"/>
    <n v="0.4"/>
    <n v="-9.7902000000000005"/>
    <x v="0"/>
    <x v="0"/>
    <n v="-0.23333333333333336"/>
    <n v="4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x v="1547"/>
    <x v="2806"/>
    <n v="2"/>
    <n v="0.2"/>
    <n v="32.468400000000003"/>
    <x v="0"/>
    <x v="0"/>
    <n v="0.36250000000000004"/>
    <n v="4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x v="1272"/>
    <x v="2807"/>
    <n v="3"/>
    <n v="0.2"/>
    <n v="7.5087000000000002"/>
    <x v="0"/>
    <x v="0"/>
    <n v="0.33749999999999997"/>
    <n v="4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x v="549"/>
    <x v="2808"/>
    <n v="4"/>
    <n v="0.2"/>
    <n v="29.302"/>
    <x v="0"/>
    <x v="0"/>
    <n v="8.7499999999999994E-2"/>
    <n v="4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x v="1082"/>
    <x v="2809"/>
    <n v="7"/>
    <n v="0.2"/>
    <n v="29.657599999999999"/>
    <x v="0"/>
    <x v="0"/>
    <n v="0.19999999999999998"/>
    <n v="4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x v="868"/>
    <x v="696"/>
    <n v="1"/>
    <n v="0.2"/>
    <n v="1.6761999999999999"/>
    <x v="0"/>
    <x v="0"/>
    <n v="0.36249999999999999"/>
    <n v="4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x v="1548"/>
    <x v="2810"/>
    <n v="7"/>
    <n v="0.2"/>
    <n v="-29.0745"/>
    <x v="0"/>
    <x v="0"/>
    <n v="-0.16250000000000001"/>
    <n v="4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x v="1182"/>
    <x v="2811"/>
    <n v="7"/>
    <n v="0.7"/>
    <n v="-46.591999999999999"/>
    <x v="0"/>
    <x v="0"/>
    <n v="-0.66666666666666663"/>
    <n v="4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x v="569"/>
    <x v="1611"/>
    <n v="2"/>
    <n v="0.2"/>
    <n v="152.495"/>
    <x v="2"/>
    <x v="4"/>
    <n v="0.3125"/>
    <n v="3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x v="1549"/>
    <x v="2812"/>
    <n v="2"/>
    <n v="0"/>
    <n v="12.298"/>
    <x v="2"/>
    <x v="4"/>
    <n v="0.26"/>
    <n v="3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x v="1550"/>
    <x v="1508"/>
    <n v="1"/>
    <n v="0"/>
    <n v="1.1564000000000001"/>
    <x v="2"/>
    <x v="4"/>
    <n v="0.28000000000000003"/>
    <n v="3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x v="1551"/>
    <x v="2813"/>
    <n v="5"/>
    <n v="0.2"/>
    <n v="50.414000000000001"/>
    <x v="2"/>
    <x v="4"/>
    <n v="0.32500000000000001"/>
    <n v="3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x v="1552"/>
    <x v="90"/>
    <n v="1"/>
    <n v="0"/>
    <n v="3.1751999999999998"/>
    <x v="2"/>
    <x v="7"/>
    <n v="0.48999999999999994"/>
    <n v="2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x v="1553"/>
    <x v="2814"/>
    <n v="4"/>
    <n v="0"/>
    <n v="4.5007999999999999"/>
    <x v="2"/>
    <x v="7"/>
    <n v="0.28999999999999998"/>
    <n v="2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x v="696"/>
    <x v="194"/>
    <n v="2"/>
    <n v="0.7"/>
    <n v="-2.0621999999999998"/>
    <x v="1"/>
    <x v="0"/>
    <n v="-0.69999999999999984"/>
    <n v="5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x v="271"/>
    <x v="2815"/>
    <n v="6"/>
    <n v="0.2"/>
    <n v="18.5976"/>
    <x v="1"/>
    <x v="0"/>
    <n v="0.33750000000000002"/>
    <n v="5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x v="1554"/>
    <x v="2816"/>
    <n v="6"/>
    <n v="0"/>
    <n v="41.951999999999998"/>
    <x v="3"/>
    <x v="4"/>
    <n v="0.4"/>
    <n v="2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x v="916"/>
    <x v="2817"/>
    <n v="5"/>
    <n v="0"/>
    <n v="12.492000000000001"/>
    <x v="3"/>
    <x v="4"/>
    <n v="0.36"/>
    <n v="2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x v="674"/>
    <x v="2818"/>
    <n v="4"/>
    <n v="0"/>
    <n v="15.511200000000001"/>
    <x v="3"/>
    <x v="4"/>
    <n v="0.46"/>
    <n v="2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x v="33"/>
    <x v="1801"/>
    <n v="3"/>
    <n v="0"/>
    <n v="7.0217999999999998"/>
    <x v="3"/>
    <x v="4"/>
    <n v="0.47000000000000003"/>
    <n v="2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x v="553"/>
    <x v="2819"/>
    <n v="9"/>
    <n v="0"/>
    <n v="166.06979999999999"/>
    <x v="3"/>
    <x v="6"/>
    <n v="0.25999999999999995"/>
    <n v="5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x v="1032"/>
    <x v="391"/>
    <n v="2"/>
    <n v="0.2"/>
    <n v="-21.294"/>
    <x v="3"/>
    <x v="3"/>
    <n v="-0.1875"/>
    <n v="6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x v="1555"/>
    <x v="2820"/>
    <n v="1"/>
    <n v="0.2"/>
    <n v="1.7055"/>
    <x v="3"/>
    <x v="8"/>
    <n v="0.1875"/>
    <n v="6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x v="136"/>
    <x v="2821"/>
    <n v="3"/>
    <n v="0.2"/>
    <n v="2.9321999999999999"/>
    <x v="1"/>
    <x v="10"/>
    <n v="0.33749999999999997"/>
    <n v="5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x v="76"/>
    <x v="2822"/>
    <n v="4"/>
    <n v="0.2"/>
    <n v="3.86"/>
    <x v="1"/>
    <x v="10"/>
    <n v="0.125"/>
    <n v="5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x v="1556"/>
    <x v="1669"/>
    <n v="3"/>
    <n v="0.2"/>
    <n v="1.4418"/>
    <x v="1"/>
    <x v="10"/>
    <n v="0.22499999999999998"/>
    <n v="5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x v="1557"/>
    <x v="2823"/>
    <n v="5"/>
    <n v="0.2"/>
    <n v="4.2249999999999996"/>
    <x v="0"/>
    <x v="7"/>
    <n v="0.125"/>
    <n v="5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x v="1539"/>
    <x v="2216"/>
    <n v="3"/>
    <n v="0"/>
    <n v="94.492500000000007"/>
    <x v="0"/>
    <x v="1"/>
    <n v="0.25"/>
    <n v="2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x v="1102"/>
    <x v="2824"/>
    <n v="10"/>
    <n v="0"/>
    <n v="93.203999999999994"/>
    <x v="3"/>
    <x v="7"/>
    <n v="0.36"/>
    <n v="6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x v="314"/>
    <x v="332"/>
    <n v="2"/>
    <n v="0"/>
    <n v="11.543200000000001"/>
    <x v="3"/>
    <x v="7"/>
    <n v="0.47000000000000003"/>
    <n v="6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x v="639"/>
    <x v="2825"/>
    <n v="7"/>
    <n v="0.2"/>
    <n v="9.0635999999999992"/>
    <x v="2"/>
    <x v="4"/>
    <n v="0.32499999999999996"/>
    <n v="5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x v="636"/>
    <x v="2826"/>
    <n v="4"/>
    <n v="0.7"/>
    <n v="-4.5191999999999997"/>
    <x v="2"/>
    <x v="4"/>
    <n v="-0.7"/>
    <n v="5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x v="1500"/>
    <x v="2610"/>
    <n v="3"/>
    <n v="0.2"/>
    <n v="19.754999999999999"/>
    <x v="2"/>
    <x v="4"/>
    <n v="0.375"/>
    <n v="5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x v="1558"/>
    <x v="2827"/>
    <n v="5"/>
    <n v="0.2"/>
    <n v="-2.6025"/>
    <x v="2"/>
    <x v="4"/>
    <n v="-0.1875"/>
    <n v="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x v="1409"/>
    <x v="434"/>
    <n v="10"/>
    <n v="0.2"/>
    <n v="-18.186"/>
    <x v="2"/>
    <x v="4"/>
    <n v="-0.17499999999999999"/>
    <n v="5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x v="1559"/>
    <x v="132"/>
    <n v="5"/>
    <n v="0.2"/>
    <n v="3.7440000000000002"/>
    <x v="2"/>
    <x v="4"/>
    <n v="0.32500000000000001"/>
    <n v="5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x v="55"/>
    <x v="559"/>
    <n v="2"/>
    <n v="0.2"/>
    <n v="3.6288"/>
    <x v="2"/>
    <x v="4"/>
    <n v="0.35"/>
    <n v="5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x v="1560"/>
    <x v="381"/>
    <n v="3"/>
    <n v="0.2"/>
    <n v="2.9304000000000001"/>
    <x v="2"/>
    <x v="4"/>
    <n v="7.4999999999999997E-2"/>
    <n v="5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x v="1462"/>
    <x v="2828"/>
    <n v="1"/>
    <n v="0.2"/>
    <n v="3.2161"/>
    <x v="0"/>
    <x v="3"/>
    <n v="0.36249999999999999"/>
    <n v="6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x v="1070"/>
    <x v="1425"/>
    <n v="6"/>
    <n v="0.7"/>
    <n v="-100.92"/>
    <x v="0"/>
    <x v="3"/>
    <n v="-0.83333333333333337"/>
    <n v="6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x v="1194"/>
    <x v="2829"/>
    <n v="2"/>
    <n v="0.3"/>
    <n v="-30.933199999999999"/>
    <x v="3"/>
    <x v="0"/>
    <n v="-0.24285714285714285"/>
    <n v="5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x v="369"/>
    <x v="1097"/>
    <n v="3"/>
    <n v="0.2"/>
    <n v="16.183800000000002"/>
    <x v="3"/>
    <x v="0"/>
    <n v="0.33750000000000002"/>
    <n v="5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x v="642"/>
    <x v="785"/>
    <n v="2"/>
    <n v="0"/>
    <n v="14.671799999999999"/>
    <x v="1"/>
    <x v="4"/>
    <n v="0.32999999999999996"/>
    <n v="4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x v="1420"/>
    <x v="2347"/>
    <n v="4"/>
    <n v="0"/>
    <n v="5.056"/>
    <x v="1"/>
    <x v="7"/>
    <n v="0.32"/>
    <n v="5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x v="1507"/>
    <x v="2830"/>
    <n v="3"/>
    <n v="0"/>
    <n v="209.23650000000001"/>
    <x v="1"/>
    <x v="7"/>
    <n v="0.45"/>
    <n v="5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x v="269"/>
    <x v="2831"/>
    <n v="2"/>
    <n v="0"/>
    <n v="20.015599999999999"/>
    <x v="1"/>
    <x v="7"/>
    <n v="0.10999999999999999"/>
    <n v="5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x v="1561"/>
    <x v="708"/>
    <n v="3"/>
    <n v="0"/>
    <n v="5.6993999999999998"/>
    <x v="1"/>
    <x v="7"/>
    <n v="0.45999999999999996"/>
    <n v="5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x v="904"/>
    <x v="2832"/>
    <n v="3"/>
    <n v="0"/>
    <n v="42.045000000000002"/>
    <x v="1"/>
    <x v="7"/>
    <n v="0.5"/>
    <n v="5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x v="1562"/>
    <x v="1362"/>
    <n v="4"/>
    <n v="0"/>
    <n v="32.537599999999998"/>
    <x v="1"/>
    <x v="7"/>
    <n v="0.41"/>
    <n v="5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x v="818"/>
    <x v="2833"/>
    <n v="9"/>
    <n v="0"/>
    <n v="70.545599999999993"/>
    <x v="1"/>
    <x v="7"/>
    <n v="0.45999999999999991"/>
    <n v="5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x v="24"/>
    <x v="2834"/>
    <n v="6"/>
    <n v="0"/>
    <n v="21.403199999999998"/>
    <x v="1"/>
    <x v="7"/>
    <n v="0.48999999999999994"/>
    <n v="5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x v="767"/>
    <x v="2835"/>
    <n v="7"/>
    <n v="0"/>
    <n v="28.480899999999998"/>
    <x v="1"/>
    <x v="7"/>
    <n v="0.28999999999999998"/>
    <n v="5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x v="346"/>
    <x v="294"/>
    <n v="3"/>
    <n v="0"/>
    <n v="3.2471999999999999"/>
    <x v="0"/>
    <x v="4"/>
    <n v="0.33"/>
    <n v="6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x v="307"/>
    <x v="986"/>
    <n v="2"/>
    <n v="0.7"/>
    <n v="-2.2450000000000001"/>
    <x v="0"/>
    <x v="5"/>
    <n v="-0.83333333333333337"/>
    <n v="4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x v="219"/>
    <x v="863"/>
    <n v="6"/>
    <n v="0.2"/>
    <n v="7.92"/>
    <x v="3"/>
    <x v="1"/>
    <n v="0.3125"/>
    <n v="3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x v="598"/>
    <x v="2836"/>
    <n v="5"/>
    <n v="0.2"/>
    <n v="15.920999999999999"/>
    <x v="3"/>
    <x v="1"/>
    <n v="0.36249999999999999"/>
    <n v="3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x v="1299"/>
    <x v="2837"/>
    <n v="2"/>
    <n v="0.7"/>
    <n v="-45.995399999999997"/>
    <x v="1"/>
    <x v="2"/>
    <n v="-0.76666666666666661"/>
    <n v="3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x v="1563"/>
    <x v="2838"/>
    <n v="1"/>
    <n v="0.2"/>
    <n v="164.99700000000001"/>
    <x v="1"/>
    <x v="2"/>
    <n v="0.375"/>
    <n v="3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x v="721"/>
    <x v="2839"/>
    <n v="5"/>
    <n v="0.2"/>
    <n v="30.786000000000001"/>
    <x v="1"/>
    <x v="2"/>
    <n v="0.35000000000000003"/>
    <n v="3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x v="1564"/>
    <x v="2840"/>
    <n v="4"/>
    <n v="0.2"/>
    <n v="3.6783999999999999"/>
    <x v="1"/>
    <x v="2"/>
    <n v="0.23749999999999999"/>
    <n v="3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x v="1182"/>
    <x v="2841"/>
    <n v="7"/>
    <n v="0"/>
    <n v="116.48"/>
    <x v="0"/>
    <x v="2"/>
    <n v="0.5"/>
    <n v="5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x v="1462"/>
    <x v="2842"/>
    <n v="6"/>
    <n v="0"/>
    <n v="32.604599999999998"/>
    <x v="0"/>
    <x v="2"/>
    <n v="0.48999999999999994"/>
    <n v="5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x v="336"/>
    <x v="1874"/>
    <n v="3"/>
    <n v="0"/>
    <n v="14.2758"/>
    <x v="0"/>
    <x v="2"/>
    <n v="0.33"/>
    <n v="5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x v="1446"/>
    <x v="1713"/>
    <n v="2"/>
    <n v="0"/>
    <n v="22.7136"/>
    <x v="1"/>
    <x v="0"/>
    <n v="0.15999999999999998"/>
    <n v="2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x v="1565"/>
    <x v="2843"/>
    <n v="5"/>
    <n v="0.2"/>
    <n v="5.9550000000000001"/>
    <x v="2"/>
    <x v="8"/>
    <n v="7.4999999999999997E-2"/>
    <n v="4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x v="375"/>
    <x v="2844"/>
    <n v="4"/>
    <n v="0"/>
    <n v="70.502799999999993"/>
    <x v="3"/>
    <x v="0"/>
    <n v="0.42999999999999994"/>
    <n v="5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x v="766"/>
    <x v="2845"/>
    <n v="1"/>
    <n v="0"/>
    <n v="6.8273999999999999"/>
    <x v="3"/>
    <x v="4"/>
    <n v="0.18"/>
    <n v="5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x v="1448"/>
    <x v="2846"/>
    <n v="2"/>
    <n v="0.2"/>
    <n v="3.7919999999999998"/>
    <x v="0"/>
    <x v="9"/>
    <n v="0.25"/>
    <n v="4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x v="1550"/>
    <x v="2847"/>
    <n v="6"/>
    <n v="0"/>
    <n v="6.9383999999999997"/>
    <x v="1"/>
    <x v="1"/>
    <n v="0.27999999999999997"/>
    <n v="6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x v="1191"/>
    <x v="2848"/>
    <n v="3"/>
    <n v="0"/>
    <n v="8.8043999999999993"/>
    <x v="1"/>
    <x v="1"/>
    <n v="0.45999999999999996"/>
    <n v="6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x v="844"/>
    <x v="2849"/>
    <n v="3"/>
    <n v="0"/>
    <n v="314.98950000000002"/>
    <x v="1"/>
    <x v="1"/>
    <n v="0.35000000000000003"/>
    <n v="6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x v="1529"/>
    <x v="56"/>
    <n v="5"/>
    <n v="0"/>
    <n v="15.552"/>
    <x v="1"/>
    <x v="1"/>
    <n v="0.48"/>
    <n v="6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x v="1057"/>
    <x v="358"/>
    <n v="3"/>
    <n v="0.2"/>
    <n v="6.5537999999999998"/>
    <x v="3"/>
    <x v="10"/>
    <n v="0.27499999999999997"/>
    <n v="4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x v="222"/>
    <x v="2850"/>
    <n v="2"/>
    <n v="0.6"/>
    <n v="-2.5472000000000001"/>
    <x v="2"/>
    <x v="0"/>
    <n v="-0.4"/>
    <n v="4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x v="1040"/>
    <x v="2851"/>
    <n v="3"/>
    <n v="0.8"/>
    <n v="-87.148799999999994"/>
    <x v="2"/>
    <x v="0"/>
    <n v="-2.5499999999999998"/>
    <n v="4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x v="1413"/>
    <x v="2852"/>
    <n v="7"/>
    <n v="0.2"/>
    <n v="1.6632"/>
    <x v="2"/>
    <x v="0"/>
    <n v="0.30000000000000004"/>
    <n v="4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x v="215"/>
    <x v="2853"/>
    <n v="3"/>
    <n v="0.2"/>
    <n v="6.3780000000000001"/>
    <x v="3"/>
    <x v="2"/>
    <n v="1.2500000000000001E-2"/>
    <n v="2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x v="1115"/>
    <x v="2854"/>
    <n v="5"/>
    <n v="0"/>
    <n v="100.4255"/>
    <x v="3"/>
    <x v="2"/>
    <n v="0.49000000000000005"/>
    <n v="2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x v="1566"/>
    <x v="1034"/>
    <n v="1"/>
    <n v="0"/>
    <n v="3.4620000000000002"/>
    <x v="3"/>
    <x v="3"/>
    <n v="0.30000000000000004"/>
    <n v="3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x v="795"/>
    <x v="2855"/>
    <n v="3"/>
    <n v="0"/>
    <n v="34.146000000000001"/>
    <x v="3"/>
    <x v="3"/>
    <n v="0.21000000000000002"/>
    <n v="3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x v="600"/>
    <x v="1816"/>
    <n v="2"/>
    <n v="0"/>
    <n v="21.012799999999999"/>
    <x v="2"/>
    <x v="4"/>
    <n v="0.45999999999999996"/>
    <n v="2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x v="291"/>
    <x v="884"/>
    <n v="5"/>
    <n v="0.2"/>
    <n v="45.293999999999997"/>
    <x v="2"/>
    <x v="4"/>
    <n v="7.4999999999999997E-2"/>
    <n v="2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x v="1201"/>
    <x v="2856"/>
    <n v="5"/>
    <n v="0"/>
    <n v="1.1775"/>
    <x v="3"/>
    <x v="5"/>
    <n v="4.9999999999999996E-2"/>
    <n v="4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x v="1567"/>
    <x v="1310"/>
    <n v="2"/>
    <n v="0"/>
    <n v="0.1512"/>
    <x v="0"/>
    <x v="8"/>
    <n v="0.03"/>
    <n v="4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x v="1123"/>
    <x v="2857"/>
    <n v="5"/>
    <n v="0"/>
    <n v="107.4785"/>
    <x v="0"/>
    <x v="8"/>
    <n v="0.43"/>
    <n v="4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x v="159"/>
    <x v="653"/>
    <n v="5"/>
    <n v="0"/>
    <n v="12.358000000000001"/>
    <x v="0"/>
    <x v="8"/>
    <n v="0.37000000000000005"/>
    <n v="6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x v="283"/>
    <x v="2858"/>
    <n v="4"/>
    <n v="0"/>
    <n v="7.3788"/>
    <x v="0"/>
    <x v="4"/>
    <n v="0.38999999999999996"/>
    <n v="4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x v="8"/>
    <x v="735"/>
    <n v="2"/>
    <n v="0"/>
    <n v="6.9390000000000001"/>
    <x v="0"/>
    <x v="4"/>
    <n v="0.45"/>
    <n v="4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x v="311"/>
    <x v="2859"/>
    <n v="8"/>
    <n v="0.2"/>
    <n v="2.2320000000000002"/>
    <x v="3"/>
    <x v="0"/>
    <n v="6.25E-2"/>
    <n v="4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x v="1486"/>
    <x v="2860"/>
    <n v="5"/>
    <n v="0.7"/>
    <n v="-459.98750000000001"/>
    <x v="2"/>
    <x v="4"/>
    <n v="-0.83333333333333337"/>
    <n v="5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x v="425"/>
    <x v="2559"/>
    <n v="3"/>
    <n v="0.2"/>
    <n v="2.2050000000000001"/>
    <x v="3"/>
    <x v="3"/>
    <n v="0.3125"/>
    <n v="2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x v="1251"/>
    <x v="690"/>
    <n v="2"/>
    <n v="0.2"/>
    <n v="3.51"/>
    <x v="0"/>
    <x v="4"/>
    <n v="0.1875"/>
    <n v="7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x v="733"/>
    <x v="2861"/>
    <n v="2"/>
    <n v="0"/>
    <n v="93.698800000000006"/>
    <x v="0"/>
    <x v="1"/>
    <n v="0.26"/>
    <n v="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x v="311"/>
    <x v="946"/>
    <n v="2"/>
    <n v="0"/>
    <n v="2.79"/>
    <x v="0"/>
    <x v="1"/>
    <n v="0.25"/>
    <n v="6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x v="1495"/>
    <x v="1801"/>
    <n v="3"/>
    <n v="0"/>
    <n v="6.8723999999999998"/>
    <x v="0"/>
    <x v="1"/>
    <n v="0.46"/>
    <n v="6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x v="1009"/>
    <x v="108"/>
    <n v="2"/>
    <n v="0"/>
    <n v="7.9724000000000004"/>
    <x v="1"/>
    <x v="8"/>
    <n v="0.19"/>
    <n v="5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x v="72"/>
    <x v="2862"/>
    <n v="7"/>
    <n v="0"/>
    <n v="0"/>
    <x v="1"/>
    <x v="8"/>
    <n v="0"/>
    <n v="5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x v="1568"/>
    <x v="2863"/>
    <n v="1"/>
    <n v="0"/>
    <n v="129.9974"/>
    <x v="1"/>
    <x v="8"/>
    <n v="0.26"/>
    <n v="5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x v="1137"/>
    <x v="2864"/>
    <n v="7"/>
    <n v="0"/>
    <n v="327.58179999999999"/>
    <x v="1"/>
    <x v="8"/>
    <n v="0.25999999999999995"/>
    <n v="5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x v="1513"/>
    <x v="2865"/>
    <n v="4"/>
    <n v="0"/>
    <n v="31.889199999999999"/>
    <x v="1"/>
    <x v="8"/>
    <n v="0.49"/>
    <n v="5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x v="146"/>
    <x v="970"/>
    <n v="1"/>
    <n v="0"/>
    <n v="12.1348"/>
    <x v="3"/>
    <x v="10"/>
    <n v="0.46"/>
    <n v="5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x v="921"/>
    <x v="2866"/>
    <n v="3"/>
    <n v="0"/>
    <n v="16.553100000000001"/>
    <x v="3"/>
    <x v="10"/>
    <n v="0.23"/>
    <n v="5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x v="1405"/>
    <x v="2214"/>
    <n v="2"/>
    <n v="0"/>
    <n v="62.3904"/>
    <x v="0"/>
    <x v="10"/>
    <n v="0.48000000000000004"/>
    <n v="0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x v="1513"/>
    <x v="2867"/>
    <n v="2"/>
    <n v="0"/>
    <n v="15.944599999999999"/>
    <x v="0"/>
    <x v="10"/>
    <n v="0.49"/>
    <n v="0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x v="47"/>
    <x v="2868"/>
    <n v="1"/>
    <n v="0"/>
    <n v="3.052"/>
    <x v="0"/>
    <x v="4"/>
    <n v="0.27999999999999997"/>
    <n v="4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x v="1007"/>
    <x v="2759"/>
    <n v="2"/>
    <n v="0"/>
    <n v="25.191600000000001"/>
    <x v="0"/>
    <x v="4"/>
    <n v="0.42000000000000004"/>
    <n v="4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x v="14"/>
    <x v="2869"/>
    <n v="1"/>
    <n v="0.1"/>
    <n v="23.395399999999999"/>
    <x v="0"/>
    <x v="4"/>
    <n v="0.37777777777777777"/>
    <n v="4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x v="318"/>
    <x v="1045"/>
    <n v="4"/>
    <n v="0"/>
    <n v="7.5991999999999997"/>
    <x v="0"/>
    <x v="9"/>
    <n v="0.46"/>
    <n v="6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x v="1268"/>
    <x v="1817"/>
    <n v="9"/>
    <n v="0"/>
    <n v="28.857600000000001"/>
    <x v="0"/>
    <x v="9"/>
    <n v="0.48000000000000004"/>
    <n v="6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x v="340"/>
    <x v="361"/>
    <n v="3"/>
    <n v="0.2"/>
    <n v="17.337599999999998"/>
    <x v="0"/>
    <x v="9"/>
    <n v="0.35"/>
    <n v="6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x v="1420"/>
    <x v="2870"/>
    <n v="3"/>
    <n v="0"/>
    <n v="3.7919999999999998"/>
    <x v="2"/>
    <x v="2"/>
    <n v="0.32"/>
    <n v="0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x v="393"/>
    <x v="2871"/>
    <n v="5"/>
    <n v="0"/>
    <n v="34.292499999999997"/>
    <x v="0"/>
    <x v="8"/>
    <n v="0.28999999999999998"/>
    <n v="5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x v="1249"/>
    <x v="2363"/>
    <n v="3"/>
    <n v="0"/>
    <n v="81.173400000000001"/>
    <x v="0"/>
    <x v="8"/>
    <n v="0.21999999999999997"/>
    <n v="5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x v="1060"/>
    <x v="1403"/>
    <n v="2"/>
    <n v="0"/>
    <n v="99.23"/>
    <x v="3"/>
    <x v="6"/>
    <n v="0.5"/>
    <n v="2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x v="1417"/>
    <x v="2872"/>
    <n v="4"/>
    <n v="0"/>
    <n v="96.575999999999993"/>
    <x v="3"/>
    <x v="6"/>
    <n v="0.3"/>
    <n v="2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x v="1563"/>
    <x v="2873"/>
    <n v="2"/>
    <n v="0.2"/>
    <n v="329.99400000000003"/>
    <x v="3"/>
    <x v="6"/>
    <n v="0.375"/>
    <n v="2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x v="675"/>
    <x v="158"/>
    <n v="5"/>
    <n v="0"/>
    <n v="8.2360000000000007"/>
    <x v="3"/>
    <x v="6"/>
    <n v="0.29000000000000004"/>
    <n v="2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x v="371"/>
    <x v="2145"/>
    <n v="3"/>
    <n v="0.2"/>
    <n v="23.027999999999999"/>
    <x v="3"/>
    <x v="6"/>
    <n v="9.9999999999999992E-2"/>
    <n v="2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x v="961"/>
    <x v="2207"/>
    <n v="3"/>
    <n v="0"/>
    <n v="56.977200000000003"/>
    <x v="3"/>
    <x v="6"/>
    <n v="0.49000000000000005"/>
    <n v="2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x v="115"/>
    <x v="841"/>
    <n v="2"/>
    <n v="0.2"/>
    <n v="294.54880000000003"/>
    <x v="3"/>
    <x v="6"/>
    <n v="0.35000000000000003"/>
    <n v="2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x v="1032"/>
    <x v="1367"/>
    <n v="5"/>
    <n v="0"/>
    <n v="17.745000000000001"/>
    <x v="3"/>
    <x v="6"/>
    <n v="0.05"/>
    <n v="2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x v="823"/>
    <x v="2874"/>
    <n v="7"/>
    <n v="0.2"/>
    <n v="15.5092"/>
    <x v="0"/>
    <x v="10"/>
    <n v="0.36249999999999999"/>
    <n v="3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x v="1569"/>
    <x v="2875"/>
    <n v="5"/>
    <n v="0.3"/>
    <n v="-56.343000000000004"/>
    <x v="0"/>
    <x v="10"/>
    <n v="-0.10000000000000002"/>
    <n v="3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x v="1488"/>
    <x v="2876"/>
    <n v="7"/>
    <n v="0.2"/>
    <n v="8.3328000000000007"/>
    <x v="0"/>
    <x v="11"/>
    <n v="7.5000000000000011E-2"/>
    <n v="4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x v="242"/>
    <x v="2582"/>
    <n v="2"/>
    <n v="0"/>
    <n v="5.4896000000000003"/>
    <x v="1"/>
    <x v="8"/>
    <n v="0.47000000000000003"/>
    <n v="5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x v="1557"/>
    <x v="2877"/>
    <n v="2"/>
    <n v="0"/>
    <n v="5.07"/>
    <x v="1"/>
    <x v="8"/>
    <n v="0.30000000000000004"/>
    <n v="5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x v="1110"/>
    <x v="2878"/>
    <n v="2"/>
    <n v="0"/>
    <n v="10.247999999999999"/>
    <x v="1"/>
    <x v="8"/>
    <n v="0.42"/>
    <n v="5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x v="1295"/>
    <x v="2879"/>
    <n v="5"/>
    <n v="0"/>
    <n v="42.048000000000002"/>
    <x v="3"/>
    <x v="5"/>
    <n v="0.48000000000000004"/>
    <n v="5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x v="430"/>
    <x v="1776"/>
    <n v="2"/>
    <n v="0"/>
    <n v="24.196000000000002"/>
    <x v="0"/>
    <x v="6"/>
    <n v="0.1"/>
    <n v="5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x v="796"/>
    <x v="2880"/>
    <n v="3"/>
    <n v="0"/>
    <n v="4.1748000000000003"/>
    <x v="0"/>
    <x v="6"/>
    <n v="0.49000000000000005"/>
    <n v="5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x v="98"/>
    <x v="99"/>
    <n v="3"/>
    <n v="0.8"/>
    <n v="-3.0396000000000001"/>
    <x v="3"/>
    <x v="11"/>
    <n v="-1.7"/>
    <n v="5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x v="1156"/>
    <x v="2742"/>
    <n v="2"/>
    <n v="0.3"/>
    <n v="-1.4196"/>
    <x v="0"/>
    <x v="10"/>
    <n v="-1.4285714285714285E-2"/>
    <n v="4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x v="59"/>
    <x v="2000"/>
    <n v="1"/>
    <n v="0.2"/>
    <n v="0.504"/>
    <x v="0"/>
    <x v="10"/>
    <n v="0.375"/>
    <n v="4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x v="174"/>
    <x v="664"/>
    <n v="5"/>
    <n v="0.2"/>
    <n v="11.996"/>
    <x v="1"/>
    <x v="4"/>
    <n v="0.1"/>
    <n v="2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x v="1141"/>
    <x v="2881"/>
    <n v="9"/>
    <n v="0.2"/>
    <n v="101.3832"/>
    <x v="2"/>
    <x v="4"/>
    <n v="0.1"/>
    <n v="4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x v="310"/>
    <x v="2882"/>
    <n v="2"/>
    <n v="0.2"/>
    <n v="0.66959999999999997"/>
    <x v="2"/>
    <x v="4"/>
    <n v="0.33749999999999997"/>
    <n v="4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x v="489"/>
    <x v="2883"/>
    <n v="6"/>
    <n v="0.2"/>
    <n v="-325.572"/>
    <x v="0"/>
    <x v="4"/>
    <n v="-0.16250000000000001"/>
    <n v="4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x v="233"/>
    <x v="249"/>
    <n v="2"/>
    <n v="0.2"/>
    <n v="-19.5624"/>
    <x v="0"/>
    <x v="5"/>
    <n v="-0.23750000000000002"/>
    <n v="5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x v="909"/>
    <x v="2884"/>
    <n v="3"/>
    <n v="0"/>
    <n v="22.647600000000001"/>
    <x v="2"/>
    <x v="6"/>
    <n v="0.36000000000000004"/>
    <n v="5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x v="1570"/>
    <x v="2721"/>
    <n v="3"/>
    <n v="0.2"/>
    <n v="2.3328000000000002"/>
    <x v="2"/>
    <x v="3"/>
    <n v="0.33750000000000002"/>
    <n v="2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x v="265"/>
    <x v="2885"/>
    <n v="3"/>
    <n v="0.2"/>
    <n v="81.594899999999996"/>
    <x v="2"/>
    <x v="3"/>
    <n v="0.21249999999999999"/>
    <n v="2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x v="811"/>
    <x v="559"/>
    <n v="2"/>
    <n v="0.2"/>
    <n v="3.6288"/>
    <x v="2"/>
    <x v="3"/>
    <n v="0.35"/>
    <n v="2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x v="1571"/>
    <x v="2886"/>
    <n v="7"/>
    <n v="0.2"/>
    <n v="41.993000000000002"/>
    <x v="2"/>
    <x v="3"/>
    <n v="0.125"/>
    <n v="2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x v="1305"/>
    <x v="16"/>
    <n v="6"/>
    <n v="0"/>
    <n v="106.5408"/>
    <x v="1"/>
    <x v="5"/>
    <n v="0.16"/>
    <n v="5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x v="985"/>
    <x v="973"/>
    <n v="3"/>
    <n v="0.2"/>
    <n v="8.9969999999999999"/>
    <x v="3"/>
    <x v="0"/>
    <n v="0.125"/>
    <n v="2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x v="423"/>
    <x v="2428"/>
    <n v="2"/>
    <n v="0"/>
    <n v="18.211200000000002"/>
    <x v="3"/>
    <x v="11"/>
    <n v="0.48000000000000009"/>
    <n v="4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x v="1065"/>
    <x v="2887"/>
    <n v="2"/>
    <n v="0"/>
    <n v="10.958399999999999"/>
    <x v="2"/>
    <x v="0"/>
    <n v="0.04"/>
    <n v="4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x v="1319"/>
    <x v="2888"/>
    <n v="3"/>
    <n v="0.4"/>
    <n v="40.497300000000003"/>
    <x v="1"/>
    <x v="7"/>
    <n v="0.15"/>
    <n v="5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x v="1090"/>
    <x v="821"/>
    <n v="3"/>
    <n v="0.2"/>
    <n v="3.339"/>
    <x v="3"/>
    <x v="0"/>
    <n v="0.375"/>
    <n v="3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x v="898"/>
    <x v="2889"/>
    <n v="4"/>
    <n v="0.2"/>
    <n v="-63.005600000000001"/>
    <x v="3"/>
    <x v="0"/>
    <n v="-8.7500000000000008E-2"/>
    <n v="3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x v="1102"/>
    <x v="2890"/>
    <n v="2"/>
    <n v="0.2"/>
    <n v="8.2848000000000006"/>
    <x v="3"/>
    <x v="7"/>
    <n v="0.2"/>
    <n v="4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x v="1572"/>
    <x v="2891"/>
    <n v="2"/>
    <n v="0.7"/>
    <n v="-2.61"/>
    <x v="3"/>
    <x v="4"/>
    <n v="-0.83333333333333326"/>
    <n v="4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x v="1436"/>
    <x v="2892"/>
    <n v="7"/>
    <n v="0"/>
    <n v="282.20920000000001"/>
    <x v="0"/>
    <x v="2"/>
    <n v="0.26"/>
    <n v="4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x v="282"/>
    <x v="2893"/>
    <n v="1"/>
    <n v="0.2"/>
    <n v="1.0268999999999999"/>
    <x v="0"/>
    <x v="8"/>
    <n v="0.26250000000000001"/>
    <n v="5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x v="1051"/>
    <x v="2894"/>
    <n v="3"/>
    <n v="0.2"/>
    <n v="7.0172999999999996"/>
    <x v="0"/>
    <x v="8"/>
    <n v="0.1125"/>
    <n v="5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x v="196"/>
    <x v="2895"/>
    <n v="5"/>
    <n v="0"/>
    <n v="9.0054999999999996"/>
    <x v="0"/>
    <x v="3"/>
    <n v="0.31"/>
    <n v="4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x v="443"/>
    <x v="2131"/>
    <n v="6"/>
    <n v="0.2"/>
    <n v="67.86"/>
    <x v="2"/>
    <x v="7"/>
    <n v="0.375"/>
    <n v="6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x v="186"/>
    <x v="2896"/>
    <n v="3"/>
    <n v="0.7"/>
    <n v="-3.3879000000000001"/>
    <x v="1"/>
    <x v="11"/>
    <n v="-0.76666666666666672"/>
    <n v="1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x v="1200"/>
    <x v="2897"/>
    <n v="6"/>
    <n v="0.2"/>
    <n v="2.2044000000000001"/>
    <x v="1"/>
    <x v="11"/>
    <n v="0.13750000000000001"/>
    <n v="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x v="1057"/>
    <x v="1400"/>
    <n v="3"/>
    <n v="0"/>
    <n v="12.511799999999999"/>
    <x v="1"/>
    <x v="0"/>
    <n v="0.42"/>
    <n v="4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x v="1262"/>
    <x v="2898"/>
    <n v="1"/>
    <n v="0"/>
    <n v="14.307499999999999"/>
    <x v="2"/>
    <x v="9"/>
    <n v="0.25"/>
    <n v="6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x v="1573"/>
    <x v="2899"/>
    <n v="3"/>
    <n v="0.2"/>
    <n v="-16.649999999999999"/>
    <x v="2"/>
    <x v="9"/>
    <n v="-4.9999999999999996E-2"/>
    <n v="6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x v="1574"/>
    <x v="2900"/>
    <n v="4"/>
    <n v="0"/>
    <n v="12.0252"/>
    <x v="2"/>
    <x v="9"/>
    <n v="0.33"/>
    <n v="6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x v="656"/>
    <x v="1140"/>
    <n v="3"/>
    <n v="0.2"/>
    <n v="88.073999999999998"/>
    <x v="3"/>
    <x v="8"/>
    <n v="0.35000000000000003"/>
    <n v="3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x v="309"/>
    <x v="2901"/>
    <n v="3"/>
    <n v="0.4"/>
    <n v="-192.04679999999999"/>
    <x v="3"/>
    <x v="0"/>
    <n v="-0.36666666666666664"/>
    <n v="1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x v="1179"/>
    <x v="2902"/>
    <n v="5"/>
    <n v="0.2"/>
    <n v="118.9965"/>
    <x v="3"/>
    <x v="0"/>
    <n v="8.7499999999999994E-2"/>
    <n v="1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x v="1575"/>
    <x v="2903"/>
    <n v="1"/>
    <n v="0.2"/>
    <n v="10.2592"/>
    <x v="0"/>
    <x v="2"/>
    <n v="0.1"/>
    <n v="6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x v="720"/>
    <x v="216"/>
    <n v="1"/>
    <n v="0.2"/>
    <n v="5.9598000000000004"/>
    <x v="0"/>
    <x v="2"/>
    <n v="0.26250000000000001"/>
    <n v="6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x v="1400"/>
    <x v="2502"/>
    <n v="3"/>
    <n v="0.2"/>
    <n v="33.721200000000003"/>
    <x v="0"/>
    <x v="2"/>
    <n v="0.36250000000000004"/>
    <n v="6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x v="327"/>
    <x v="2543"/>
    <n v="2"/>
    <n v="0.2"/>
    <n v="1.4363999999999999"/>
    <x v="0"/>
    <x v="2"/>
    <n v="0.11249999999999999"/>
    <n v="6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x v="467"/>
    <x v="2904"/>
    <n v="4"/>
    <n v="0.2"/>
    <n v="13.128"/>
    <x v="0"/>
    <x v="2"/>
    <n v="0.375"/>
    <n v="6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x v="127"/>
    <x v="2905"/>
    <n v="1"/>
    <n v="0.2"/>
    <n v="14.682"/>
    <x v="0"/>
    <x v="2"/>
    <n v="0.375"/>
    <n v="6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x v="455"/>
    <x v="2660"/>
    <n v="5"/>
    <n v="0.2"/>
    <n v="1.323"/>
    <x v="1"/>
    <x v="0"/>
    <n v="0.1125"/>
    <n v="7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x v="44"/>
    <x v="2906"/>
    <n v="2"/>
    <n v="0.7"/>
    <n v="-4.0157999999999996"/>
    <x v="1"/>
    <x v="0"/>
    <n v="-0.7666666666666665"/>
    <n v="7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x v="1459"/>
    <x v="2907"/>
    <n v="3"/>
    <n v="0.7"/>
    <n v="-3.7296"/>
    <x v="1"/>
    <x v="0"/>
    <n v="-0.8"/>
    <n v="7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x v="1576"/>
    <x v="2908"/>
    <n v="5"/>
    <n v="0.2"/>
    <n v="-72.039000000000001"/>
    <x v="1"/>
    <x v="0"/>
    <n v="-0.13750000000000001"/>
    <n v="7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x v="1055"/>
    <x v="515"/>
    <n v="1"/>
    <n v="0.2"/>
    <n v="10.0792"/>
    <x v="1"/>
    <x v="0"/>
    <n v="0.1"/>
    <n v="7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x v="213"/>
    <x v="2909"/>
    <n v="3"/>
    <n v="0.2"/>
    <n v="16.440300000000001"/>
    <x v="1"/>
    <x v="0"/>
    <n v="0.1125"/>
    <n v="7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x v="1577"/>
    <x v="2910"/>
    <n v="2"/>
    <n v="0"/>
    <n v="11.7782"/>
    <x v="3"/>
    <x v="10"/>
    <n v="0.47000000000000003"/>
    <n v="0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x v="617"/>
    <x v="2911"/>
    <n v="6"/>
    <n v="0.2"/>
    <n v="6.4428000000000001"/>
    <x v="1"/>
    <x v="0"/>
    <n v="0.32499999999999996"/>
    <n v="4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x v="1151"/>
    <x v="2912"/>
    <n v="5"/>
    <n v="0.2"/>
    <n v="51.497500000000002"/>
    <x v="0"/>
    <x v="7"/>
    <n v="6.25E-2"/>
    <n v="0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x v="112"/>
    <x v="2913"/>
    <n v="2"/>
    <n v="0.2"/>
    <n v="4.9950000000000001"/>
    <x v="0"/>
    <x v="7"/>
    <n v="0.3125"/>
    <n v="0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x v="1367"/>
    <x v="2770"/>
    <n v="2"/>
    <n v="0"/>
    <n v="200.49"/>
    <x v="1"/>
    <x v="8"/>
    <n v="0.25"/>
    <n v="4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x v="1419"/>
    <x v="127"/>
    <n v="3"/>
    <n v="0"/>
    <n v="0"/>
    <x v="1"/>
    <x v="8"/>
    <n v="0"/>
    <n v="4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x v="531"/>
    <x v="2914"/>
    <n v="7"/>
    <n v="0"/>
    <n v="306.48939999999999"/>
    <x v="1"/>
    <x v="8"/>
    <n v="0.29000000000000004"/>
    <n v="4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x v="874"/>
    <x v="2915"/>
    <n v="3"/>
    <n v="0.2"/>
    <n v="4.3254000000000001"/>
    <x v="3"/>
    <x v="2"/>
    <n v="0.33749999999999997"/>
    <n v="5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x v="1203"/>
    <x v="2317"/>
    <n v="3"/>
    <n v="0.2"/>
    <n v="-15.717599999999999"/>
    <x v="3"/>
    <x v="2"/>
    <n v="-0.05"/>
    <n v="5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x v="1578"/>
    <x v="2916"/>
    <n v="2"/>
    <n v="0"/>
    <n v="8.9206000000000003"/>
    <x v="3"/>
    <x v="2"/>
    <n v="0.47000000000000003"/>
    <n v="5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x v="1456"/>
    <x v="2556"/>
    <n v="6"/>
    <n v="0.2"/>
    <n v="6.1559999999999997"/>
    <x v="3"/>
    <x v="2"/>
    <n v="0.33750000000000002"/>
    <n v="5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x v="546"/>
    <x v="2917"/>
    <n v="6"/>
    <n v="0"/>
    <n v="257.71199999999999"/>
    <x v="1"/>
    <x v="8"/>
    <n v="0.25999999999999995"/>
    <n v="4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x v="1563"/>
    <x v="2873"/>
    <n v="2"/>
    <n v="0.2"/>
    <n v="329.99400000000003"/>
    <x v="1"/>
    <x v="8"/>
    <n v="0.375"/>
    <n v="4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x v="749"/>
    <x v="91"/>
    <n v="9"/>
    <n v="0.2"/>
    <n v="4.5359999999999996"/>
    <x v="1"/>
    <x v="8"/>
    <n v="0.34999999999999992"/>
    <n v="4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x v="231"/>
    <x v="2025"/>
    <n v="10"/>
    <n v="0.2"/>
    <n v="10.744"/>
    <x v="2"/>
    <x v="2"/>
    <n v="0.1"/>
    <n v="5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x v="284"/>
    <x v="2918"/>
    <n v="5"/>
    <n v="0"/>
    <n v="423.00850000000003"/>
    <x v="3"/>
    <x v="5"/>
    <n v="0.28999999999999998"/>
    <n v="4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x v="1377"/>
    <x v="2919"/>
    <n v="1"/>
    <n v="0"/>
    <n v="7.4592000000000001"/>
    <x v="3"/>
    <x v="5"/>
    <n v="0.27999999999999997"/>
    <n v="4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x v="468"/>
    <x v="2920"/>
    <n v="2"/>
    <n v="0"/>
    <n v="119.2"/>
    <x v="3"/>
    <x v="5"/>
    <n v="0.25"/>
    <n v="4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x v="535"/>
    <x v="2921"/>
    <n v="2"/>
    <n v="0.1"/>
    <n v="18.4604"/>
    <x v="3"/>
    <x v="5"/>
    <n v="0.21111111111111111"/>
    <n v="4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x v="1579"/>
    <x v="2922"/>
    <n v="3"/>
    <n v="0"/>
    <n v="26.649000000000001"/>
    <x v="1"/>
    <x v="0"/>
    <n v="0.35000000000000003"/>
    <n v="5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x v="1213"/>
    <x v="2923"/>
    <n v="2"/>
    <n v="0"/>
    <n v="9.3811999999999998"/>
    <x v="1"/>
    <x v="0"/>
    <n v="0.47"/>
    <n v="5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x v="752"/>
    <x v="2924"/>
    <n v="5"/>
    <n v="0.4"/>
    <n v="-209.994"/>
    <x v="2"/>
    <x v="0"/>
    <n v="-0.19999999999999998"/>
    <n v="0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x v="995"/>
    <x v="2925"/>
    <n v="3"/>
    <n v="0.3"/>
    <n v="-34.9176"/>
    <x v="2"/>
    <x v="0"/>
    <n v="-5.7142857142857141E-2"/>
    <n v="0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x v="1074"/>
    <x v="2926"/>
    <n v="2"/>
    <n v="0.2"/>
    <n v="0.82879999999999998"/>
    <x v="2"/>
    <x v="3"/>
    <n v="0.35000000000000003"/>
    <n v="7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x v="1580"/>
    <x v="2927"/>
    <n v="3"/>
    <n v="0.2"/>
    <n v="6.8903999999999996"/>
    <x v="2"/>
    <x v="3"/>
    <n v="0.36249999999999999"/>
    <n v="7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x v="432"/>
    <x v="2928"/>
    <n v="2"/>
    <n v="0.2"/>
    <n v="113.998"/>
    <x v="2"/>
    <x v="7"/>
    <n v="0.125"/>
    <n v="7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x v="299"/>
    <x v="2929"/>
    <n v="3"/>
    <n v="0.2"/>
    <n v="-109.5822"/>
    <x v="2"/>
    <x v="7"/>
    <n v="-0.16250000000000001"/>
    <n v="7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x v="936"/>
    <x v="2930"/>
    <n v="9"/>
    <n v="0"/>
    <n v="36.182699999999997"/>
    <x v="2"/>
    <x v="7"/>
    <n v="0.27"/>
    <n v="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x v="1581"/>
    <x v="2931"/>
    <n v="3"/>
    <n v="0"/>
    <n v="70.097700000000003"/>
    <x v="2"/>
    <x v="7"/>
    <n v="0.41000000000000003"/>
    <n v="7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x v="475"/>
    <x v="2932"/>
    <n v="3"/>
    <n v="0.2"/>
    <n v="10.647"/>
    <x v="2"/>
    <x v="1"/>
    <n v="6.25E-2"/>
    <n v="4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x v="307"/>
    <x v="1576"/>
    <n v="2"/>
    <n v="0.2"/>
    <n v="2.2450000000000001"/>
    <x v="2"/>
    <x v="2"/>
    <n v="0.3125"/>
    <n v="3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x v="1582"/>
    <x v="2933"/>
    <n v="2"/>
    <n v="0"/>
    <n v="6.2799999999999995E-2"/>
    <x v="2"/>
    <x v="2"/>
    <n v="9.9999999999999985E-3"/>
    <n v="3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x v="262"/>
    <x v="2934"/>
    <n v="2"/>
    <n v="0"/>
    <n v="14.4222"/>
    <x v="2"/>
    <x v="2"/>
    <n v="0.03"/>
    <n v="3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x v="430"/>
    <x v="2935"/>
    <n v="6"/>
    <n v="0.15"/>
    <n v="-36.293999999999997"/>
    <x v="2"/>
    <x v="2"/>
    <n v="-5.8823529411764698E-2"/>
    <n v="3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x v="86"/>
    <x v="1581"/>
    <n v="5"/>
    <n v="0"/>
    <n v="38.177999999999997"/>
    <x v="2"/>
    <x v="2"/>
    <n v="0.26999999999999996"/>
    <n v="3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x v="747"/>
    <x v="875"/>
    <n v="3"/>
    <n v="0"/>
    <n v="0"/>
    <x v="3"/>
    <x v="0"/>
    <n v="0"/>
    <n v="2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x v="1583"/>
    <x v="2936"/>
    <n v="4"/>
    <n v="0"/>
    <n v="318.30160000000001"/>
    <x v="3"/>
    <x v="8"/>
    <n v="0.45999999999999996"/>
    <n v="1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x v="60"/>
    <x v="2700"/>
    <n v="5"/>
    <n v="0"/>
    <n v="15.378"/>
    <x v="3"/>
    <x v="8"/>
    <n v="0.43999999999999995"/>
    <n v="1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x v="314"/>
    <x v="2937"/>
    <n v="7"/>
    <n v="0"/>
    <n v="40.401200000000003"/>
    <x v="1"/>
    <x v="4"/>
    <n v="0.47000000000000008"/>
    <n v="5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x v="101"/>
    <x v="2938"/>
    <n v="2"/>
    <n v="0"/>
    <n v="14.500999999999999"/>
    <x v="1"/>
    <x v="8"/>
    <n v="0.17"/>
    <n v="0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x v="301"/>
    <x v="2939"/>
    <n v="8"/>
    <n v="0.8"/>
    <n v="-53.708799999999997"/>
    <x v="3"/>
    <x v="0"/>
    <n v="-1.6"/>
    <n v="3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x v="1584"/>
    <x v="1900"/>
    <n v="1"/>
    <n v="0"/>
    <n v="2.1779999999999999"/>
    <x v="3"/>
    <x v="1"/>
    <n v="0.43999999999999995"/>
    <n v="4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x v="1492"/>
    <x v="1579"/>
    <n v="5"/>
    <n v="0"/>
    <n v="0"/>
    <x v="3"/>
    <x v="1"/>
    <n v="0"/>
    <n v="4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x v="305"/>
    <x v="2940"/>
    <n v="3"/>
    <n v="0.8"/>
    <n v="-6.2370000000000001"/>
    <x v="3"/>
    <x v="2"/>
    <n v="-1.75"/>
    <n v="5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x v="1151"/>
    <x v="2912"/>
    <n v="5"/>
    <n v="0.2"/>
    <n v="51.497500000000002"/>
    <x v="3"/>
    <x v="2"/>
    <n v="6.25E-2"/>
    <n v="5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x v="997"/>
    <x v="1495"/>
    <n v="3"/>
    <n v="0.2"/>
    <n v="0.89880000000000004"/>
    <x v="3"/>
    <x v="2"/>
    <n v="8.7500000000000008E-2"/>
    <n v="5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x v="1585"/>
    <x v="2941"/>
    <n v="7"/>
    <n v="0.2"/>
    <n v="89.588800000000006"/>
    <x v="2"/>
    <x v="4"/>
    <n v="0.2"/>
    <n v="0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x v="848"/>
    <x v="2942"/>
    <n v="3"/>
    <n v="0.5"/>
    <n v="-269.33760000000001"/>
    <x v="3"/>
    <x v="11"/>
    <n v="-0.56000000000000005"/>
    <n v="5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x v="1586"/>
    <x v="1858"/>
    <n v="1"/>
    <n v="0.2"/>
    <n v="10.9193"/>
    <x v="3"/>
    <x v="11"/>
    <n v="8.7499999999999994E-2"/>
    <n v="5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x v="1587"/>
    <x v="2943"/>
    <n v="3"/>
    <n v="0.2"/>
    <n v="14.563800000000001"/>
    <x v="2"/>
    <x v="5"/>
    <n v="0.36249999999999999"/>
    <n v="7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x v="109"/>
    <x v="2944"/>
    <n v="3"/>
    <n v="0.2"/>
    <n v="3.9498000000000002"/>
    <x v="2"/>
    <x v="5"/>
    <n v="0.36249999999999999"/>
    <n v="7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x v="1588"/>
    <x v="2945"/>
    <n v="4"/>
    <n v="0"/>
    <n v="2.7664"/>
    <x v="3"/>
    <x v="2"/>
    <n v="0.26"/>
    <n v="2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x v="1589"/>
    <x v="2946"/>
    <n v="5"/>
    <n v="0.6"/>
    <n v="-182.352"/>
    <x v="1"/>
    <x v="0"/>
    <n v="-1.2"/>
    <n v="5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x v="1185"/>
    <x v="1657"/>
    <n v="2"/>
    <n v="0"/>
    <n v="38.08"/>
    <x v="2"/>
    <x v="7"/>
    <n v="0.16"/>
    <n v="2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x v="1102"/>
    <x v="2947"/>
    <n v="6"/>
    <n v="0"/>
    <n v="55.922400000000003"/>
    <x v="3"/>
    <x v="3"/>
    <n v="0.36"/>
    <n v="2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x v="678"/>
    <x v="2948"/>
    <n v="9"/>
    <n v="0"/>
    <n v="63.7776"/>
    <x v="1"/>
    <x v="2"/>
    <n v="0.43"/>
    <n v="4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x v="1484"/>
    <x v="2949"/>
    <n v="1"/>
    <n v="0.2"/>
    <n v="27.088200000000001"/>
    <x v="1"/>
    <x v="2"/>
    <n v="0.1125"/>
    <n v="4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x v="871"/>
    <x v="2950"/>
    <n v="7"/>
    <n v="0.2"/>
    <n v="16.7972"/>
    <x v="1"/>
    <x v="2"/>
    <n v="8.7500000000000008E-2"/>
    <n v="4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x v="609"/>
    <x v="1049"/>
    <n v="2"/>
    <n v="0"/>
    <n v="5.6643999999999997"/>
    <x v="1"/>
    <x v="2"/>
    <n v="0.48999999999999994"/>
    <n v="4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x v="111"/>
    <x v="2951"/>
    <n v="4"/>
    <n v="0"/>
    <n v="5.6639999999999997"/>
    <x v="1"/>
    <x v="2"/>
    <n v="0.47999999999999993"/>
    <n v="4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x v="1119"/>
    <x v="2952"/>
    <n v="3"/>
    <n v="0.2"/>
    <n v="42.117600000000003"/>
    <x v="1"/>
    <x v="2"/>
    <n v="0.05"/>
    <n v="4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x v="153"/>
    <x v="2953"/>
    <n v="3"/>
    <n v="0.2"/>
    <n v="7.6284000000000001"/>
    <x v="0"/>
    <x v="8"/>
    <n v="0.32500000000000001"/>
    <n v="2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x v="798"/>
    <x v="2954"/>
    <n v="7"/>
    <n v="0.7"/>
    <n v="-63.109200000000001"/>
    <x v="0"/>
    <x v="8"/>
    <n v="-0.73333333333333328"/>
    <n v="2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x v="704"/>
    <x v="2955"/>
    <n v="2"/>
    <n v="0.2"/>
    <n v="6.7990000000000004"/>
    <x v="0"/>
    <x v="8"/>
    <n v="6.25E-2"/>
    <n v="2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x v="1437"/>
    <x v="1495"/>
    <n v="3"/>
    <n v="0.2"/>
    <n v="3.21"/>
    <x v="0"/>
    <x v="8"/>
    <n v="0.3125"/>
    <n v="2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x v="979"/>
    <x v="2956"/>
    <n v="5"/>
    <n v="0.7"/>
    <n v="-26.733000000000001"/>
    <x v="0"/>
    <x v="2"/>
    <n v="-0.70000000000000007"/>
    <n v="5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x v="171"/>
    <x v="1587"/>
    <n v="4"/>
    <n v="0.2"/>
    <n v="3.7223999999999999"/>
    <x v="2"/>
    <x v="3"/>
    <n v="7.4999999999999997E-2"/>
    <n v="2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x v="1560"/>
    <x v="2957"/>
    <n v="4"/>
    <n v="0.2"/>
    <n v="3.9072"/>
    <x v="2"/>
    <x v="3"/>
    <n v="7.5000000000000011E-2"/>
    <n v="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x v="1343"/>
    <x v="380"/>
    <n v="2"/>
    <n v="0.2"/>
    <n v="2.99"/>
    <x v="1"/>
    <x v="1"/>
    <n v="0.31250000000000006"/>
    <n v="5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x v="233"/>
    <x v="249"/>
    <n v="2"/>
    <n v="0.2"/>
    <n v="-19.5624"/>
    <x v="1"/>
    <x v="1"/>
    <n v="-0.23750000000000002"/>
    <n v="5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x v="1589"/>
    <x v="2958"/>
    <n v="6"/>
    <n v="0.2"/>
    <n v="-36.470399999999998"/>
    <x v="1"/>
    <x v="1"/>
    <n v="-9.9999999999999992E-2"/>
    <n v="5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x v="1590"/>
    <x v="2959"/>
    <n v="4"/>
    <n v="0.2"/>
    <n v="11.070399999999999"/>
    <x v="1"/>
    <x v="1"/>
    <n v="0.27499999999999997"/>
    <n v="5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x v="6"/>
    <x v="964"/>
    <n v="3"/>
    <n v="0.2"/>
    <n v="0.38219999999999998"/>
    <x v="2"/>
    <x v="7"/>
    <n v="8.7499999999999994E-2"/>
    <n v="7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x v="280"/>
    <x v="2960"/>
    <n v="4"/>
    <n v="0.8"/>
    <n v="-20.617599999999999"/>
    <x v="3"/>
    <x v="9"/>
    <n v="-1.7"/>
    <n v="4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x v="1504"/>
    <x v="2961"/>
    <n v="3"/>
    <n v="0"/>
    <n v="37.758000000000003"/>
    <x v="0"/>
    <x v="10"/>
    <n v="0.28000000000000003"/>
    <n v="5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x v="1237"/>
    <x v="18"/>
    <n v="2"/>
    <n v="0"/>
    <n v="2.6536"/>
    <x v="2"/>
    <x v="1"/>
    <n v="0.31"/>
    <n v="4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x v="516"/>
    <x v="758"/>
    <n v="3"/>
    <n v="0"/>
    <n v="67.191599999999994"/>
    <x v="2"/>
    <x v="1"/>
    <n v="0.27999999999999997"/>
    <n v="4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x v="518"/>
    <x v="2962"/>
    <n v="2"/>
    <n v="0"/>
    <n v="107.08199999999999"/>
    <x v="2"/>
    <x v="1"/>
    <n v="0.3"/>
    <n v="4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x v="763"/>
    <x v="2963"/>
    <n v="2"/>
    <n v="0"/>
    <n v="217.767"/>
    <x v="0"/>
    <x v="0"/>
    <n v="0.33"/>
    <n v="6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x v="654"/>
    <x v="2964"/>
    <n v="6"/>
    <n v="0.2"/>
    <n v="210.59399999999999"/>
    <x v="0"/>
    <x v="0"/>
    <n v="0.125"/>
    <n v="6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x v="1496"/>
    <x v="2965"/>
    <n v="8"/>
    <n v="0"/>
    <n v="190.37280000000001"/>
    <x v="0"/>
    <x v="0"/>
    <n v="0.34"/>
    <n v="6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x v="648"/>
    <x v="1761"/>
    <n v="7"/>
    <n v="0.2"/>
    <n v="48.990200000000002"/>
    <x v="0"/>
    <x v="0"/>
    <n v="0.17499999999999999"/>
    <n v="4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x v="1213"/>
    <x v="2966"/>
    <n v="5"/>
    <n v="0.8"/>
    <n v="-16.466999999999999"/>
    <x v="2"/>
    <x v="0"/>
    <n v="-1.65"/>
    <n v="6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x v="1591"/>
    <x v="2967"/>
    <n v="5"/>
    <n v="0"/>
    <n v="18.093"/>
    <x v="3"/>
    <x v="5"/>
    <n v="0.37"/>
    <n v="4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x v="1074"/>
    <x v="1480"/>
    <n v="3"/>
    <n v="0.2"/>
    <n v="1.2432000000000001"/>
    <x v="3"/>
    <x v="4"/>
    <n v="0.35000000000000003"/>
    <n v="5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x v="88"/>
    <x v="12"/>
    <n v="3"/>
    <n v="0.2"/>
    <n v="5.4432"/>
    <x v="3"/>
    <x v="4"/>
    <n v="0.35000000000000003"/>
    <n v="5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x v="1074"/>
    <x v="2926"/>
    <n v="2"/>
    <n v="0.2"/>
    <n v="0.82879999999999998"/>
    <x v="3"/>
    <x v="0"/>
    <n v="0.35000000000000003"/>
    <n v="4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x v="428"/>
    <x v="2454"/>
    <n v="2"/>
    <n v="0.2"/>
    <n v="25.596800000000002"/>
    <x v="3"/>
    <x v="4"/>
    <n v="0.2"/>
    <n v="2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x v="289"/>
    <x v="559"/>
    <n v="2"/>
    <n v="0.2"/>
    <n v="3.6288"/>
    <x v="1"/>
    <x v="9"/>
    <n v="0.35"/>
    <n v="5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x v="1592"/>
    <x v="730"/>
    <n v="2"/>
    <n v="0.2"/>
    <n v="-1.1996"/>
    <x v="1"/>
    <x v="0"/>
    <n v="-2.4999999999999998E-2"/>
    <n v="6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x v="1204"/>
    <x v="2968"/>
    <n v="14"/>
    <n v="0"/>
    <n v="75.6952"/>
    <x v="1"/>
    <x v="2"/>
    <n v="0.28000000000000003"/>
    <n v="5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x v="1282"/>
    <x v="2969"/>
    <n v="7"/>
    <n v="0.2"/>
    <n v="18.396000000000001"/>
    <x v="1"/>
    <x v="3"/>
    <n v="0.18750000000000003"/>
    <n v="5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x v="717"/>
    <x v="2480"/>
    <n v="4"/>
    <n v="0.2"/>
    <n v="21.142800000000001"/>
    <x v="1"/>
    <x v="3"/>
    <n v="3.7500000000000006E-2"/>
    <n v="5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x v="838"/>
    <x v="2970"/>
    <n v="4"/>
    <n v="0.7"/>
    <n v="-6.952"/>
    <x v="1"/>
    <x v="3"/>
    <n v="-0.66666666666666663"/>
    <n v="5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x v="1289"/>
    <x v="1926"/>
    <n v="4"/>
    <n v="0.2"/>
    <n v="-68.391999999999996"/>
    <x v="1"/>
    <x v="3"/>
    <n v="-0.125"/>
    <n v="5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x v="500"/>
    <x v="542"/>
    <n v="5"/>
    <n v="0.4"/>
    <n v="-3.2174999999999998"/>
    <x v="1"/>
    <x v="3"/>
    <n v="-0.21666666666666665"/>
    <n v="5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x v="104"/>
    <x v="2971"/>
    <n v="2"/>
    <n v="0.4"/>
    <n v="-9.7972000000000001"/>
    <x v="1"/>
    <x v="3"/>
    <n v="-0.23333333333333334"/>
    <n v="5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x v="1169"/>
    <x v="2972"/>
    <n v="1"/>
    <n v="0.2"/>
    <n v="2.37"/>
    <x v="1"/>
    <x v="3"/>
    <n v="0.31250000000000006"/>
    <n v="5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x v="1593"/>
    <x v="2973"/>
    <n v="5"/>
    <n v="0.5"/>
    <n v="-211.47"/>
    <x v="1"/>
    <x v="3"/>
    <n v="-0.6"/>
    <n v="5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x v="1594"/>
    <x v="549"/>
    <n v="3"/>
    <n v="0.2"/>
    <n v="52.917299999999997"/>
    <x v="3"/>
    <x v="1"/>
    <n v="0.1125"/>
    <n v="1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x v="981"/>
    <x v="537"/>
    <n v="3"/>
    <n v="0"/>
    <n v="9.3312000000000008"/>
    <x v="3"/>
    <x v="8"/>
    <n v="0.48000000000000004"/>
    <n v="7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x v="869"/>
    <x v="759"/>
    <n v="2"/>
    <n v="0"/>
    <n v="3.2406000000000001"/>
    <x v="3"/>
    <x v="8"/>
    <n v="0.33"/>
    <n v="7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x v="848"/>
    <x v="2974"/>
    <n v="5"/>
    <n v="0.5"/>
    <n v="-448.89600000000002"/>
    <x v="3"/>
    <x v="7"/>
    <n v="-0.56000000000000005"/>
    <n v="5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x v="38"/>
    <x v="224"/>
    <n v="2"/>
    <n v="0.2"/>
    <n v="10.098000000000001"/>
    <x v="3"/>
    <x v="7"/>
    <n v="6.25E-2"/>
    <n v="5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x v="1595"/>
    <x v="2975"/>
    <n v="2"/>
    <n v="0.2"/>
    <n v="5.2312000000000003"/>
    <x v="3"/>
    <x v="7"/>
    <n v="0.32500000000000001"/>
    <n v="5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x v="842"/>
    <x v="2976"/>
    <n v="4"/>
    <n v="0.7"/>
    <n v="-6.1247999999999996"/>
    <x v="3"/>
    <x v="7"/>
    <n v="-0.79999999999999993"/>
    <n v="5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x v="70"/>
    <x v="2977"/>
    <n v="3"/>
    <n v="0.2"/>
    <n v="-42.896700000000003"/>
    <x v="3"/>
    <x v="7"/>
    <n v="-0.13750000000000001"/>
    <n v="5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x v="421"/>
    <x v="2978"/>
    <n v="4"/>
    <n v="0"/>
    <n v="16.653600000000001"/>
    <x v="1"/>
    <x v="4"/>
    <n v="0.27"/>
    <n v="6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x v="1386"/>
    <x v="1458"/>
    <n v="4"/>
    <n v="0"/>
    <n v="30.700800000000001"/>
    <x v="1"/>
    <x v="4"/>
    <n v="0.48"/>
    <n v="6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x v="1489"/>
    <x v="1988"/>
    <n v="3"/>
    <n v="0.2"/>
    <n v="35.997599999999998"/>
    <x v="0"/>
    <x v="1"/>
    <n v="9.9999999999999992E-2"/>
    <n v="4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x v="219"/>
    <x v="863"/>
    <n v="6"/>
    <n v="0.2"/>
    <n v="7.92"/>
    <x v="3"/>
    <x v="6"/>
    <n v="0.3125"/>
    <n v="4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x v="1596"/>
    <x v="2979"/>
    <n v="5"/>
    <n v="0.2"/>
    <n v="9.3520000000000003"/>
    <x v="3"/>
    <x v="6"/>
    <n v="0.35000000000000003"/>
    <n v="4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x v="465"/>
    <x v="2980"/>
    <n v="2"/>
    <n v="0"/>
    <n v="1.2112000000000001"/>
    <x v="2"/>
    <x v="8"/>
    <n v="0.04"/>
    <n v="4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x v="1204"/>
    <x v="2981"/>
    <n v="3"/>
    <n v="0"/>
    <n v="16.220400000000001"/>
    <x v="2"/>
    <x v="8"/>
    <n v="0.28000000000000003"/>
    <n v="4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x v="1366"/>
    <x v="2233"/>
    <n v="2"/>
    <n v="0"/>
    <n v="13.4292"/>
    <x v="2"/>
    <x v="8"/>
    <n v="0.37999999999999995"/>
    <n v="4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x v="142"/>
    <x v="1944"/>
    <n v="5"/>
    <n v="0.2"/>
    <n v="46.3185"/>
    <x v="2"/>
    <x v="8"/>
    <n v="0.33749999999999997"/>
    <n v="4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x v="631"/>
    <x v="2982"/>
    <n v="5"/>
    <n v="0.32"/>
    <n v="-14.196"/>
    <x v="0"/>
    <x v="10"/>
    <n v="-5.8823529411764705E-2"/>
    <n v="3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x v="548"/>
    <x v="1170"/>
    <n v="1"/>
    <n v="0.2"/>
    <n v="1.8792"/>
    <x v="0"/>
    <x v="10"/>
    <n v="0.36249999999999999"/>
    <n v="3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x v="1051"/>
    <x v="2983"/>
    <n v="7"/>
    <n v="0.2"/>
    <n v="16.373699999999999"/>
    <x v="0"/>
    <x v="10"/>
    <n v="0.11249999999999999"/>
    <n v="3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x v="1597"/>
    <x v="2984"/>
    <n v="3"/>
    <n v="0.2"/>
    <n v="1.6415999999999999"/>
    <x v="0"/>
    <x v="6"/>
    <n v="0.3"/>
    <n v="7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x v="1007"/>
    <x v="730"/>
    <n v="2"/>
    <n v="0.2"/>
    <n v="13.195600000000001"/>
    <x v="0"/>
    <x v="6"/>
    <n v="0.27500000000000002"/>
    <n v="7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x v="862"/>
    <x v="2985"/>
    <n v="5"/>
    <n v="0"/>
    <n v="2.726"/>
    <x v="3"/>
    <x v="8"/>
    <n v="0.28999999999999998"/>
    <n v="6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x v="199"/>
    <x v="2986"/>
    <n v="5"/>
    <n v="0"/>
    <n v="37"/>
    <x v="3"/>
    <x v="8"/>
    <n v="0.5"/>
    <n v="6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x v="1539"/>
    <x v="1212"/>
    <n v="2"/>
    <n v="0.2"/>
    <n v="12.599"/>
    <x v="3"/>
    <x v="8"/>
    <n v="6.25E-2"/>
    <n v="6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x v="153"/>
    <x v="1505"/>
    <n v="3"/>
    <n v="0.2"/>
    <n v="9.3444000000000003"/>
    <x v="1"/>
    <x v="1"/>
    <n v="0.32500000000000001"/>
    <n v="4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x v="750"/>
    <x v="1908"/>
    <n v="3"/>
    <n v="0.2"/>
    <n v="9.8658000000000001"/>
    <x v="1"/>
    <x v="1"/>
    <n v="0.36249999999999999"/>
    <n v="4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x v="893"/>
    <x v="2987"/>
    <n v="2"/>
    <n v="0.3"/>
    <n v="-25.3764"/>
    <x v="1"/>
    <x v="1"/>
    <n v="-0.12857142857142856"/>
    <n v="4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x v="464"/>
    <x v="2988"/>
    <n v="5"/>
    <n v="0"/>
    <n v="356.22500000000002"/>
    <x v="0"/>
    <x v="4"/>
    <n v="0.25"/>
    <n v="0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x v="1018"/>
    <x v="58"/>
    <n v="2"/>
    <n v="0"/>
    <n v="6.2607999999999997"/>
    <x v="3"/>
    <x v="5"/>
    <n v="0.42999999999999994"/>
    <n v="5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x v="536"/>
    <x v="334"/>
    <n v="1"/>
    <n v="0.2"/>
    <n v="1.0286999999999999"/>
    <x v="3"/>
    <x v="5"/>
    <n v="0.33749999999999997"/>
    <n v="5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x v="777"/>
    <x v="233"/>
    <n v="5"/>
    <n v="0.2"/>
    <n v="9.0719999999999992"/>
    <x v="3"/>
    <x v="5"/>
    <n v="0.34999999999999992"/>
    <n v="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x v="1408"/>
    <x v="2989"/>
    <n v="7"/>
    <n v="0"/>
    <n v="16.703399999999998"/>
    <x v="0"/>
    <x v="1"/>
    <n v="0.02"/>
    <n v="7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x v="609"/>
    <x v="1686"/>
    <n v="3"/>
    <n v="0"/>
    <n v="8.4966000000000008"/>
    <x v="0"/>
    <x v="5"/>
    <n v="0.49000000000000005"/>
    <n v="5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x v="1473"/>
    <x v="2990"/>
    <n v="1"/>
    <n v="0.2"/>
    <n v="15.5344"/>
    <x v="3"/>
    <x v="0"/>
    <n v="0.35"/>
    <n v="5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x v="327"/>
    <x v="2991"/>
    <n v="1"/>
    <n v="0.2"/>
    <n v="-0.66239999999999999"/>
    <x v="3"/>
    <x v="0"/>
    <n v="-0.22500000000000001"/>
    <n v="5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x v="182"/>
    <x v="2850"/>
    <n v="2"/>
    <n v="0.2"/>
    <n v="1.0347999999999999"/>
    <x v="0"/>
    <x v="0"/>
    <n v="0.16249999999999998"/>
    <n v="4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x v="580"/>
    <x v="2992"/>
    <n v="2"/>
    <n v="0.2"/>
    <n v="15.8756"/>
    <x v="0"/>
    <x v="0"/>
    <n v="0.32500000000000001"/>
    <n v="4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x v="314"/>
    <x v="2993"/>
    <n v="2"/>
    <n v="0.2"/>
    <n v="6.6311999999999998"/>
    <x v="0"/>
    <x v="0"/>
    <n v="0.33749999999999997"/>
    <n v="4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x v="164"/>
    <x v="2994"/>
    <n v="6"/>
    <n v="0.3"/>
    <n v="-18.222000000000001"/>
    <x v="0"/>
    <x v="0"/>
    <n v="-7.1428571428571438E-2"/>
    <n v="4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x v="824"/>
    <x v="2995"/>
    <n v="2"/>
    <n v="0.2"/>
    <n v="6.0368000000000004"/>
    <x v="2"/>
    <x v="0"/>
    <n v="0.35"/>
    <n v="2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x v="1598"/>
    <x v="1290"/>
    <n v="2"/>
    <n v="0.2"/>
    <n v="13.9986"/>
    <x v="0"/>
    <x v="10"/>
    <n v="8.7499999999999994E-2"/>
    <n v="7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x v="69"/>
    <x v="1418"/>
    <n v="2"/>
    <n v="0"/>
    <n v="5.8419999999999996"/>
    <x v="3"/>
    <x v="9"/>
    <n v="0.46"/>
    <n v="4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x v="493"/>
    <x v="2996"/>
    <n v="1"/>
    <n v="0"/>
    <n v="2.3521000000000001"/>
    <x v="2"/>
    <x v="3"/>
    <n v="0.43000000000000005"/>
    <n v="5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x v="1030"/>
    <x v="1362"/>
    <n v="4"/>
    <n v="0"/>
    <n v="23.808"/>
    <x v="2"/>
    <x v="3"/>
    <n v="0.3"/>
    <n v="5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x v="1240"/>
    <x v="2997"/>
    <n v="3"/>
    <n v="0"/>
    <n v="6.4206000000000003"/>
    <x v="0"/>
    <x v="1"/>
    <n v="0.28999999999999998"/>
    <n v="7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x v="1085"/>
    <x v="2998"/>
    <n v="3"/>
    <n v="0.7"/>
    <n v="-8.6456999999999997"/>
    <x v="0"/>
    <x v="5"/>
    <n v="-0.76666666666666672"/>
    <n v="4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x v="324"/>
    <x v="2999"/>
    <n v="2"/>
    <n v="0.2"/>
    <n v="0.33360000000000001"/>
    <x v="0"/>
    <x v="5"/>
    <n v="7.4999999999999997E-2"/>
    <n v="4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x v="1599"/>
    <x v="3000"/>
    <n v="3"/>
    <n v="0.2"/>
    <n v="14.547000000000001"/>
    <x v="0"/>
    <x v="5"/>
    <n v="0.32500000000000001"/>
    <n v="4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x v="1191"/>
    <x v="3001"/>
    <n v="6"/>
    <n v="0"/>
    <n v="17.608799999999999"/>
    <x v="1"/>
    <x v="2"/>
    <n v="0.45999999999999996"/>
    <n v="5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x v="985"/>
    <x v="179"/>
    <n v="5"/>
    <n v="0"/>
    <n v="44.984999999999999"/>
    <x v="1"/>
    <x v="2"/>
    <n v="0.30000000000000004"/>
    <n v="5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x v="997"/>
    <x v="1371"/>
    <n v="3"/>
    <n v="0"/>
    <n v="3.4668000000000001"/>
    <x v="3"/>
    <x v="11"/>
    <n v="0.27"/>
    <n v="1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x v="936"/>
    <x v="3002"/>
    <n v="3"/>
    <n v="0"/>
    <n v="12.0609"/>
    <x v="3"/>
    <x v="11"/>
    <n v="0.27"/>
    <n v="1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x v="1600"/>
    <x v="956"/>
    <n v="3"/>
    <n v="0.2"/>
    <n v="0.88560000000000005"/>
    <x v="0"/>
    <x v="8"/>
    <n v="0.1125"/>
    <n v="6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x v="279"/>
    <x v="956"/>
    <n v="3"/>
    <n v="0.2"/>
    <n v="0.88560000000000005"/>
    <x v="2"/>
    <x v="0"/>
    <n v="0.1125"/>
    <n v="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x v="666"/>
    <x v="1912"/>
    <n v="4"/>
    <n v="0"/>
    <n v="22.8904"/>
    <x v="0"/>
    <x v="3"/>
    <n v="0.25999999999999995"/>
    <n v="5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x v="612"/>
    <x v="3003"/>
    <n v="7"/>
    <n v="0.7"/>
    <n v="-32.508000000000003"/>
    <x v="0"/>
    <x v="5"/>
    <n v="-0.80000000000000016"/>
    <n v="3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x v="176"/>
    <x v="3004"/>
    <n v="8"/>
    <n v="0.8"/>
    <n v="-9.1647999999999996"/>
    <x v="1"/>
    <x v="1"/>
    <n v="-1.6"/>
    <n v="4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x v="1601"/>
    <x v="3005"/>
    <n v="10"/>
    <n v="0.2"/>
    <n v="13.2"/>
    <x v="1"/>
    <x v="1"/>
    <n v="0.31249999999999994"/>
    <n v="4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x v="1343"/>
    <x v="3006"/>
    <n v="9"/>
    <n v="0"/>
    <n v="24.219000000000001"/>
    <x v="2"/>
    <x v="0"/>
    <n v="0.45"/>
    <n v="4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x v="1488"/>
    <x v="1362"/>
    <n v="4"/>
    <n v="0"/>
    <n v="20.633600000000001"/>
    <x v="1"/>
    <x v="11"/>
    <n v="0.26"/>
    <n v="2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x v="942"/>
    <x v="808"/>
    <n v="2"/>
    <n v="0"/>
    <n v="6.74"/>
    <x v="0"/>
    <x v="10"/>
    <n v="0.5"/>
    <n v="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x v="978"/>
    <x v="1263"/>
    <n v="5"/>
    <n v="0.2"/>
    <n v="9.3125"/>
    <x v="0"/>
    <x v="10"/>
    <n v="0.3125"/>
    <n v="4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x v="28"/>
    <x v="3007"/>
    <n v="8"/>
    <n v="0"/>
    <n v="124.2"/>
    <x v="0"/>
    <x v="10"/>
    <n v="0.3"/>
    <n v="4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x v="776"/>
    <x v="3008"/>
    <n v="7"/>
    <n v="0.2"/>
    <n v="14.981400000000001"/>
    <x v="0"/>
    <x v="10"/>
    <n v="0.36249999999999999"/>
    <n v="4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x v="1602"/>
    <x v="3009"/>
    <n v="4"/>
    <n v="0"/>
    <n v="11.1776"/>
    <x v="0"/>
    <x v="2"/>
    <n v="0.27999999999999997"/>
    <n v="2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x v="128"/>
    <x v="3010"/>
    <n v="3"/>
    <n v="0"/>
    <n v="4.1124000000000001"/>
    <x v="3"/>
    <x v="2"/>
    <n v="0.46"/>
    <n v="5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x v="509"/>
    <x v="556"/>
    <n v="2"/>
    <n v="0.2"/>
    <n v="-20.136199999999999"/>
    <x v="3"/>
    <x v="2"/>
    <n v="-0.23749999999999996"/>
    <n v="5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x v="966"/>
    <x v="3011"/>
    <n v="2"/>
    <n v="0.4"/>
    <n v="-19.549199999999999"/>
    <x v="2"/>
    <x v="4"/>
    <n v="-0.36666666666666664"/>
    <n v="4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x v="550"/>
    <x v="3012"/>
    <n v="3"/>
    <n v="0"/>
    <n v="15.8256"/>
    <x v="2"/>
    <x v="4"/>
    <n v="0.27999999999999997"/>
    <n v="4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x v="559"/>
    <x v="3013"/>
    <n v="3"/>
    <n v="0"/>
    <n v="9.7911000000000001"/>
    <x v="3"/>
    <x v="4"/>
    <n v="0.43"/>
    <n v="5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x v="51"/>
    <x v="2736"/>
    <n v="4"/>
    <n v="0.2"/>
    <n v="-3.5996000000000001"/>
    <x v="0"/>
    <x v="7"/>
    <n v="-1.2499999999999999E-2"/>
    <n v="2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x v="1279"/>
    <x v="2430"/>
    <n v="5"/>
    <n v="0.2"/>
    <n v="944.98649999999998"/>
    <x v="0"/>
    <x v="7"/>
    <n v="0.33749999999999997"/>
    <n v="2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x v="1426"/>
    <x v="1529"/>
    <n v="1"/>
    <n v="0"/>
    <n v="24.47"/>
    <x v="0"/>
    <x v="7"/>
    <n v="0.5"/>
    <n v="2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x v="712"/>
    <x v="3014"/>
    <n v="3"/>
    <n v="0.15"/>
    <n v="24.235199999999999"/>
    <x v="0"/>
    <x v="3"/>
    <n v="9.4117647058823514E-2"/>
    <n v="4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x v="486"/>
    <x v="3015"/>
    <n v="4"/>
    <n v="0"/>
    <n v="621.97439999999995"/>
    <x v="3"/>
    <x v="3"/>
    <n v="0.24"/>
    <n v="6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x v="1603"/>
    <x v="3016"/>
    <n v="5"/>
    <n v="0"/>
    <n v="10.487500000000001"/>
    <x v="3"/>
    <x v="3"/>
    <n v="0.25"/>
    <n v="6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x v="1604"/>
    <x v="3017"/>
    <n v="5"/>
    <n v="0.2"/>
    <n v="13.846"/>
    <x v="0"/>
    <x v="3"/>
    <n v="0.17499999999999999"/>
    <n v="5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x v="748"/>
    <x v="3018"/>
    <n v="2"/>
    <n v="0"/>
    <n v="20.1248"/>
    <x v="2"/>
    <x v="0"/>
    <n v="0.38"/>
    <n v="2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x v="1408"/>
    <x v="3019"/>
    <n v="3"/>
    <n v="0.2"/>
    <n v="-64.427400000000006"/>
    <x v="2"/>
    <x v="0"/>
    <n v="-0.22500000000000003"/>
    <n v="5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x v="748"/>
    <x v="3020"/>
    <n v="3"/>
    <n v="0.2"/>
    <n v="14.299200000000001"/>
    <x v="1"/>
    <x v="5"/>
    <n v="0.22500000000000001"/>
    <n v="4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x v="610"/>
    <x v="3021"/>
    <n v="3"/>
    <n v="0.2"/>
    <n v="4.6547999999999998"/>
    <x v="1"/>
    <x v="5"/>
    <n v="0.1125"/>
    <n v="4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x v="907"/>
    <x v="3022"/>
    <n v="6"/>
    <n v="0.2"/>
    <n v="10.794"/>
    <x v="1"/>
    <x v="5"/>
    <n v="6.25E-2"/>
    <n v="4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x v="1515"/>
    <x v="3023"/>
    <n v="3"/>
    <n v="0"/>
    <n v="97.458600000000004"/>
    <x v="1"/>
    <x v="10"/>
    <n v="0.18999999999999997"/>
    <n v="4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x v="1249"/>
    <x v="3024"/>
    <n v="7"/>
    <n v="0"/>
    <n v="189.40459999999999"/>
    <x v="1"/>
    <x v="10"/>
    <n v="0.22"/>
    <n v="4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x v="348"/>
    <x v="3025"/>
    <n v="5"/>
    <n v="0"/>
    <n v="223.28550000000001"/>
    <x v="1"/>
    <x v="10"/>
    <n v="0.28999999999999998"/>
    <n v="4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x v="1605"/>
    <x v="1852"/>
    <n v="1"/>
    <n v="0"/>
    <n v="4.4939999999999998"/>
    <x v="1"/>
    <x v="10"/>
    <n v="0.3"/>
    <n v="4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x v="1278"/>
    <x v="3026"/>
    <n v="6"/>
    <n v="0"/>
    <n v="82.077600000000004"/>
    <x v="1"/>
    <x v="10"/>
    <n v="0.22000000000000003"/>
    <n v="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x v="266"/>
    <x v="3027"/>
    <n v="5"/>
    <n v="0.2"/>
    <n v="5.798"/>
    <x v="1"/>
    <x v="7"/>
    <n v="2.5000000000000001E-2"/>
    <n v="3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x v="1125"/>
    <x v="3028"/>
    <n v="11"/>
    <n v="0"/>
    <n v="19.041"/>
    <x v="2"/>
    <x v="2"/>
    <n v="0.3"/>
    <n v="5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x v="1606"/>
    <x v="2013"/>
    <n v="5"/>
    <n v="0"/>
    <n v="58.65"/>
    <x v="2"/>
    <x v="2"/>
    <n v="0.16999999999999998"/>
    <n v="5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x v="335"/>
    <x v="3029"/>
    <n v="3"/>
    <n v="0.3"/>
    <n v="-127.5792"/>
    <x v="0"/>
    <x v="10"/>
    <n v="-0.2"/>
    <n v="5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x v="1607"/>
    <x v="3030"/>
    <n v="3"/>
    <n v="0.4"/>
    <n v="33.589500000000001"/>
    <x v="0"/>
    <x v="10"/>
    <n v="0.11666666666666665"/>
    <n v="5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x v="374"/>
    <x v="3031"/>
    <n v="3"/>
    <n v="0.2"/>
    <n v="11.895"/>
    <x v="0"/>
    <x v="10"/>
    <n v="0.32499999999999996"/>
    <n v="5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x v="772"/>
    <x v="3032"/>
    <n v="1"/>
    <n v="0"/>
    <n v="0.49840000000000001"/>
    <x v="1"/>
    <x v="4"/>
    <n v="0.28000000000000003"/>
    <n v="6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x v="1428"/>
    <x v="233"/>
    <n v="4"/>
    <n v="0"/>
    <n v="12.441599999999999"/>
    <x v="1"/>
    <x v="4"/>
    <n v="0.47999999999999993"/>
    <n v="6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x v="1608"/>
    <x v="3033"/>
    <n v="6"/>
    <n v="0"/>
    <n v="21.407399999999999"/>
    <x v="1"/>
    <x v="4"/>
    <n v="0.21"/>
    <n v="6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x v="997"/>
    <x v="1297"/>
    <n v="2"/>
    <n v="0.2"/>
    <n v="0.59919999999999995"/>
    <x v="1"/>
    <x v="4"/>
    <n v="8.7499999999999994E-2"/>
    <n v="4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x v="1609"/>
    <x v="3034"/>
    <n v="11"/>
    <n v="0"/>
    <n v="199.26060000000001"/>
    <x v="3"/>
    <x v="9"/>
    <n v="0.42000000000000004"/>
    <n v="4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x v="523"/>
    <x v="578"/>
    <n v="2"/>
    <n v="0.2"/>
    <n v="2.64"/>
    <x v="3"/>
    <x v="0"/>
    <n v="0.3125"/>
    <n v="3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x v="576"/>
    <x v="3035"/>
    <n v="4"/>
    <n v="0.2"/>
    <n v="3.9296000000000002"/>
    <x v="3"/>
    <x v="0"/>
    <n v="0.1"/>
    <n v="3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x v="785"/>
    <x v="854"/>
    <n v="4"/>
    <n v="0"/>
    <n v="4.9648000000000003"/>
    <x v="1"/>
    <x v="4"/>
    <n v="0.28999999999999998"/>
    <n v="5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x v="1096"/>
    <x v="3036"/>
    <n v="3"/>
    <n v="0"/>
    <n v="152.0232"/>
    <x v="1"/>
    <x v="6"/>
    <n v="0.27999999999999997"/>
    <n v="5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x v="1172"/>
    <x v="874"/>
    <n v="3"/>
    <n v="0"/>
    <n v="4.2336"/>
    <x v="1"/>
    <x v="6"/>
    <n v="0.49"/>
    <n v="5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x v="1400"/>
    <x v="3037"/>
    <n v="5"/>
    <n v="0"/>
    <n v="94.962000000000003"/>
    <x v="1"/>
    <x v="6"/>
    <n v="0.49"/>
    <n v="5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x v="1105"/>
    <x v="1567"/>
    <n v="5"/>
    <n v="0"/>
    <n v="9.6300000000000008"/>
    <x v="1"/>
    <x v="6"/>
    <n v="0.45000000000000007"/>
    <n v="5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x v="1610"/>
    <x v="3038"/>
    <n v="2"/>
    <n v="0"/>
    <n v="48.94"/>
    <x v="1"/>
    <x v="6"/>
    <n v="0.5"/>
    <n v="5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x v="1118"/>
    <x v="1742"/>
    <n v="9"/>
    <n v="0"/>
    <n v="47.862900000000003"/>
    <x v="1"/>
    <x v="6"/>
    <n v="0.19"/>
    <n v="5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x v="22"/>
    <x v="3039"/>
    <n v="3"/>
    <n v="0"/>
    <n v="6.7236000000000002"/>
    <x v="1"/>
    <x v="6"/>
    <n v="0.26"/>
    <n v="5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x v="168"/>
    <x v="3040"/>
    <n v="3"/>
    <n v="0.3"/>
    <n v="-4.8587999999999996"/>
    <x v="2"/>
    <x v="1"/>
    <n v="-2.8571428571428571E-2"/>
    <n v="5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x v="40"/>
    <x v="3041"/>
    <n v="3"/>
    <n v="0.4"/>
    <n v="-15.1767"/>
    <x v="2"/>
    <x v="1"/>
    <n v="-0.18333333333333335"/>
    <n v="5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x v="1"/>
    <x v="3042"/>
    <n v="5"/>
    <n v="0.3"/>
    <n v="0"/>
    <x v="2"/>
    <x v="1"/>
    <n v="0"/>
    <n v="5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x v="1203"/>
    <x v="3043"/>
    <n v="5"/>
    <n v="0.15"/>
    <n v="6.5490000000000004"/>
    <x v="3"/>
    <x v="2"/>
    <n v="1.1764705882352943E-2"/>
    <n v="1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x v="1611"/>
    <x v="3044"/>
    <n v="4"/>
    <n v="0.2"/>
    <n v="34.741999999999997"/>
    <x v="3"/>
    <x v="2"/>
    <n v="0.36249999999999993"/>
    <n v="1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x v="1272"/>
    <x v="3045"/>
    <n v="4"/>
    <n v="0.2"/>
    <n v="10.0116"/>
    <x v="3"/>
    <x v="6"/>
    <n v="0.33749999999999997"/>
    <n v="2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x v="1184"/>
    <x v="1964"/>
    <n v="7"/>
    <n v="0.2"/>
    <n v="2.87"/>
    <x v="3"/>
    <x v="6"/>
    <n v="0.31250000000000006"/>
    <n v="2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x v="664"/>
    <x v="2045"/>
    <n v="2"/>
    <n v="0.2"/>
    <n v="13.438599999999999"/>
    <x v="3"/>
    <x v="6"/>
    <n v="8.7499999999999994E-2"/>
    <n v="2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x v="1215"/>
    <x v="3046"/>
    <n v="8"/>
    <n v="0.8"/>
    <n v="-22.512"/>
    <x v="3"/>
    <x v="6"/>
    <n v="-1.75"/>
    <n v="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x v="951"/>
    <x v="647"/>
    <n v="3"/>
    <n v="0"/>
    <n v="239.98500000000001"/>
    <x v="3"/>
    <x v="4"/>
    <n v="0.5"/>
    <n v="4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x v="1325"/>
    <x v="3047"/>
    <n v="4"/>
    <n v="0"/>
    <n v="60.5488"/>
    <x v="3"/>
    <x v="4"/>
    <n v="0.26"/>
    <n v="4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x v="643"/>
    <x v="3048"/>
    <n v="6"/>
    <n v="0"/>
    <n v="66.326400000000007"/>
    <x v="0"/>
    <x v="8"/>
    <n v="0.28000000000000003"/>
    <n v="4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x v="99"/>
    <x v="2680"/>
    <n v="5"/>
    <n v="0"/>
    <n v="14.651"/>
    <x v="0"/>
    <x v="8"/>
    <n v="0.49"/>
    <n v="4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x v="1061"/>
    <x v="1483"/>
    <n v="4"/>
    <n v="0"/>
    <n v="21"/>
    <x v="0"/>
    <x v="8"/>
    <n v="0.21"/>
    <n v="4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x v="350"/>
    <x v="3049"/>
    <n v="3"/>
    <n v="0.7"/>
    <n v="-14.331300000000001"/>
    <x v="0"/>
    <x v="4"/>
    <n v="-0.76666666666666661"/>
    <n v="0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x v="428"/>
    <x v="3050"/>
    <n v="6"/>
    <n v="0.2"/>
    <n v="76.790400000000005"/>
    <x v="0"/>
    <x v="4"/>
    <n v="0.2"/>
    <n v="0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x v="1519"/>
    <x v="176"/>
    <n v="2"/>
    <n v="0.2"/>
    <n v="1.5509999999999999"/>
    <x v="1"/>
    <x v="4"/>
    <n v="6.25E-2"/>
    <n v="4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x v="1454"/>
    <x v="1663"/>
    <n v="5"/>
    <n v="0"/>
    <n v="8.2170000000000005"/>
    <x v="2"/>
    <x v="4"/>
    <n v="0.33"/>
    <n v="4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x v="1145"/>
    <x v="3051"/>
    <n v="4"/>
    <n v="0"/>
    <n v="9.5039999999999996"/>
    <x v="2"/>
    <x v="4"/>
    <n v="0.44999999999999996"/>
    <n v="4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x v="951"/>
    <x v="3052"/>
    <n v="6"/>
    <n v="0.2"/>
    <n v="287.98200000000003"/>
    <x v="2"/>
    <x v="4"/>
    <n v="0.37500000000000006"/>
    <n v="4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x v="570"/>
    <x v="642"/>
    <n v="3"/>
    <n v="0.2"/>
    <n v="4.6643999999999997"/>
    <x v="2"/>
    <x v="4"/>
    <n v="0.32499999999999996"/>
    <n v="4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x v="516"/>
    <x v="1807"/>
    <n v="3"/>
    <n v="0.2"/>
    <n v="19.197600000000001"/>
    <x v="2"/>
    <x v="4"/>
    <n v="0.1"/>
    <n v="4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x v="926"/>
    <x v="3053"/>
    <n v="9"/>
    <n v="0"/>
    <n v="126.3942"/>
    <x v="2"/>
    <x v="4"/>
    <n v="0.46"/>
    <n v="4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x v="1517"/>
    <x v="2623"/>
    <n v="6"/>
    <n v="0"/>
    <n v="23.990400000000001"/>
    <x v="2"/>
    <x v="4"/>
    <n v="0.34"/>
    <n v="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x v="514"/>
    <x v="3054"/>
    <n v="5"/>
    <n v="0"/>
    <n v="57.357999999999997"/>
    <x v="1"/>
    <x v="1"/>
    <n v="0.27999999999999997"/>
    <n v="5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x v="784"/>
    <x v="1723"/>
    <n v="3"/>
    <n v="0.8"/>
    <n v="-13.734"/>
    <x v="1"/>
    <x v="3"/>
    <n v="-1.5"/>
    <n v="5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x v="808"/>
    <x v="3055"/>
    <n v="2"/>
    <n v="0.8"/>
    <n v="-62.379199999999997"/>
    <x v="3"/>
    <x v="2"/>
    <n v="-2.5999999999999996"/>
    <n v="4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x v="975"/>
    <x v="152"/>
    <n v="3"/>
    <n v="0"/>
    <n v="39.6312"/>
    <x v="1"/>
    <x v="7"/>
    <n v="0.49000000000000005"/>
    <n v="3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x v="870"/>
    <x v="3056"/>
    <n v="10"/>
    <n v="0"/>
    <n v="191.96799999999999"/>
    <x v="1"/>
    <x v="7"/>
    <n v="0.32"/>
    <n v="3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x v="736"/>
    <x v="3057"/>
    <n v="3"/>
    <n v="0"/>
    <n v="49.804200000000002"/>
    <x v="3"/>
    <x v="1"/>
    <n v="0.18"/>
    <n v="2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x v="268"/>
    <x v="3058"/>
    <n v="2"/>
    <n v="0.1"/>
    <n v="32.633200000000002"/>
    <x v="3"/>
    <x v="1"/>
    <n v="0.18888888888888888"/>
    <n v="2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x v="1258"/>
    <x v="1700"/>
    <n v="3"/>
    <n v="0.2"/>
    <n v="1.4783999999999999"/>
    <x v="2"/>
    <x v="8"/>
    <n v="0.35"/>
    <n v="4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x v="1155"/>
    <x v="3059"/>
    <n v="2"/>
    <n v="0.4"/>
    <n v="-81.854399999999998"/>
    <x v="2"/>
    <x v="8"/>
    <n v="-0.2"/>
    <n v="4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x v="1612"/>
    <x v="3060"/>
    <n v="11"/>
    <n v="0.2"/>
    <n v="18.018000000000001"/>
    <x v="2"/>
    <x v="8"/>
    <n v="0.32500000000000001"/>
    <n v="4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x v="1205"/>
    <x v="2523"/>
    <n v="4"/>
    <n v="0.2"/>
    <n v="6.8015999999999996"/>
    <x v="2"/>
    <x v="8"/>
    <n v="0.32499999999999996"/>
    <n v="4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x v="459"/>
    <x v="2084"/>
    <n v="6"/>
    <n v="0.2"/>
    <n v="-337.80599999999998"/>
    <x v="2"/>
    <x v="8"/>
    <n v="-0.18749999999999997"/>
    <n v="4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x v="819"/>
    <x v="3061"/>
    <n v="1"/>
    <n v="0.4"/>
    <n v="-20.152799999999999"/>
    <x v="2"/>
    <x v="8"/>
    <n v="-0.3"/>
    <n v="4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x v="764"/>
    <x v="3062"/>
    <n v="5"/>
    <n v="0.2"/>
    <n v="-8.0775000000000006"/>
    <x v="2"/>
    <x v="0"/>
    <n v="-1.2500000000000001E-2"/>
    <n v="4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x v="713"/>
    <x v="3063"/>
    <n v="7"/>
    <n v="0.2"/>
    <n v="-15.4581"/>
    <x v="1"/>
    <x v="0"/>
    <n v="-0.21249999999999999"/>
    <n v="4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x v="468"/>
    <x v="3064"/>
    <n v="3"/>
    <n v="0.2"/>
    <n v="35.76"/>
    <x v="1"/>
    <x v="0"/>
    <n v="6.25E-2"/>
    <n v="4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x v="720"/>
    <x v="3065"/>
    <n v="3"/>
    <n v="0.2"/>
    <n v="17.8794"/>
    <x v="0"/>
    <x v="0"/>
    <n v="0.26250000000000001"/>
    <n v="6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x v="1112"/>
    <x v="3066"/>
    <n v="3"/>
    <n v="0.2"/>
    <n v="7.8224999999999998"/>
    <x v="1"/>
    <x v="8"/>
    <n v="0.3125"/>
    <n v="3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x v="1216"/>
    <x v="3067"/>
    <n v="1"/>
    <n v="0.2"/>
    <n v="7.4984999999999999"/>
    <x v="0"/>
    <x v="10"/>
    <n v="0.1875"/>
    <n v="4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x v="1050"/>
    <x v="184"/>
    <n v="9"/>
    <n v="0.2"/>
    <n v="1.7514000000000001"/>
    <x v="2"/>
    <x v="1"/>
    <n v="8.7500000000000008E-2"/>
    <n v="3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x v="1553"/>
    <x v="3068"/>
    <n v="1"/>
    <n v="0.2"/>
    <n v="0.34920000000000001"/>
    <x v="2"/>
    <x v="1"/>
    <n v="0.1125"/>
    <n v="3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x v="128"/>
    <x v="1990"/>
    <n v="5"/>
    <n v="0.2"/>
    <n v="1.41"/>
    <x v="2"/>
    <x v="0"/>
    <n v="0.1875"/>
    <n v="4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x v="997"/>
    <x v="1495"/>
    <n v="3"/>
    <n v="0.2"/>
    <n v="0.89880000000000004"/>
    <x v="2"/>
    <x v="0"/>
    <n v="8.7500000000000008E-2"/>
    <n v="4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x v="1128"/>
    <x v="3069"/>
    <n v="12"/>
    <n v="0.2"/>
    <n v="15.537599999999999"/>
    <x v="2"/>
    <x v="0"/>
    <n v="0.32500000000000001"/>
    <n v="4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x v="1613"/>
    <x v="3070"/>
    <n v="9"/>
    <n v="0.2"/>
    <n v="110.1195"/>
    <x v="2"/>
    <x v="0"/>
    <n v="0.1125"/>
    <n v="4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x v="347"/>
    <x v="3071"/>
    <n v="9"/>
    <n v="0.8"/>
    <n v="-21.681000000000001"/>
    <x v="0"/>
    <x v="6"/>
    <n v="-1.65"/>
    <n v="3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x v="1085"/>
    <x v="3072"/>
    <n v="4"/>
    <n v="0.8"/>
    <n v="-16.5396"/>
    <x v="0"/>
    <x v="6"/>
    <n v="-1.6500000000000001"/>
    <n v="3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x v="1109"/>
    <x v="3073"/>
    <n v="2"/>
    <n v="0.32"/>
    <n v="-52.890799999999999"/>
    <x v="0"/>
    <x v="6"/>
    <n v="-0.33823529411764702"/>
    <n v="3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x v="615"/>
    <x v="3074"/>
    <n v="2"/>
    <n v="0"/>
    <n v="449.99099999999999"/>
    <x v="1"/>
    <x v="4"/>
    <n v="0.44999999999999996"/>
    <n v="2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x v="1534"/>
    <x v="3075"/>
    <n v="6"/>
    <n v="0"/>
    <n v="213.70439999999999"/>
    <x v="1"/>
    <x v="8"/>
    <n v="0.25999999999999995"/>
    <n v="3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x v="568"/>
    <x v="3076"/>
    <n v="4"/>
    <n v="0.2"/>
    <n v="55.015999999999998"/>
    <x v="3"/>
    <x v="0"/>
    <n v="0.25"/>
    <n v="5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x v="1049"/>
    <x v="3077"/>
    <n v="4"/>
    <n v="0.2"/>
    <n v="0"/>
    <x v="3"/>
    <x v="0"/>
    <n v="0"/>
    <n v="5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x v="653"/>
    <x v="983"/>
    <n v="2"/>
    <n v="0"/>
    <n v="3.3088000000000002"/>
    <x v="1"/>
    <x v="4"/>
    <n v="0.47000000000000003"/>
    <n v="2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x v="243"/>
    <x v="1310"/>
    <n v="4"/>
    <n v="0"/>
    <n v="0.2016"/>
    <x v="1"/>
    <x v="4"/>
    <n v="0.04"/>
    <n v="2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x v="961"/>
    <x v="2207"/>
    <n v="3"/>
    <n v="0"/>
    <n v="56.977200000000003"/>
    <x v="1"/>
    <x v="4"/>
    <n v="0.49000000000000005"/>
    <n v="2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x v="126"/>
    <x v="331"/>
    <n v="3"/>
    <n v="0.2"/>
    <n v="4.7976000000000001"/>
    <x v="1"/>
    <x v="4"/>
    <n v="0.1"/>
    <n v="3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x v="1290"/>
    <x v="3078"/>
    <n v="9"/>
    <n v="0.2"/>
    <n v="22.518000000000001"/>
    <x v="0"/>
    <x v="8"/>
    <n v="0.375"/>
    <n v="4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x v="1587"/>
    <x v="3079"/>
    <n v="1"/>
    <n v="0.7"/>
    <n v="-3.5154000000000001"/>
    <x v="0"/>
    <x v="8"/>
    <n v="-0.7"/>
    <n v="4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x v="569"/>
    <x v="641"/>
    <n v="3"/>
    <n v="0.8"/>
    <n v="-320.23950000000002"/>
    <x v="3"/>
    <x v="1"/>
    <n v="-1.7500000000000002"/>
    <n v="6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x v="1437"/>
    <x v="1495"/>
    <n v="3"/>
    <n v="0.2"/>
    <n v="3.21"/>
    <x v="3"/>
    <x v="1"/>
    <n v="0.3125"/>
    <n v="6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x v="44"/>
    <x v="3080"/>
    <n v="3"/>
    <n v="0.7"/>
    <n v="-6.0236999999999998"/>
    <x v="3"/>
    <x v="8"/>
    <n v="-0.76666666666666661"/>
    <n v="2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x v="7"/>
    <x v="3081"/>
    <n v="2"/>
    <n v="0.2"/>
    <n v="30.238399999999999"/>
    <x v="0"/>
    <x v="6"/>
    <n v="9.9999999999999992E-2"/>
    <n v="2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x v="44"/>
    <x v="3082"/>
    <n v="3"/>
    <n v="0.2"/>
    <n v="7.0712999999999999"/>
    <x v="0"/>
    <x v="6"/>
    <n v="0.33749999999999997"/>
    <n v="2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x v="186"/>
    <x v="692"/>
    <n v="3"/>
    <n v="0.2"/>
    <n v="3.9771000000000001"/>
    <x v="0"/>
    <x v="6"/>
    <n v="0.33749999999999997"/>
    <n v="2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x v="1614"/>
    <x v="3083"/>
    <n v="9"/>
    <n v="0"/>
    <n v="172.48140000000001"/>
    <x v="2"/>
    <x v="6"/>
    <n v="0.27"/>
    <n v="7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x v="488"/>
    <x v="343"/>
    <n v="2"/>
    <n v="0"/>
    <n v="9.9359999999999999"/>
    <x v="0"/>
    <x v="3"/>
    <n v="0.48000000000000004"/>
    <n v="4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x v="503"/>
    <x v="1023"/>
    <n v="3"/>
    <n v="0"/>
    <n v="3.2850000000000001"/>
    <x v="0"/>
    <x v="3"/>
    <n v="0.30000000000000004"/>
    <n v="4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x v="570"/>
    <x v="642"/>
    <n v="3"/>
    <n v="0.2"/>
    <n v="4.6643999999999997"/>
    <x v="0"/>
    <x v="3"/>
    <n v="0.32499999999999996"/>
    <n v="4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x v="935"/>
    <x v="3084"/>
    <n v="2"/>
    <n v="0.2"/>
    <n v="-55.256"/>
    <x v="3"/>
    <x v="5"/>
    <n v="-0.25"/>
    <n v="2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x v="201"/>
    <x v="3085"/>
    <n v="7"/>
    <n v="0"/>
    <n v="1416.8"/>
    <x v="1"/>
    <x v="6"/>
    <n v="0.45999999999999996"/>
    <n v="4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x v="1218"/>
    <x v="1095"/>
    <n v="4"/>
    <n v="0"/>
    <n v="18.390799999999999"/>
    <x v="1"/>
    <x v="6"/>
    <n v="0.23"/>
    <n v="4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x v="1594"/>
    <x v="2133"/>
    <n v="3"/>
    <n v="0"/>
    <n v="170.51130000000001"/>
    <x v="1"/>
    <x v="6"/>
    <n v="0.28999999999999998"/>
    <n v="4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x v="968"/>
    <x v="56"/>
    <n v="5"/>
    <n v="0"/>
    <n v="15.552"/>
    <x v="2"/>
    <x v="8"/>
    <n v="0.48"/>
    <n v="5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x v="460"/>
    <x v="3086"/>
    <n v="5"/>
    <n v="0"/>
    <n v="16.196000000000002"/>
    <x v="2"/>
    <x v="8"/>
    <n v="4.0000000000000008E-2"/>
    <n v="5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x v="1615"/>
    <x v="3087"/>
    <n v="5"/>
    <n v="0"/>
    <n v="4630.4754999999996"/>
    <x v="2"/>
    <x v="8"/>
    <n v="0.48999999999999994"/>
    <n v="5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x v="625"/>
    <x v="3088"/>
    <n v="2"/>
    <n v="0"/>
    <n v="6.47"/>
    <x v="2"/>
    <x v="8"/>
    <n v="0.5"/>
    <n v="5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x v="1616"/>
    <x v="3089"/>
    <n v="1"/>
    <n v="0.8"/>
    <n v="-5.2072000000000003"/>
    <x v="3"/>
    <x v="1"/>
    <n v="-2.3000000000000003"/>
    <n v="4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x v="1097"/>
    <x v="3090"/>
    <n v="1"/>
    <n v="0.8"/>
    <n v="-1.1100000000000001"/>
    <x v="3"/>
    <x v="1"/>
    <n v="-2.5"/>
    <n v="4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x v="1248"/>
    <x v="3091"/>
    <n v="8"/>
    <n v="0.2"/>
    <n v="47.507199999999997"/>
    <x v="3"/>
    <x v="1"/>
    <n v="0.32500000000000001"/>
    <n v="4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x v="222"/>
    <x v="204"/>
    <n v="2"/>
    <n v="0"/>
    <n v="7.0048000000000004"/>
    <x v="3"/>
    <x v="4"/>
    <n v="0.44"/>
    <n v="0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x v="878"/>
    <x v="3092"/>
    <n v="5"/>
    <n v="0.2"/>
    <n v="17.9955"/>
    <x v="3"/>
    <x v="6"/>
    <n v="0.11249999999999999"/>
    <n v="6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x v="481"/>
    <x v="1273"/>
    <n v="2"/>
    <n v="0.2"/>
    <n v="4.6440000000000001"/>
    <x v="3"/>
    <x v="6"/>
    <n v="0.33750000000000002"/>
    <n v="6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x v="824"/>
    <x v="3093"/>
    <n v="2"/>
    <n v="0.8"/>
    <n v="-6.8992000000000004"/>
    <x v="0"/>
    <x v="6"/>
    <n v="-1.6"/>
    <n v="4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x v="700"/>
    <x v="540"/>
    <n v="2"/>
    <n v="0"/>
    <n v="0.2792"/>
    <x v="1"/>
    <x v="8"/>
    <n v="0.02"/>
    <n v="0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x v="1466"/>
    <x v="3094"/>
    <n v="3"/>
    <n v="0.4"/>
    <n v="-14.1639"/>
    <x v="1"/>
    <x v="8"/>
    <n v="-0.51666666666666661"/>
    <n v="0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x v="687"/>
    <x v="2227"/>
    <n v="2"/>
    <n v="0"/>
    <n v="19.974599999999999"/>
    <x v="1"/>
    <x v="4"/>
    <n v="0.26999999999999996"/>
    <n v="7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x v="1617"/>
    <x v="3095"/>
    <n v="1"/>
    <n v="0"/>
    <n v="20.927399999999999"/>
    <x v="1"/>
    <x v="4"/>
    <n v="0.13"/>
    <n v="7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x v="1199"/>
    <x v="1686"/>
    <n v="3"/>
    <n v="0"/>
    <n v="8.4966000000000008"/>
    <x v="1"/>
    <x v="4"/>
    <n v="0.49000000000000005"/>
    <n v="7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x v="831"/>
    <x v="175"/>
    <n v="1"/>
    <n v="0"/>
    <n v="0.95120000000000005"/>
    <x v="1"/>
    <x v="4"/>
    <n v="0.29000000000000004"/>
    <n v="7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x v="1127"/>
    <x v="3096"/>
    <n v="3"/>
    <n v="0.2"/>
    <n v="2.9889000000000001"/>
    <x v="1"/>
    <x v="5"/>
    <n v="0.33750000000000002"/>
    <n v="5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x v="977"/>
    <x v="3097"/>
    <n v="3"/>
    <n v="0.2"/>
    <n v="13.857900000000001"/>
    <x v="1"/>
    <x v="5"/>
    <n v="8.7500000000000008E-2"/>
    <n v="5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x v="569"/>
    <x v="3098"/>
    <n v="5"/>
    <n v="0.2"/>
    <n v="381.23750000000001"/>
    <x v="0"/>
    <x v="0"/>
    <n v="0.3125"/>
    <n v="3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x v="914"/>
    <x v="754"/>
    <n v="2"/>
    <n v="0.2"/>
    <n v="0.99"/>
    <x v="1"/>
    <x v="0"/>
    <n v="0.3125"/>
    <n v="5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x v="510"/>
    <x v="537"/>
    <n v="3"/>
    <n v="0"/>
    <n v="9.3312000000000008"/>
    <x v="1"/>
    <x v="0"/>
    <n v="0.48000000000000004"/>
    <n v="5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x v="392"/>
    <x v="3099"/>
    <n v="7"/>
    <n v="0"/>
    <n v="54.583199999999998"/>
    <x v="1"/>
    <x v="0"/>
    <n v="0.12"/>
    <n v="5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x v="276"/>
    <x v="3100"/>
    <n v="8"/>
    <n v="0.2"/>
    <n v="29.702400000000001"/>
    <x v="1"/>
    <x v="0"/>
    <n v="0.32500000000000001"/>
    <n v="5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x v="1618"/>
    <x v="2160"/>
    <n v="4"/>
    <n v="0.2"/>
    <n v="-1.4279999999999999"/>
    <x v="3"/>
    <x v="8"/>
    <n v="-7.4999999999999997E-2"/>
    <n v="6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x v="902"/>
    <x v="776"/>
    <n v="6"/>
    <n v="0"/>
    <n v="16.847999999999999"/>
    <x v="3"/>
    <x v="5"/>
    <n v="0.45"/>
    <n v="1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x v="1337"/>
    <x v="3101"/>
    <n v="3"/>
    <n v="0"/>
    <n v="17.667300000000001"/>
    <x v="3"/>
    <x v="5"/>
    <n v="0.47"/>
    <n v="1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x v="1513"/>
    <x v="3102"/>
    <n v="2"/>
    <n v="0.2"/>
    <n v="9.4366000000000003"/>
    <x v="3"/>
    <x v="5"/>
    <n v="0.36249999999999999"/>
    <n v="1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x v="360"/>
    <x v="382"/>
    <n v="3"/>
    <n v="0"/>
    <n v="9.6957000000000004"/>
    <x v="2"/>
    <x v="5"/>
    <n v="0.27"/>
    <n v="7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x v="766"/>
    <x v="3103"/>
    <n v="3"/>
    <n v="0.2"/>
    <n v="-2.2757999999999998"/>
    <x v="3"/>
    <x v="7"/>
    <n v="-2.4999999999999998E-2"/>
    <n v="4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x v="1574"/>
    <x v="3104"/>
    <n v="6"/>
    <n v="0"/>
    <n v="18.037800000000001"/>
    <x v="3"/>
    <x v="5"/>
    <n v="0.33"/>
    <n v="3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x v="767"/>
    <x v="3105"/>
    <n v="6"/>
    <n v="0.2"/>
    <n v="7.5762"/>
    <x v="2"/>
    <x v="8"/>
    <n v="0.11250000000000002"/>
    <n v="5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x v="1619"/>
    <x v="3106"/>
    <n v="3"/>
    <n v="0.5"/>
    <n v="-944.99459999999999"/>
    <x v="2"/>
    <x v="8"/>
    <n v="-0.36"/>
    <n v="5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x v="1537"/>
    <x v="3107"/>
    <n v="4"/>
    <n v="0"/>
    <n v="21.251200000000001"/>
    <x v="1"/>
    <x v="10"/>
    <n v="0.28999999999999998"/>
    <n v="6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x v="497"/>
    <x v="3108"/>
    <n v="5"/>
    <n v="0.8"/>
    <n v="-23.891999999999999"/>
    <x v="2"/>
    <x v="0"/>
    <n v="-1.65"/>
    <n v="7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x v="33"/>
    <x v="1627"/>
    <n v="3"/>
    <n v="0.2"/>
    <n v="4.0338000000000003"/>
    <x v="1"/>
    <x v="7"/>
    <n v="0.33750000000000002"/>
    <n v="7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x v="220"/>
    <x v="12"/>
    <n v="3"/>
    <n v="0.2"/>
    <n v="5.6375999999999999"/>
    <x v="1"/>
    <x v="7"/>
    <n v="0.36249999999999999"/>
    <n v="7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x v="659"/>
    <x v="47"/>
    <n v="9"/>
    <n v="0"/>
    <n v="21.6"/>
    <x v="2"/>
    <x v="8"/>
    <n v="0.48000000000000004"/>
    <n v="5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x v="381"/>
    <x v="2713"/>
    <n v="3"/>
    <n v="0"/>
    <n v="90.287099999999995"/>
    <x v="2"/>
    <x v="8"/>
    <n v="0.43"/>
    <n v="5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x v="904"/>
    <x v="3109"/>
    <n v="5"/>
    <n v="0.2"/>
    <n v="42.045000000000002"/>
    <x v="3"/>
    <x v="2"/>
    <n v="0.375"/>
    <n v="6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x v="898"/>
    <x v="3110"/>
    <n v="7"/>
    <n v="0"/>
    <n v="204.76820000000001"/>
    <x v="3"/>
    <x v="2"/>
    <n v="0.13"/>
    <n v="6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x v="294"/>
    <x v="2910"/>
    <n v="7"/>
    <n v="0"/>
    <n v="12.53"/>
    <x v="3"/>
    <x v="0"/>
    <n v="0.5"/>
    <n v="4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x v="68"/>
    <x v="3111"/>
    <n v="6"/>
    <n v="0.8"/>
    <n v="-10.385999999999999"/>
    <x v="0"/>
    <x v="4"/>
    <n v="-1.4999999999999998"/>
    <n v="2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x v="450"/>
    <x v="3112"/>
    <n v="3"/>
    <n v="0.2"/>
    <n v="2.3370000000000002"/>
    <x v="3"/>
    <x v="4"/>
    <n v="6.25E-2"/>
    <n v="3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x v="1604"/>
    <x v="3017"/>
    <n v="5"/>
    <n v="0.2"/>
    <n v="13.846"/>
    <x v="3"/>
    <x v="4"/>
    <n v="0.17499999999999999"/>
    <n v="3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x v="166"/>
    <x v="1365"/>
    <n v="3"/>
    <n v="0"/>
    <n v="8.6940000000000008"/>
    <x v="0"/>
    <x v="1"/>
    <n v="0.46000000000000008"/>
    <n v="4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x v="1191"/>
    <x v="3113"/>
    <n v="9"/>
    <n v="0"/>
    <n v="26.4132"/>
    <x v="2"/>
    <x v="5"/>
    <n v="0.45999999999999996"/>
    <n v="4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x v="846"/>
    <x v="3114"/>
    <n v="7"/>
    <n v="0"/>
    <n v="5.7329999999999997"/>
    <x v="3"/>
    <x v="9"/>
    <n v="0.44999999999999996"/>
    <n v="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x v="1620"/>
    <x v="138"/>
    <n v="3"/>
    <n v="0"/>
    <n v="2.3814000000000002"/>
    <x v="3"/>
    <x v="9"/>
    <n v="0.27"/>
    <n v="7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x v="83"/>
    <x v="3115"/>
    <n v="1"/>
    <n v="0.2"/>
    <n v="-13.588200000000001"/>
    <x v="3"/>
    <x v="9"/>
    <n v="-0.1125"/>
    <n v="7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x v="217"/>
    <x v="802"/>
    <n v="3"/>
    <n v="0"/>
    <n v="64.518000000000001"/>
    <x v="1"/>
    <x v="0"/>
    <n v="0.2"/>
    <n v="6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x v="1513"/>
    <x v="3116"/>
    <n v="3"/>
    <n v="0.8"/>
    <n v="-15.1311"/>
    <x v="3"/>
    <x v="2"/>
    <n v="-1.5499999999999998"/>
    <n v="5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x v="457"/>
    <x v="3117"/>
    <n v="1"/>
    <n v="0.2"/>
    <n v="1.2004999999999999"/>
    <x v="3"/>
    <x v="2"/>
    <n v="8.7499999999999994E-2"/>
    <n v="5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x v="1606"/>
    <x v="3118"/>
    <n v="1"/>
    <n v="0.2"/>
    <n v="-2.0699999999999998"/>
    <x v="3"/>
    <x v="2"/>
    <n v="-3.7499999999999999E-2"/>
    <n v="5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x v="865"/>
    <x v="1764"/>
    <n v="4"/>
    <n v="0.2"/>
    <n v="-58.305599999999998"/>
    <x v="3"/>
    <x v="2"/>
    <n v="-0.22499999999999998"/>
    <n v="5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x v="149"/>
    <x v="3119"/>
    <n v="5"/>
    <n v="0.2"/>
    <n v="9.8684999999999992"/>
    <x v="3"/>
    <x v="8"/>
    <n v="0.33749999999999997"/>
    <n v="4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x v="927"/>
    <x v="12"/>
    <n v="3"/>
    <n v="0.2"/>
    <n v="5.4432"/>
    <x v="3"/>
    <x v="8"/>
    <n v="0.35000000000000003"/>
    <n v="4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x v="29"/>
    <x v="319"/>
    <n v="3"/>
    <n v="0.2"/>
    <n v="1.6524000000000001"/>
    <x v="3"/>
    <x v="8"/>
    <n v="0.33750000000000002"/>
    <n v="4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x v="133"/>
    <x v="1795"/>
    <n v="4"/>
    <n v="0.7"/>
    <n v="-27.9312"/>
    <x v="0"/>
    <x v="4"/>
    <n v="-0.73333333333333328"/>
    <n v="5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x v="742"/>
    <x v="1774"/>
    <n v="3"/>
    <n v="0.7"/>
    <n v="-1.9656"/>
    <x v="0"/>
    <x v="4"/>
    <n v="-0.70000000000000007"/>
    <n v="5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x v="1037"/>
    <x v="730"/>
    <n v="2"/>
    <n v="0.2"/>
    <n v="0.5998"/>
    <x v="1"/>
    <x v="4"/>
    <n v="1.2499999999999999E-2"/>
    <n v="4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x v="497"/>
    <x v="3120"/>
    <n v="6"/>
    <n v="0.7"/>
    <n v="-19.982399999999998"/>
    <x v="1"/>
    <x v="4"/>
    <n v="-0.76666666666666661"/>
    <n v="4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x v="1205"/>
    <x v="929"/>
    <n v="3"/>
    <n v="0.2"/>
    <n v="5.1012000000000004"/>
    <x v="2"/>
    <x v="0"/>
    <n v="0.32500000000000001"/>
    <n v="7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x v="18"/>
    <x v="1371"/>
    <n v="3"/>
    <n v="0"/>
    <n v="3.7235999999999998"/>
    <x v="0"/>
    <x v="3"/>
    <n v="0.28999999999999998"/>
    <n v="7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x v="1387"/>
    <x v="2451"/>
    <n v="3"/>
    <n v="0"/>
    <n v="134.99250000000001"/>
    <x v="3"/>
    <x v="5"/>
    <n v="0.25"/>
    <n v="4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x v="1003"/>
    <x v="2383"/>
    <n v="2"/>
    <n v="0"/>
    <n v="5.8708"/>
    <x v="3"/>
    <x v="5"/>
    <n v="0.26"/>
    <n v="4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x v="617"/>
    <x v="1045"/>
    <n v="4"/>
    <n v="0"/>
    <n v="7.5991999999999997"/>
    <x v="1"/>
    <x v="10"/>
    <n v="0.46"/>
    <n v="4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x v="1174"/>
    <x v="3121"/>
    <n v="3"/>
    <n v="0"/>
    <n v="315.81180000000001"/>
    <x v="1"/>
    <x v="10"/>
    <n v="0.47"/>
    <n v="4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x v="25"/>
    <x v="3122"/>
    <n v="7"/>
    <n v="0.2"/>
    <n v="-14.793100000000001"/>
    <x v="3"/>
    <x v="9"/>
    <n v="-8.7500000000000008E-2"/>
    <n v="2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x v="1231"/>
    <x v="3123"/>
    <n v="9"/>
    <n v="0.2"/>
    <n v="14.7546"/>
    <x v="3"/>
    <x v="9"/>
    <n v="8.7500000000000008E-2"/>
    <n v="2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x v="1451"/>
    <x v="537"/>
    <n v="3"/>
    <n v="0"/>
    <n v="9.3312000000000008"/>
    <x v="1"/>
    <x v="10"/>
    <n v="0.48000000000000004"/>
    <n v="5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x v="855"/>
    <x v="1043"/>
    <n v="4"/>
    <n v="0"/>
    <n v="8.2992000000000008"/>
    <x v="2"/>
    <x v="2"/>
    <n v="0.26"/>
    <n v="2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x v="1621"/>
    <x v="3124"/>
    <n v="2"/>
    <n v="0.2"/>
    <n v="-65.035200000000003"/>
    <x v="2"/>
    <x v="2"/>
    <n v="-0.15000000000000002"/>
    <n v="2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x v="738"/>
    <x v="276"/>
    <n v="6"/>
    <n v="0.2"/>
    <n v="10.8864"/>
    <x v="1"/>
    <x v="3"/>
    <n v="0.35000000000000003"/>
    <n v="1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x v="918"/>
    <x v="1548"/>
    <n v="3"/>
    <n v="0.2"/>
    <n v="17.815200000000001"/>
    <x v="1"/>
    <x v="3"/>
    <n v="0.32500000000000001"/>
    <n v="1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x v="700"/>
    <x v="5"/>
    <n v="7"/>
    <n v="0"/>
    <n v="0.97719999999999996"/>
    <x v="3"/>
    <x v="0"/>
    <n v="0.02"/>
    <n v="4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x v="20"/>
    <x v="1168"/>
    <n v="2"/>
    <n v="0"/>
    <n v="6.532"/>
    <x v="0"/>
    <x v="7"/>
    <n v="0.46"/>
    <n v="0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x v="738"/>
    <x v="91"/>
    <n v="2"/>
    <n v="0"/>
    <n v="6.2207999999999997"/>
    <x v="0"/>
    <x v="7"/>
    <n v="0.47999999999999993"/>
    <n v="0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x v="705"/>
    <x v="2450"/>
    <n v="2"/>
    <n v="0"/>
    <n v="28.0032"/>
    <x v="0"/>
    <x v="7"/>
    <n v="0.48"/>
    <n v="0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x v="1460"/>
    <x v="2420"/>
    <n v="2"/>
    <n v="0"/>
    <n v="15.763999999999999"/>
    <x v="1"/>
    <x v="0"/>
    <n v="0.28000000000000003"/>
    <n v="1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x v="173"/>
    <x v="3125"/>
    <n v="5"/>
    <n v="0"/>
    <n v="163.78700000000001"/>
    <x v="2"/>
    <x v="3"/>
    <n v="0.26"/>
    <n v="5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x v="833"/>
    <x v="1232"/>
    <n v="3"/>
    <n v="0"/>
    <n v="60.255299999999998"/>
    <x v="2"/>
    <x v="3"/>
    <n v="0.49"/>
    <n v="5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x v="1272"/>
    <x v="3126"/>
    <n v="5"/>
    <n v="0"/>
    <n v="21.784500000000001"/>
    <x v="0"/>
    <x v="1"/>
    <n v="0.47000000000000003"/>
    <n v="2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x v="73"/>
    <x v="2671"/>
    <n v="9"/>
    <n v="0.2"/>
    <n v="5.4287999999999998"/>
    <x v="3"/>
    <x v="10"/>
    <n v="0.36249999999999999"/>
    <n v="4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x v="15"/>
    <x v="3127"/>
    <n v="5"/>
    <n v="0.8"/>
    <n v="-6.36"/>
    <x v="3"/>
    <x v="2"/>
    <n v="-1.5"/>
    <n v="4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x v="1585"/>
    <x v="3128"/>
    <n v="4"/>
    <n v="0"/>
    <n v="115.18559999999999"/>
    <x v="3"/>
    <x v="2"/>
    <n v="0.36"/>
    <n v="6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x v="562"/>
    <x v="339"/>
    <n v="3"/>
    <n v="0"/>
    <n v="7.6680000000000001"/>
    <x v="3"/>
    <x v="2"/>
    <n v="0.45"/>
    <n v="6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x v="157"/>
    <x v="3129"/>
    <n v="3"/>
    <n v="0"/>
    <n v="10.347300000000001"/>
    <x v="3"/>
    <x v="2"/>
    <n v="0.03"/>
    <n v="6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x v="1622"/>
    <x v="3130"/>
    <n v="1"/>
    <n v="0"/>
    <n v="20.484999999999999"/>
    <x v="0"/>
    <x v="4"/>
    <n v="0.25"/>
    <n v="2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x v="953"/>
    <x v="1524"/>
    <n v="6"/>
    <n v="0"/>
    <n v="9.8160000000000007"/>
    <x v="0"/>
    <x v="2"/>
    <n v="0.1"/>
    <n v="1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x v="696"/>
    <x v="3131"/>
    <n v="7"/>
    <n v="0.8"/>
    <n v="-10.6547"/>
    <x v="3"/>
    <x v="5"/>
    <n v="-1.55"/>
    <n v="5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x v="1213"/>
    <x v="3132"/>
    <n v="1"/>
    <n v="0.8"/>
    <n v="-3.2934000000000001"/>
    <x v="3"/>
    <x v="5"/>
    <n v="-1.6500000000000001"/>
    <n v="5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x v="1415"/>
    <x v="433"/>
    <n v="2"/>
    <n v="0.2"/>
    <n v="0.66959999999999997"/>
    <x v="3"/>
    <x v="5"/>
    <n v="7.4999999999999983E-2"/>
    <n v="5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x v="1623"/>
    <x v="1036"/>
    <n v="1"/>
    <n v="0"/>
    <n v="4.4954999999999998"/>
    <x v="0"/>
    <x v="8"/>
    <n v="0.44999999999999996"/>
    <n v="5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x v="1374"/>
    <x v="3133"/>
    <n v="3"/>
    <n v="0"/>
    <n v="5039.9856"/>
    <x v="3"/>
    <x v="0"/>
    <n v="0.48000000000000004"/>
    <n v="5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x v="1624"/>
    <x v="3051"/>
    <n v="5"/>
    <n v="0.2"/>
    <n v="6.6"/>
    <x v="1"/>
    <x v="7"/>
    <n v="0.31249999999999994"/>
    <n v="0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x v="3"/>
    <x v="3134"/>
    <n v="2"/>
    <n v="0"/>
    <n v="160.17660000000001"/>
    <x v="1"/>
    <x v="0"/>
    <n v="0.23000000000000004"/>
    <n v="4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x v="144"/>
    <x v="3135"/>
    <n v="3"/>
    <n v="0.2"/>
    <n v="22.8582"/>
    <x v="1"/>
    <x v="0"/>
    <n v="7.4999999999999997E-2"/>
    <n v="4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x v="1051"/>
    <x v="3136"/>
    <n v="2"/>
    <n v="0"/>
    <n v="15.074199999999999"/>
    <x v="1"/>
    <x v="1"/>
    <n v="0.28999999999999998"/>
    <n v="4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x v="627"/>
    <x v="3137"/>
    <n v="5"/>
    <n v="0"/>
    <n v="10.374000000000001"/>
    <x v="0"/>
    <x v="3"/>
    <n v="0.42000000000000004"/>
    <n v="6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x v="676"/>
    <x v="2468"/>
    <n v="3"/>
    <n v="0"/>
    <n v="10.3071"/>
    <x v="1"/>
    <x v="3"/>
    <n v="0.47000000000000003"/>
    <n v="5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x v="532"/>
    <x v="3138"/>
    <n v="4"/>
    <n v="0.2"/>
    <n v="93.768799999999999"/>
    <x v="0"/>
    <x v="4"/>
    <n v="0.23750000000000002"/>
    <n v="5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x v="280"/>
    <x v="3139"/>
    <n v="4"/>
    <n v="0.7"/>
    <n v="-14.553599999999999"/>
    <x v="0"/>
    <x v="4"/>
    <n v="-0.79999999999999993"/>
    <n v="5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x v="676"/>
    <x v="2026"/>
    <n v="1"/>
    <n v="0"/>
    <n v="3.4357000000000002"/>
    <x v="1"/>
    <x v="4"/>
    <n v="0.47000000000000003"/>
    <n v="0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x v="615"/>
    <x v="3140"/>
    <n v="2"/>
    <n v="0.2"/>
    <n v="249.995"/>
    <x v="1"/>
    <x v="4"/>
    <n v="0.3125"/>
    <n v="0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x v="320"/>
    <x v="517"/>
    <n v="6"/>
    <n v="0"/>
    <n v="18.988800000000001"/>
    <x v="1"/>
    <x v="4"/>
    <n v="0.46"/>
    <n v="0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x v="146"/>
    <x v="2337"/>
    <n v="7"/>
    <n v="0"/>
    <n v="84.943600000000004"/>
    <x v="1"/>
    <x v="4"/>
    <n v="0.46"/>
    <n v="0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x v="32"/>
    <x v="3141"/>
    <n v="5"/>
    <n v="0"/>
    <n v="18.715"/>
    <x v="2"/>
    <x v="2"/>
    <n v="0.38"/>
    <n v="2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x v="726"/>
    <x v="1007"/>
    <n v="2"/>
    <n v="0"/>
    <n v="4.7751999999999999"/>
    <x v="2"/>
    <x v="2"/>
    <n v="0.47"/>
    <n v="2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x v="1240"/>
    <x v="1787"/>
    <n v="2"/>
    <n v="0"/>
    <n v="4.2804000000000002"/>
    <x v="2"/>
    <x v="2"/>
    <n v="0.29000000000000004"/>
    <n v="2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x v="818"/>
    <x v="3142"/>
    <n v="2"/>
    <n v="0"/>
    <n v="15.6768"/>
    <x v="2"/>
    <x v="2"/>
    <n v="0.46"/>
    <n v="2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x v="325"/>
    <x v="3143"/>
    <n v="3"/>
    <n v="0"/>
    <n v="7.7747999999999999"/>
    <x v="2"/>
    <x v="2"/>
    <n v="0.43999999999999995"/>
    <n v="2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x v="1463"/>
    <x v="3144"/>
    <n v="5"/>
    <n v="0"/>
    <n v="481.47"/>
    <x v="2"/>
    <x v="2"/>
    <n v="0.3"/>
    <n v="2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x v="1242"/>
    <x v="3145"/>
    <n v="1"/>
    <n v="0.3"/>
    <n v="-60.607799999999997"/>
    <x v="2"/>
    <x v="2"/>
    <n v="-0.15714285714285714"/>
    <n v="2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x v="112"/>
    <x v="2913"/>
    <n v="2"/>
    <n v="0.2"/>
    <n v="4.9950000000000001"/>
    <x v="3"/>
    <x v="4"/>
    <n v="0.3125"/>
    <n v="5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x v="1394"/>
    <x v="2276"/>
    <n v="3"/>
    <n v="0"/>
    <n v="4.2389999999999999"/>
    <x v="2"/>
    <x v="5"/>
    <n v="0.45"/>
    <n v="4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x v="279"/>
    <x v="2578"/>
    <n v="2"/>
    <n v="0"/>
    <n v="1.9024000000000001"/>
    <x v="2"/>
    <x v="5"/>
    <n v="0.29000000000000004"/>
    <n v="4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x v="1625"/>
    <x v="332"/>
    <n v="2"/>
    <n v="0"/>
    <n v="11.543200000000001"/>
    <x v="2"/>
    <x v="5"/>
    <n v="0.47000000000000003"/>
    <n v="4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x v="1626"/>
    <x v="3146"/>
    <n v="3"/>
    <n v="0"/>
    <n v="64.2"/>
    <x v="0"/>
    <x v="10"/>
    <n v="0.5"/>
    <n v="4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x v="1627"/>
    <x v="3147"/>
    <n v="4"/>
    <n v="0"/>
    <n v="29.271599999999999"/>
    <x v="2"/>
    <x v="0"/>
    <n v="0.47"/>
    <n v="4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x v="641"/>
    <x v="354"/>
    <n v="3"/>
    <n v="0"/>
    <n v="4.4352"/>
    <x v="1"/>
    <x v="11"/>
    <n v="0.48"/>
    <n v="4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x v="1628"/>
    <x v="3148"/>
    <n v="8"/>
    <n v="0.15"/>
    <n v="85.176000000000002"/>
    <x v="3"/>
    <x v="3"/>
    <n v="0.17647058823529413"/>
    <n v="2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x v="1485"/>
    <x v="3149"/>
    <n v="2"/>
    <n v="0.2"/>
    <n v="359.99880000000002"/>
    <x v="3"/>
    <x v="3"/>
    <n v="7.4999999999999997E-2"/>
    <n v="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x v="274"/>
    <x v="2428"/>
    <n v="2"/>
    <n v="0"/>
    <n v="18.211200000000002"/>
    <x v="3"/>
    <x v="1"/>
    <n v="0.48000000000000009"/>
    <n v="2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x v="732"/>
    <x v="2146"/>
    <n v="6"/>
    <n v="0.2"/>
    <n v="6.6294000000000004"/>
    <x v="3"/>
    <x v="1"/>
    <n v="0.36250000000000004"/>
    <n v="2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x v="1629"/>
    <x v="3150"/>
    <n v="5"/>
    <n v="0.2"/>
    <n v="130.20750000000001"/>
    <x v="3"/>
    <x v="1"/>
    <n v="0.33750000000000002"/>
    <n v="2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x v="233"/>
    <x v="3151"/>
    <n v="2"/>
    <n v="0"/>
    <n v="1.0296000000000001"/>
    <x v="3"/>
    <x v="1"/>
    <n v="1.0000000000000002E-2"/>
    <n v="2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x v="672"/>
    <x v="3152"/>
    <n v="3"/>
    <n v="0"/>
    <n v="41.860799999999998"/>
    <x v="3"/>
    <x v="1"/>
    <n v="0.24"/>
    <n v="2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x v="186"/>
    <x v="3153"/>
    <n v="2"/>
    <n v="0.8"/>
    <n v="-3.2406000000000001"/>
    <x v="0"/>
    <x v="8"/>
    <n v="-1.6500000000000001"/>
    <n v="3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x v="1630"/>
    <x v="3154"/>
    <n v="3"/>
    <n v="0.6"/>
    <n v="-42.492600000000003"/>
    <x v="2"/>
    <x v="4"/>
    <n v="-0.45000000000000007"/>
    <n v="4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x v="271"/>
    <x v="1931"/>
    <n v="4"/>
    <n v="0"/>
    <n v="21.5824"/>
    <x v="3"/>
    <x v="0"/>
    <n v="0.47"/>
    <n v="5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x v="390"/>
    <x v="3155"/>
    <n v="1"/>
    <n v="0.2"/>
    <n v="-6.9282000000000004"/>
    <x v="1"/>
    <x v="9"/>
    <n v="-0.1125"/>
    <n v="5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x v="1122"/>
    <x v="3156"/>
    <n v="1"/>
    <n v="0"/>
    <n v="10.3408"/>
    <x v="0"/>
    <x v="10"/>
    <n v="0.45999999999999996"/>
    <n v="2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x v="736"/>
    <x v="3157"/>
    <n v="9"/>
    <n v="0.6"/>
    <n v="-348.62939999999998"/>
    <x v="3"/>
    <x v="7"/>
    <n v="-1.0499999999999998"/>
    <n v="5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x v="852"/>
    <x v="3158"/>
    <n v="9"/>
    <n v="0.8"/>
    <n v="-17.660699999999999"/>
    <x v="3"/>
    <x v="7"/>
    <n v="-1.5499999999999998"/>
    <n v="5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x v="1631"/>
    <x v="12"/>
    <n v="3"/>
    <n v="0.2"/>
    <n v="5.6375999999999999"/>
    <x v="3"/>
    <x v="7"/>
    <n v="0.36249999999999999"/>
    <n v="5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x v="1552"/>
    <x v="276"/>
    <n v="6"/>
    <n v="0.2"/>
    <n v="11.2752"/>
    <x v="3"/>
    <x v="7"/>
    <n v="0.36249999999999999"/>
    <n v="5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x v="351"/>
    <x v="3159"/>
    <n v="1"/>
    <n v="0.8"/>
    <n v="-10.4214"/>
    <x v="3"/>
    <x v="7"/>
    <n v="-1.6500000000000001"/>
    <n v="5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x v="205"/>
    <x v="1366"/>
    <n v="3"/>
    <n v="0.2"/>
    <n v="4.1151"/>
    <x v="2"/>
    <x v="8"/>
    <n v="0.36249999999999999"/>
    <n v="3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x v="859"/>
    <x v="3160"/>
    <n v="9"/>
    <n v="0.2"/>
    <n v="7.0227000000000004"/>
    <x v="2"/>
    <x v="8"/>
    <n v="0.33750000000000002"/>
    <n v="3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x v="1382"/>
    <x v="3161"/>
    <n v="4"/>
    <n v="0.8"/>
    <n v="-18.836400000000001"/>
    <x v="0"/>
    <x v="7"/>
    <n v="-1.6500000000000001"/>
    <n v="4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x v="1632"/>
    <x v="2541"/>
    <n v="7"/>
    <n v="0.2"/>
    <n v="0.7056"/>
    <x v="3"/>
    <x v="6"/>
    <n v="7.5000000000000011E-2"/>
    <n v="5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x v="1633"/>
    <x v="3162"/>
    <n v="1"/>
    <n v="0"/>
    <n v="5.9489999999999998"/>
    <x v="3"/>
    <x v="10"/>
    <n v="0.30000000000000004"/>
    <n v="2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x v="913"/>
    <x v="1423"/>
    <n v="2"/>
    <n v="0"/>
    <n v="100.65600000000001"/>
    <x v="3"/>
    <x v="4"/>
    <n v="0.48000000000000004"/>
    <n v="6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x v="360"/>
    <x v="2836"/>
    <n v="4"/>
    <n v="0"/>
    <n v="11.8584"/>
    <x v="2"/>
    <x v="8"/>
    <n v="0.26999999999999996"/>
    <n v="6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x v="674"/>
    <x v="3163"/>
    <n v="3"/>
    <n v="0.2"/>
    <n v="6.5754000000000001"/>
    <x v="2"/>
    <x v="8"/>
    <n v="0.32500000000000001"/>
    <n v="6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x v="141"/>
    <x v="145"/>
    <n v="3"/>
    <n v="0"/>
    <n v="5.9988000000000001"/>
    <x v="0"/>
    <x v="3"/>
    <n v="0.04"/>
    <n v="1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x v="1272"/>
    <x v="3164"/>
    <n v="3"/>
    <n v="0"/>
    <n v="13.0707"/>
    <x v="0"/>
    <x v="3"/>
    <n v="0.47000000000000003"/>
    <n v="1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x v="177"/>
    <x v="2722"/>
    <n v="3"/>
    <n v="0"/>
    <n v="8.6189999999999998"/>
    <x v="2"/>
    <x v="10"/>
    <n v="0.13"/>
    <n v="4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x v="1184"/>
    <x v="3165"/>
    <n v="1"/>
    <n v="0"/>
    <n v="0.73799999999999999"/>
    <x v="3"/>
    <x v="0"/>
    <n v="0.45"/>
    <n v="6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x v="221"/>
    <x v="603"/>
    <n v="5"/>
    <n v="0"/>
    <n v="272.79199999999997"/>
    <x v="3"/>
    <x v="0"/>
    <n v="0.25999999999999995"/>
    <n v="6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x v="998"/>
    <x v="3166"/>
    <n v="5"/>
    <n v="0"/>
    <n v="7.524"/>
    <x v="3"/>
    <x v="0"/>
    <n v="0.36000000000000004"/>
    <n v="6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x v="900"/>
    <x v="3167"/>
    <n v="6"/>
    <n v="0"/>
    <n v="40.516800000000003"/>
    <x v="0"/>
    <x v="4"/>
    <n v="0.46000000000000008"/>
    <n v="4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x v="499"/>
    <x v="3168"/>
    <n v="4"/>
    <n v="0"/>
    <n v="150.38399999999999"/>
    <x v="0"/>
    <x v="4"/>
    <n v="0.19999999999999998"/>
    <n v="4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x v="1141"/>
    <x v="3169"/>
    <n v="7"/>
    <n v="0.1"/>
    <n v="177.42060000000001"/>
    <x v="2"/>
    <x v="8"/>
    <n v="0.2"/>
    <n v="0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x v="1124"/>
    <x v="3170"/>
    <n v="7"/>
    <n v="0.2"/>
    <n v="-13.2867"/>
    <x v="1"/>
    <x v="2"/>
    <n v="-0.23749999999999999"/>
    <n v="0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x v="159"/>
    <x v="1414"/>
    <n v="2"/>
    <n v="0.2"/>
    <n v="2.2711999999999999"/>
    <x v="1"/>
    <x v="2"/>
    <n v="0.21249999999999997"/>
    <n v="0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x v="1165"/>
    <x v="3171"/>
    <n v="2"/>
    <n v="0.2"/>
    <n v="1.0346"/>
    <x v="1"/>
    <x v="2"/>
    <n v="8.7499999999999994E-2"/>
    <n v="0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x v="33"/>
    <x v="922"/>
    <n v="3"/>
    <n v="0.2"/>
    <n v="20.5764"/>
    <x v="3"/>
    <x v="2"/>
    <n v="0.32500000000000001"/>
    <n v="3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x v="261"/>
    <x v="3172"/>
    <n v="4"/>
    <n v="0.8"/>
    <n v="-145.17599999999999"/>
    <x v="3"/>
    <x v="2"/>
    <n v="-1.4999999999999998"/>
    <n v="3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x v="698"/>
    <x v="3173"/>
    <n v="3"/>
    <n v="0.6"/>
    <n v="-6.8094000000000001"/>
    <x v="3"/>
    <x v="2"/>
    <n v="-0.64999999999999991"/>
    <n v="3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x v="1513"/>
    <x v="3116"/>
    <n v="2"/>
    <n v="0.7"/>
    <n v="-6.8334000000000001"/>
    <x v="1"/>
    <x v="8"/>
    <n v="-0.7"/>
    <n v="5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x v="809"/>
    <x v="3174"/>
    <n v="2"/>
    <n v="0.2"/>
    <n v="-22.138200000000001"/>
    <x v="0"/>
    <x v="10"/>
    <n v="-0.11250000000000002"/>
    <n v="2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x v="245"/>
    <x v="3175"/>
    <n v="2"/>
    <n v="0"/>
    <n v="23.99"/>
    <x v="3"/>
    <x v="2"/>
    <n v="0.5"/>
    <n v="5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x v="708"/>
    <x v="1192"/>
    <n v="5"/>
    <n v="0"/>
    <n v="6.0030000000000001"/>
    <x v="3"/>
    <x v="2"/>
    <n v="0.45999999999999996"/>
    <n v="4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x v="1087"/>
    <x v="1458"/>
    <n v="4"/>
    <n v="0"/>
    <n v="19.8276"/>
    <x v="3"/>
    <x v="6"/>
    <n v="0.31"/>
    <n v="4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x v="1417"/>
    <x v="3176"/>
    <n v="1"/>
    <n v="0"/>
    <n v="24.143999999999998"/>
    <x v="3"/>
    <x v="8"/>
    <n v="0.3"/>
    <n v="4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x v="1634"/>
    <x v="3177"/>
    <n v="3"/>
    <n v="0.7"/>
    <n v="-7.782"/>
    <x v="3"/>
    <x v="0"/>
    <n v="-0.66666666666666663"/>
    <n v="5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x v="584"/>
    <x v="3178"/>
    <n v="8"/>
    <n v="0.3"/>
    <n v="-160.29519999999999"/>
    <x v="0"/>
    <x v="0"/>
    <n v="-0.18571428571428569"/>
    <n v="4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x v="305"/>
    <x v="2940"/>
    <n v="3"/>
    <n v="0.8"/>
    <n v="-6.2370000000000001"/>
    <x v="0"/>
    <x v="0"/>
    <n v="-1.75"/>
    <n v="4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x v="1318"/>
    <x v="1984"/>
    <n v="7"/>
    <n v="0.32"/>
    <n v="-225.0976"/>
    <x v="0"/>
    <x v="0"/>
    <n v="-0.23529411764705882"/>
    <n v="4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x v="542"/>
    <x v="3179"/>
    <n v="3"/>
    <n v="0.8"/>
    <n v="-20.140799999999999"/>
    <x v="0"/>
    <x v="0"/>
    <n v="-1.6"/>
    <n v="4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x v="1469"/>
    <x v="1363"/>
    <n v="5"/>
    <n v="0.2"/>
    <n v="45.139499999999998"/>
    <x v="0"/>
    <x v="0"/>
    <n v="0.26249999999999996"/>
    <n v="4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x v="561"/>
    <x v="3180"/>
    <n v="4"/>
    <n v="0"/>
    <n v="148.13800000000001"/>
    <x v="3"/>
    <x v="1"/>
    <n v="0.17"/>
    <n v="4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x v="1630"/>
    <x v="3181"/>
    <n v="11"/>
    <n v="0.2"/>
    <n v="190.4298"/>
    <x v="1"/>
    <x v="0"/>
    <n v="0.27500000000000002"/>
    <n v="4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x v="689"/>
    <x v="3182"/>
    <n v="4"/>
    <n v="0"/>
    <n v="85.181600000000003"/>
    <x v="0"/>
    <x v="0"/>
    <n v="0.41000000000000003"/>
    <n v="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x v="1546"/>
    <x v="329"/>
    <n v="9"/>
    <n v="0.2"/>
    <n v="6.2937000000000003"/>
    <x v="3"/>
    <x v="7"/>
    <n v="8.7500000000000008E-2"/>
    <n v="0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x v="1051"/>
    <x v="2416"/>
    <n v="1"/>
    <n v="0"/>
    <n v="7.5370999999999997"/>
    <x v="3"/>
    <x v="7"/>
    <n v="0.28999999999999998"/>
    <n v="0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x v="307"/>
    <x v="3183"/>
    <n v="1"/>
    <n v="0.2"/>
    <n v="1.1225000000000001"/>
    <x v="1"/>
    <x v="2"/>
    <n v="0.3125"/>
    <n v="5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x v="167"/>
    <x v="3184"/>
    <n v="2"/>
    <n v="0.8"/>
    <n v="-121.58"/>
    <x v="1"/>
    <x v="7"/>
    <n v="-2.5"/>
    <n v="4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x v="764"/>
    <x v="2105"/>
    <n v="2"/>
    <n v="0"/>
    <n v="61.389000000000003"/>
    <x v="3"/>
    <x v="6"/>
    <n v="0.19"/>
    <n v="4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x v="1635"/>
    <x v="3185"/>
    <n v="7"/>
    <n v="0"/>
    <n v="2365.9818"/>
    <x v="0"/>
    <x v="3"/>
    <n v="0.26"/>
    <n v="4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x v="1454"/>
    <x v="739"/>
    <n v="2"/>
    <n v="0"/>
    <n v="3.2867999999999999"/>
    <x v="0"/>
    <x v="3"/>
    <n v="0.32999999999999996"/>
    <n v="4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x v="875"/>
    <x v="3186"/>
    <n v="5"/>
    <n v="0"/>
    <n v="11.891"/>
    <x v="0"/>
    <x v="3"/>
    <n v="0.47"/>
    <n v="4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x v="253"/>
    <x v="710"/>
    <n v="2"/>
    <n v="0"/>
    <n v="5.2256"/>
    <x v="2"/>
    <x v="0"/>
    <n v="0.46"/>
    <n v="4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x v="1450"/>
    <x v="3187"/>
    <n v="2"/>
    <n v="0.1"/>
    <n v="14.622400000000001"/>
    <x v="2"/>
    <x v="0"/>
    <n v="0.21111111111111114"/>
    <n v="4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x v="1636"/>
    <x v="1163"/>
    <n v="1"/>
    <n v="0"/>
    <n v="1.7343"/>
    <x v="2"/>
    <x v="4"/>
    <n v="0.47"/>
    <n v="3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x v="1486"/>
    <x v="3188"/>
    <n v="3"/>
    <n v="0"/>
    <n v="496.78649999999999"/>
    <x v="2"/>
    <x v="4"/>
    <n v="0.44999999999999996"/>
    <n v="3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x v="1092"/>
    <x v="3189"/>
    <n v="2"/>
    <n v="0.32"/>
    <n v="-76.011600000000001"/>
    <x v="1"/>
    <x v="0"/>
    <n v="-0.30882352941176472"/>
    <n v="5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x v="2"/>
    <x v="3190"/>
    <n v="2"/>
    <n v="0.2"/>
    <n v="3.9474"/>
    <x v="1"/>
    <x v="0"/>
    <n v="0.33750000000000002"/>
    <n v="5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x v="1563"/>
    <x v="2838"/>
    <n v="1"/>
    <n v="0.2"/>
    <n v="164.99700000000001"/>
    <x v="1"/>
    <x v="0"/>
    <n v="0.375"/>
    <n v="5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x v="460"/>
    <x v="1445"/>
    <n v="1"/>
    <n v="0.2"/>
    <n v="-12.956799999999999"/>
    <x v="3"/>
    <x v="4"/>
    <n v="-0.19999999999999998"/>
    <n v="6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x v="1182"/>
    <x v="1781"/>
    <n v="5"/>
    <n v="0.8"/>
    <n v="-49.92"/>
    <x v="1"/>
    <x v="5"/>
    <n v="-1.5"/>
    <n v="4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x v="706"/>
    <x v="3191"/>
    <n v="3"/>
    <n v="0.2"/>
    <n v="4.9307999999999996"/>
    <x v="1"/>
    <x v="5"/>
    <n v="0.35"/>
    <n v="4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x v="311"/>
    <x v="946"/>
    <n v="2"/>
    <n v="0"/>
    <n v="2.79"/>
    <x v="3"/>
    <x v="4"/>
    <n v="0.25"/>
    <n v="4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x v="210"/>
    <x v="3192"/>
    <n v="9"/>
    <n v="0.2"/>
    <n v="22.408200000000001"/>
    <x v="3"/>
    <x v="4"/>
    <n v="2.5000000000000001E-2"/>
    <n v="4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x v="1129"/>
    <x v="3193"/>
    <n v="1"/>
    <n v="0"/>
    <n v="68.040000000000006"/>
    <x v="3"/>
    <x v="4"/>
    <n v="0.36000000000000004"/>
    <n v="4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x v="174"/>
    <x v="3194"/>
    <n v="3"/>
    <n v="0.4"/>
    <n v="-10.7964"/>
    <x v="3"/>
    <x v="10"/>
    <n v="-0.2"/>
    <n v="6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x v="224"/>
    <x v="237"/>
    <n v="5"/>
    <n v="0.5"/>
    <n v="-120.51300000000001"/>
    <x v="3"/>
    <x v="2"/>
    <n v="-0.68"/>
    <n v="5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x v="1609"/>
    <x v="3195"/>
    <n v="3"/>
    <n v="0"/>
    <n v="54.343800000000002"/>
    <x v="3"/>
    <x v="7"/>
    <n v="0.42000000000000004"/>
    <n v="7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x v="1024"/>
    <x v="3196"/>
    <n v="4"/>
    <n v="0"/>
    <n v="0.54320000000000002"/>
    <x v="3"/>
    <x v="8"/>
    <n v="0.01"/>
    <n v="6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x v="1447"/>
    <x v="3197"/>
    <n v="13"/>
    <n v="0.2"/>
    <n v="327.59219999999999"/>
    <x v="3"/>
    <x v="6"/>
    <n v="7.4999999999999997E-2"/>
    <n v="3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x v="1160"/>
    <x v="1967"/>
    <n v="2"/>
    <n v="0.2"/>
    <n v="15.49"/>
    <x v="3"/>
    <x v="6"/>
    <n v="0.3125"/>
    <n v="3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x v="730"/>
    <x v="3198"/>
    <n v="6"/>
    <n v="0.2"/>
    <n v="12.103199999999999"/>
    <x v="3"/>
    <x v="6"/>
    <n v="7.4999999999999997E-2"/>
    <n v="3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x v="845"/>
    <x v="3199"/>
    <n v="2"/>
    <n v="0.2"/>
    <n v="0.41760000000000003"/>
    <x v="3"/>
    <x v="6"/>
    <n v="0.15000000000000002"/>
    <n v="3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x v="829"/>
    <x v="521"/>
    <n v="5"/>
    <n v="0.2"/>
    <n v="2.9430000000000001"/>
    <x v="3"/>
    <x v="6"/>
    <n v="0.33749999999999997"/>
    <n v="3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x v="282"/>
    <x v="2893"/>
    <n v="1"/>
    <n v="0.2"/>
    <n v="1.0268999999999999"/>
    <x v="2"/>
    <x v="6"/>
    <n v="0.26250000000000001"/>
    <n v="3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x v="760"/>
    <x v="3200"/>
    <n v="7"/>
    <n v="0.2"/>
    <n v="19.4194"/>
    <x v="0"/>
    <x v="2"/>
    <n v="0.32499999999999996"/>
    <n v="0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x v="469"/>
    <x v="3201"/>
    <n v="4"/>
    <n v="0"/>
    <n v="3.1960000000000002"/>
    <x v="2"/>
    <x v="2"/>
    <n v="0.05"/>
    <n v="4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x v="1472"/>
    <x v="3202"/>
    <n v="5"/>
    <n v="0.2"/>
    <n v="38.396000000000001"/>
    <x v="2"/>
    <x v="2"/>
    <n v="0.1"/>
    <n v="4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x v="507"/>
    <x v="3203"/>
    <n v="3"/>
    <n v="0.2"/>
    <n v="2.8100999999999998"/>
    <x v="0"/>
    <x v="1"/>
    <n v="0.36249999999999999"/>
    <n v="0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x v="301"/>
    <x v="2939"/>
    <n v="2"/>
    <n v="0.2"/>
    <n v="11.748799999999999"/>
    <x v="0"/>
    <x v="1"/>
    <n v="0.35"/>
    <n v="0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x v="1255"/>
    <x v="3204"/>
    <n v="7"/>
    <n v="0.2"/>
    <n v="66.634399999999999"/>
    <x v="2"/>
    <x v="0"/>
    <n v="9.9999999999999992E-2"/>
    <n v="7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x v="363"/>
    <x v="3205"/>
    <n v="4"/>
    <n v="0.2"/>
    <n v="-64.544399999999996"/>
    <x v="2"/>
    <x v="0"/>
    <n v="-0.1125"/>
    <n v="7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x v="624"/>
    <x v="1441"/>
    <n v="3"/>
    <n v="0.2"/>
    <n v="8.2260000000000009"/>
    <x v="2"/>
    <x v="0"/>
    <n v="0.37500000000000006"/>
    <n v="7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x v="1383"/>
    <x v="537"/>
    <n v="3"/>
    <n v="0"/>
    <n v="9.3312000000000008"/>
    <x v="2"/>
    <x v="0"/>
    <n v="0.48000000000000004"/>
    <n v="7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x v="1637"/>
    <x v="3206"/>
    <n v="4"/>
    <n v="0.2"/>
    <n v="139.99"/>
    <x v="2"/>
    <x v="0"/>
    <n v="0.3125"/>
    <n v="7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x v="1603"/>
    <x v="3207"/>
    <n v="2"/>
    <n v="0"/>
    <n v="4.1950000000000003"/>
    <x v="2"/>
    <x v="8"/>
    <n v="0.25"/>
    <n v="4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x v="772"/>
    <x v="3208"/>
    <n v="2"/>
    <n v="0"/>
    <n v="5.24"/>
    <x v="1"/>
    <x v="1"/>
    <n v="0.25"/>
    <n v="6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x v="803"/>
    <x v="1279"/>
    <n v="3"/>
    <n v="0.2"/>
    <n v="27.734999999999999"/>
    <x v="1"/>
    <x v="1"/>
    <n v="0.3125"/>
    <n v="6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x v="537"/>
    <x v="3209"/>
    <n v="3"/>
    <n v="0"/>
    <n v="9.1268999999999991"/>
    <x v="1"/>
    <x v="1"/>
    <n v="2.9999999999999995E-2"/>
    <n v="6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x v="555"/>
    <x v="3210"/>
    <n v="2"/>
    <n v="0"/>
    <n v="78.894199999999998"/>
    <x v="1"/>
    <x v="7"/>
    <n v="0.47"/>
    <n v="7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x v="1638"/>
    <x v="3211"/>
    <n v="6"/>
    <n v="0"/>
    <n v="25.537800000000001"/>
    <x v="3"/>
    <x v="4"/>
    <n v="0.31000000000000005"/>
    <n v="4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x v="1124"/>
    <x v="112"/>
    <n v="3"/>
    <n v="0.2"/>
    <n v="-5.6943000000000001"/>
    <x v="2"/>
    <x v="4"/>
    <n v="-0.23750000000000002"/>
    <n v="5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x v="1277"/>
    <x v="3212"/>
    <n v="1"/>
    <n v="0"/>
    <n v="7.9896000000000003"/>
    <x v="2"/>
    <x v="4"/>
    <n v="0.24000000000000002"/>
    <n v="5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x v="444"/>
    <x v="475"/>
    <n v="2"/>
    <n v="0.7"/>
    <n v="-11.961600000000001"/>
    <x v="1"/>
    <x v="11"/>
    <n v="-0.8"/>
    <n v="5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x v="1387"/>
    <x v="3213"/>
    <n v="3"/>
    <n v="0.4"/>
    <n v="-80.995500000000007"/>
    <x v="1"/>
    <x v="11"/>
    <n v="-0.25"/>
    <n v="5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x v="315"/>
    <x v="2594"/>
    <n v="2"/>
    <n v="0.7"/>
    <n v="-1.6763999999999999"/>
    <x v="1"/>
    <x v="11"/>
    <n v="-0.73333333333333328"/>
    <n v="5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x v="873"/>
    <x v="642"/>
    <n v="3"/>
    <n v="0.2"/>
    <n v="0.89700000000000002"/>
    <x v="1"/>
    <x v="11"/>
    <n v="6.25E-2"/>
    <n v="5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x v="1037"/>
    <x v="973"/>
    <n v="3"/>
    <n v="0.2"/>
    <n v="0.89970000000000006"/>
    <x v="1"/>
    <x v="11"/>
    <n v="1.2500000000000001E-2"/>
    <n v="5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x v="1306"/>
    <x v="3214"/>
    <n v="3"/>
    <n v="0"/>
    <n v="2.3025000000000002"/>
    <x v="0"/>
    <x v="9"/>
    <n v="0.25"/>
    <n v="2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x v="1540"/>
    <x v="3215"/>
    <n v="5"/>
    <n v="0"/>
    <n v="8.2799999999999994"/>
    <x v="0"/>
    <x v="9"/>
    <n v="0.45999999999999996"/>
    <n v="2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x v="1433"/>
    <x v="3216"/>
    <n v="9"/>
    <n v="0"/>
    <n v="19.3185"/>
    <x v="3"/>
    <x v="3"/>
    <n v="0.45"/>
    <n v="6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x v="1639"/>
    <x v="12"/>
    <n v="3"/>
    <n v="0.2"/>
    <n v="5.4432"/>
    <x v="3"/>
    <x v="2"/>
    <n v="0.35000000000000003"/>
    <n v="6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x v="566"/>
    <x v="1411"/>
    <n v="5"/>
    <n v="0.2"/>
    <n v="1.1200000000000001"/>
    <x v="3"/>
    <x v="2"/>
    <n v="6.25E-2"/>
    <n v="6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x v="84"/>
    <x v="86"/>
    <n v="1"/>
    <n v="0"/>
    <n v="6.7965999999999998"/>
    <x v="3"/>
    <x v="8"/>
    <n v="0.34"/>
    <n v="5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x v="1535"/>
    <x v="988"/>
    <n v="5"/>
    <n v="0.2"/>
    <n v="8.0220000000000002"/>
    <x v="3"/>
    <x v="8"/>
    <n v="0.35"/>
    <n v="5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x v="1640"/>
    <x v="3217"/>
    <n v="6"/>
    <n v="0.2"/>
    <n v="14.628"/>
    <x v="1"/>
    <x v="4"/>
    <n v="0.28749999999999998"/>
    <n v="6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x v="825"/>
    <x v="3218"/>
    <n v="2"/>
    <n v="0.2"/>
    <n v="9.2178000000000004"/>
    <x v="1"/>
    <x v="4"/>
    <n v="0.33750000000000002"/>
    <n v="6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x v="1641"/>
    <x v="1054"/>
    <n v="1"/>
    <n v="0.2"/>
    <n v="2.7719999999999998"/>
    <x v="1"/>
    <x v="4"/>
    <n v="0.35"/>
    <n v="4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x v="1093"/>
    <x v="322"/>
    <n v="2"/>
    <n v="0.2"/>
    <n v="3.9512"/>
    <x v="1"/>
    <x v="4"/>
    <n v="0.27500000000000002"/>
    <n v="4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x v="357"/>
    <x v="3219"/>
    <n v="3"/>
    <n v="0"/>
    <n v="22.6737"/>
    <x v="1"/>
    <x v="0"/>
    <n v="0.21"/>
    <n v="4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x v="67"/>
    <x v="3220"/>
    <n v="3"/>
    <n v="0"/>
    <n v="53.495399999999997"/>
    <x v="1"/>
    <x v="0"/>
    <n v="0.47"/>
    <n v="4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x v="968"/>
    <x v="1170"/>
    <n v="1"/>
    <n v="0.2"/>
    <n v="1.8144"/>
    <x v="3"/>
    <x v="6"/>
    <n v="0.35"/>
    <n v="5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x v="359"/>
    <x v="1347"/>
    <n v="2"/>
    <n v="0"/>
    <n v="6.5119999999999996"/>
    <x v="2"/>
    <x v="10"/>
    <n v="0.39999999999999997"/>
    <n v="0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x v="246"/>
    <x v="2521"/>
    <n v="3"/>
    <n v="0"/>
    <n v="157.87020000000001"/>
    <x v="3"/>
    <x v="4"/>
    <n v="0.29000000000000004"/>
    <n v="4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x v="917"/>
    <x v="2911"/>
    <n v="6"/>
    <n v="0.2"/>
    <n v="6.6905999999999999"/>
    <x v="3"/>
    <x v="10"/>
    <n v="0.33749999999999997"/>
    <n v="3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x v="1065"/>
    <x v="3221"/>
    <n v="6"/>
    <n v="0.2"/>
    <n v="-131.5008"/>
    <x v="3"/>
    <x v="10"/>
    <n v="-0.19999999999999998"/>
    <n v="3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x v="100"/>
    <x v="3222"/>
    <n v="2"/>
    <n v="0"/>
    <n v="10.949400000000001"/>
    <x v="3"/>
    <x v="10"/>
    <n v="0.11"/>
    <n v="3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x v="1123"/>
    <x v="1743"/>
    <n v="4"/>
    <n v="0"/>
    <n v="85.982799999999997"/>
    <x v="3"/>
    <x v="10"/>
    <n v="0.43"/>
    <n v="3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x v="654"/>
    <x v="3223"/>
    <n v="2"/>
    <n v="0.1"/>
    <n v="140.39599999999999"/>
    <x v="0"/>
    <x v="8"/>
    <n v="0.22222222222222218"/>
    <n v="7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x v="1642"/>
    <x v="3224"/>
    <n v="3"/>
    <n v="0"/>
    <n v="26.1096"/>
    <x v="0"/>
    <x v="8"/>
    <n v="0.43"/>
    <n v="7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x v="655"/>
    <x v="318"/>
    <n v="2"/>
    <n v="0.7"/>
    <n v="-15.1976"/>
    <x v="3"/>
    <x v="0"/>
    <n v="-0.73333333333333328"/>
    <n v="5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x v="392"/>
    <x v="3225"/>
    <n v="8"/>
    <n v="0.2"/>
    <n v="-41.587200000000003"/>
    <x v="3"/>
    <x v="0"/>
    <n v="-0.1"/>
    <n v="5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x v="471"/>
    <x v="506"/>
    <n v="2"/>
    <n v="0.2"/>
    <n v="1.4672000000000001"/>
    <x v="3"/>
    <x v="3"/>
    <n v="8.7499999999999994E-2"/>
    <n v="4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x v="658"/>
    <x v="3226"/>
    <n v="2"/>
    <n v="0.2"/>
    <n v="-4.7460000000000004"/>
    <x v="3"/>
    <x v="3"/>
    <n v="-0.17500000000000002"/>
    <n v="4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x v="1611"/>
    <x v="3044"/>
    <n v="4"/>
    <n v="0.2"/>
    <n v="34.741999999999997"/>
    <x v="3"/>
    <x v="4"/>
    <n v="0.36249999999999993"/>
    <n v="2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x v="510"/>
    <x v="91"/>
    <n v="2"/>
    <n v="0"/>
    <n v="6.2207999999999997"/>
    <x v="3"/>
    <x v="4"/>
    <n v="0.47999999999999993"/>
    <n v="2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x v="739"/>
    <x v="2927"/>
    <n v="8"/>
    <n v="0.7"/>
    <n v="-12.672000000000001"/>
    <x v="3"/>
    <x v="0"/>
    <n v="-0.66666666666666674"/>
    <n v="2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x v="692"/>
    <x v="3227"/>
    <n v="7"/>
    <n v="0.7"/>
    <n v="-1065.3720000000001"/>
    <x v="1"/>
    <x v="4"/>
    <n v="-0.66666666666666674"/>
    <n v="3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x v="684"/>
    <x v="3228"/>
    <n v="4"/>
    <n v="0.2"/>
    <n v="12.012"/>
    <x v="1"/>
    <x v="4"/>
    <n v="0.32500000000000001"/>
    <n v="3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x v="289"/>
    <x v="559"/>
    <n v="2"/>
    <n v="0.2"/>
    <n v="3.6288"/>
    <x v="3"/>
    <x v="4"/>
    <n v="0.35"/>
    <n v="0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x v="622"/>
    <x v="3229"/>
    <n v="1"/>
    <n v="0.6"/>
    <n v="-66.061999999999998"/>
    <x v="3"/>
    <x v="4"/>
    <n v="-0.85"/>
    <n v="0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x v="867"/>
    <x v="3230"/>
    <n v="2"/>
    <n v="0.3"/>
    <n v="-14.8704"/>
    <x v="3"/>
    <x v="4"/>
    <n v="-2.8571428571428567E-2"/>
    <n v="0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x v="33"/>
    <x v="1359"/>
    <n v="2"/>
    <n v="0"/>
    <n v="54.860399999999998"/>
    <x v="0"/>
    <x v="5"/>
    <n v="0.49"/>
    <n v="2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x v="119"/>
    <x v="2421"/>
    <n v="3"/>
    <n v="0"/>
    <n v="8.4564000000000004"/>
    <x v="3"/>
    <x v="11"/>
    <n v="0.29000000000000004"/>
    <n v="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x v="400"/>
    <x v="3231"/>
    <n v="3"/>
    <n v="0"/>
    <n v="35.623800000000003"/>
    <x v="3"/>
    <x v="5"/>
    <n v="0.27"/>
    <n v="2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x v="313"/>
    <x v="233"/>
    <n v="4"/>
    <n v="0"/>
    <n v="8.2943999999999996"/>
    <x v="3"/>
    <x v="5"/>
    <n v="0.31999999999999995"/>
    <n v="2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x v="717"/>
    <x v="3232"/>
    <n v="4"/>
    <n v="0"/>
    <n v="162.09479999999999"/>
    <x v="3"/>
    <x v="5"/>
    <n v="0.22999999999999998"/>
    <n v="2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x v="128"/>
    <x v="3233"/>
    <n v="3"/>
    <n v="0"/>
    <n v="3.4826999999999999"/>
    <x v="3"/>
    <x v="5"/>
    <n v="0.47"/>
    <n v="2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x v="1527"/>
    <x v="3234"/>
    <n v="10"/>
    <n v="0"/>
    <n v="7.0949999999999998"/>
    <x v="3"/>
    <x v="5"/>
    <n v="0.33"/>
    <n v="2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x v="1307"/>
    <x v="3235"/>
    <n v="4"/>
    <n v="0.2"/>
    <n v="3.29"/>
    <x v="3"/>
    <x v="8"/>
    <n v="0.3125"/>
    <n v="2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x v="630"/>
    <x v="3236"/>
    <n v="6"/>
    <n v="0.2"/>
    <n v="6.42"/>
    <x v="3"/>
    <x v="8"/>
    <n v="0.3125"/>
    <n v="2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x v="542"/>
    <x v="1716"/>
    <n v="5"/>
    <n v="0"/>
    <n v="50.351999999999997"/>
    <x v="0"/>
    <x v="0"/>
    <n v="0.47999999999999993"/>
    <n v="5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x v="1562"/>
    <x v="1977"/>
    <n v="2"/>
    <n v="0"/>
    <n v="16.268799999999999"/>
    <x v="0"/>
    <x v="0"/>
    <n v="0.41"/>
    <n v="5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x v="1643"/>
    <x v="2616"/>
    <n v="5"/>
    <n v="0"/>
    <n v="24.84"/>
    <x v="0"/>
    <x v="0"/>
    <n v="0.48"/>
    <n v="5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x v="242"/>
    <x v="2582"/>
    <n v="2"/>
    <n v="0"/>
    <n v="5.4896000000000003"/>
    <x v="3"/>
    <x v="7"/>
    <n v="0.47000000000000003"/>
    <n v="2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x v="1548"/>
    <x v="3237"/>
    <n v="5"/>
    <n v="0"/>
    <n v="11.182499999999999"/>
    <x v="3"/>
    <x v="7"/>
    <n v="6.9999999999999993E-2"/>
    <n v="2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x v="1644"/>
    <x v="3238"/>
    <n v="6"/>
    <n v="0.2"/>
    <n v="16.8948"/>
    <x v="0"/>
    <x v="0"/>
    <n v="0.16250000000000001"/>
    <n v="6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x v="71"/>
    <x v="3239"/>
    <n v="5"/>
    <n v="0"/>
    <n v="63.682499999999997"/>
    <x v="2"/>
    <x v="3"/>
    <n v="0.21"/>
    <n v="5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x v="1269"/>
    <x v="3240"/>
    <n v="3"/>
    <n v="0"/>
    <n v="78.508799999999994"/>
    <x v="2"/>
    <x v="3"/>
    <n v="0.28999999999999992"/>
    <n v="5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x v="867"/>
    <x v="3241"/>
    <n v="5"/>
    <n v="0.2"/>
    <n v="148.70400000000001"/>
    <x v="2"/>
    <x v="3"/>
    <n v="0.1"/>
    <n v="5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x v="753"/>
    <x v="1897"/>
    <n v="2"/>
    <n v="0"/>
    <n v="8.2156000000000002"/>
    <x v="1"/>
    <x v="0"/>
    <n v="0.47000000000000003"/>
    <n v="2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x v="836"/>
    <x v="3242"/>
    <n v="2"/>
    <n v="0"/>
    <n v="32.345999999999997"/>
    <x v="1"/>
    <x v="0"/>
    <n v="0.44999999999999996"/>
    <n v="2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x v="626"/>
    <x v="774"/>
    <n v="3"/>
    <n v="0"/>
    <n v="16.3215"/>
    <x v="1"/>
    <x v="2"/>
    <n v="0.27"/>
    <n v="5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x v="438"/>
    <x v="3243"/>
    <n v="3"/>
    <n v="0.2"/>
    <n v="-31.646999999999998"/>
    <x v="1"/>
    <x v="2"/>
    <n v="-0.125"/>
    <n v="5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x v="614"/>
    <x v="704"/>
    <n v="5"/>
    <n v="0.8"/>
    <n v="-4.4640000000000004"/>
    <x v="1"/>
    <x v="7"/>
    <n v="-1.5500000000000003"/>
    <n v="7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x v="1645"/>
    <x v="3244"/>
    <n v="4"/>
    <n v="0.3"/>
    <n v="-126.4816"/>
    <x v="1"/>
    <x v="7"/>
    <n v="-0.32857142857142857"/>
    <n v="7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x v="664"/>
    <x v="2045"/>
    <n v="2"/>
    <n v="0.2"/>
    <n v="13.438599999999999"/>
    <x v="1"/>
    <x v="7"/>
    <n v="8.7499999999999994E-2"/>
    <n v="7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x v="37"/>
    <x v="3245"/>
    <n v="5"/>
    <n v="0.3"/>
    <n v="-52.195999999999998"/>
    <x v="1"/>
    <x v="7"/>
    <n v="-5.7142857142857141E-2"/>
    <n v="7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x v="360"/>
    <x v="2836"/>
    <n v="4"/>
    <n v="0"/>
    <n v="11.8584"/>
    <x v="0"/>
    <x v="2"/>
    <n v="0.26999999999999996"/>
    <n v="6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x v="1112"/>
    <x v="3066"/>
    <n v="3"/>
    <n v="0.2"/>
    <n v="7.8224999999999998"/>
    <x v="0"/>
    <x v="2"/>
    <n v="0.3125"/>
    <n v="6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x v="652"/>
    <x v="1160"/>
    <n v="7"/>
    <n v="0"/>
    <n v="22.444800000000001"/>
    <x v="3"/>
    <x v="0"/>
    <n v="0.48000000000000004"/>
    <n v="2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x v="1109"/>
    <x v="3246"/>
    <n v="2"/>
    <n v="0.2"/>
    <n v="-25.2956"/>
    <x v="3"/>
    <x v="0"/>
    <n v="-0.13750000000000001"/>
    <n v="2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x v="1447"/>
    <x v="3247"/>
    <n v="3"/>
    <n v="0"/>
    <n v="327.59219999999999"/>
    <x v="3"/>
    <x v="0"/>
    <n v="0.26"/>
    <n v="2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x v="1226"/>
    <x v="3248"/>
    <n v="3"/>
    <n v="0"/>
    <n v="19.311599999999999"/>
    <x v="3"/>
    <x v="0"/>
    <n v="0.27999999999999997"/>
    <n v="2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x v="400"/>
    <x v="464"/>
    <n v="2"/>
    <n v="0.2"/>
    <n v="6.1571999999999996"/>
    <x v="0"/>
    <x v="8"/>
    <n v="8.7499999999999994E-2"/>
    <n v="4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x v="1234"/>
    <x v="3249"/>
    <n v="5"/>
    <n v="0.2"/>
    <n v="21.735499999999998"/>
    <x v="0"/>
    <x v="8"/>
    <n v="0.36249999999999999"/>
    <n v="4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x v="571"/>
    <x v="3250"/>
    <n v="1"/>
    <n v="0.2"/>
    <n v="-5.1967999999999996"/>
    <x v="2"/>
    <x v="7"/>
    <n v="-0.19999999999999998"/>
    <n v="0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x v="991"/>
    <x v="3251"/>
    <n v="3"/>
    <n v="0.7"/>
    <n v="-21.888000000000002"/>
    <x v="2"/>
    <x v="7"/>
    <n v="-0.8"/>
    <n v="0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x v="937"/>
    <x v="3252"/>
    <n v="2"/>
    <n v="0.2"/>
    <n v="27.103200000000001"/>
    <x v="0"/>
    <x v="0"/>
    <n v="7.5000000000000011E-2"/>
    <n v="4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x v="809"/>
    <x v="3253"/>
    <n v="2"/>
    <n v="0.3"/>
    <n v="-46.736199999999997"/>
    <x v="2"/>
    <x v="7"/>
    <n v="-0.27142857142857141"/>
    <n v="4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x v="484"/>
    <x v="3254"/>
    <n v="2"/>
    <n v="0.2"/>
    <n v="12.0764"/>
    <x v="2"/>
    <x v="7"/>
    <n v="0.17500000000000002"/>
    <n v="4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x v="882"/>
    <x v="3255"/>
    <n v="5"/>
    <n v="0"/>
    <n v="89.954999999999998"/>
    <x v="0"/>
    <x v="10"/>
    <n v="0.44999999999999996"/>
    <n v="0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x v="228"/>
    <x v="3256"/>
    <n v="3"/>
    <n v="0"/>
    <n v="297.64350000000002"/>
    <x v="0"/>
    <x v="10"/>
    <n v="0.33"/>
    <n v="0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x v="622"/>
    <x v="3257"/>
    <n v="5"/>
    <n v="0"/>
    <n v="252.59"/>
    <x v="0"/>
    <x v="10"/>
    <n v="0.26"/>
    <n v="0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x v="1646"/>
    <x v="3258"/>
    <n v="2"/>
    <n v="0.2"/>
    <n v="2.5488"/>
    <x v="0"/>
    <x v="4"/>
    <n v="0.22500000000000001"/>
    <n v="1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x v="1646"/>
    <x v="3259"/>
    <n v="3"/>
    <n v="0"/>
    <n v="8.0711999999999993"/>
    <x v="2"/>
    <x v="8"/>
    <n v="0.38"/>
    <n v="2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x v="175"/>
    <x v="3260"/>
    <n v="3"/>
    <n v="0.2"/>
    <n v="2.1749999999999998"/>
    <x v="1"/>
    <x v="7"/>
    <n v="6.25E-2"/>
    <n v="5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x v="719"/>
    <x v="2316"/>
    <n v="3"/>
    <n v="0.2"/>
    <n v="-2.4359999999999999"/>
    <x v="1"/>
    <x v="7"/>
    <n v="-6.25E-2"/>
    <n v="5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x v="702"/>
    <x v="3261"/>
    <n v="2"/>
    <n v="0"/>
    <n v="4.0860000000000003"/>
    <x v="0"/>
    <x v="0"/>
    <n v="0.45"/>
    <n v="5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x v="970"/>
    <x v="1806"/>
    <n v="3"/>
    <n v="0"/>
    <n v="150.98400000000001"/>
    <x v="0"/>
    <x v="0"/>
    <n v="0.48000000000000004"/>
    <n v="5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x v="186"/>
    <x v="3262"/>
    <n v="1"/>
    <n v="0"/>
    <n v="2.3077000000000001"/>
    <x v="0"/>
    <x v="0"/>
    <n v="0.47000000000000003"/>
    <n v="5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x v="859"/>
    <x v="396"/>
    <n v="2"/>
    <n v="0"/>
    <n v="2.7166000000000001"/>
    <x v="2"/>
    <x v="5"/>
    <n v="0.47000000000000003"/>
    <n v="5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x v="646"/>
    <x v="1533"/>
    <n v="6"/>
    <n v="0"/>
    <n v="30.223199999999999"/>
    <x v="2"/>
    <x v="5"/>
    <n v="0.27999999999999997"/>
    <n v="5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x v="1238"/>
    <x v="1783"/>
    <n v="3"/>
    <n v="0"/>
    <n v="9.0389999999999997"/>
    <x v="2"/>
    <x v="1"/>
    <n v="0.46"/>
    <n v="3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x v="517"/>
    <x v="896"/>
    <n v="3"/>
    <n v="0"/>
    <n v="160.6722"/>
    <x v="2"/>
    <x v="1"/>
    <n v="0.26"/>
    <n v="3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x v="934"/>
    <x v="3263"/>
    <n v="3"/>
    <n v="0"/>
    <n v="26.864999999999998"/>
    <x v="2"/>
    <x v="1"/>
    <n v="0.44999999999999996"/>
    <n v="3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x v="758"/>
    <x v="3264"/>
    <n v="1"/>
    <n v="0"/>
    <n v="182.3553"/>
    <x v="3"/>
    <x v="6"/>
    <n v="0.47"/>
    <n v="4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x v="899"/>
    <x v="1169"/>
    <n v="2"/>
    <n v="0.2"/>
    <n v="71.989999999999995"/>
    <x v="2"/>
    <x v="0"/>
    <n v="0.125"/>
    <n v="7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x v="128"/>
    <x v="3265"/>
    <n v="5"/>
    <n v="0"/>
    <n v="15.2"/>
    <x v="2"/>
    <x v="0"/>
    <n v="0.5"/>
    <n v="7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x v="972"/>
    <x v="3266"/>
    <n v="8"/>
    <n v="0"/>
    <n v="219.99039999999999"/>
    <x v="3"/>
    <x v="3"/>
    <n v="0.45999999999999996"/>
    <n v="3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x v="125"/>
    <x v="3267"/>
    <n v="3"/>
    <n v="0.2"/>
    <n v="-21.470400000000001"/>
    <x v="2"/>
    <x v="4"/>
    <n v="-0.1125"/>
    <n v="7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x v="1188"/>
    <x v="3268"/>
    <n v="4"/>
    <n v="0.7"/>
    <n v="-4.0216000000000003"/>
    <x v="2"/>
    <x v="4"/>
    <n v="-0.73333333333333339"/>
    <n v="7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x v="682"/>
    <x v="3269"/>
    <n v="5"/>
    <n v="0.2"/>
    <n v="3.069"/>
    <x v="1"/>
    <x v="0"/>
    <n v="7.4999999999999997E-2"/>
    <n v="4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x v="313"/>
    <x v="12"/>
    <n v="3"/>
    <n v="0.2"/>
    <n v="2.3328000000000002"/>
    <x v="2"/>
    <x v="10"/>
    <n v="0.15000000000000002"/>
    <n v="5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x v="22"/>
    <x v="3270"/>
    <n v="2"/>
    <n v="0"/>
    <n v="4.4824000000000002"/>
    <x v="3"/>
    <x v="5"/>
    <n v="0.26"/>
    <n v="1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x v="1647"/>
    <x v="3271"/>
    <n v="3"/>
    <n v="0"/>
    <n v="75.734999999999999"/>
    <x v="3"/>
    <x v="5"/>
    <n v="0.25"/>
    <n v="1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x v="1081"/>
    <x v="3272"/>
    <n v="5"/>
    <n v="0"/>
    <n v="15.637499999999999"/>
    <x v="3"/>
    <x v="5"/>
    <n v="0.44999999999999996"/>
    <n v="1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x v="412"/>
    <x v="3273"/>
    <n v="6"/>
    <n v="0"/>
    <n v="54.691200000000002"/>
    <x v="3"/>
    <x v="5"/>
    <n v="0.48000000000000004"/>
    <n v="1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x v="1467"/>
    <x v="389"/>
    <n v="2"/>
    <n v="0"/>
    <n v="15.6744"/>
    <x v="3"/>
    <x v="5"/>
    <n v="0.28000000000000003"/>
    <n v="1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x v="188"/>
    <x v="3274"/>
    <n v="3"/>
    <n v="0"/>
    <n v="12.231"/>
    <x v="3"/>
    <x v="8"/>
    <n v="0.45"/>
    <n v="6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x v="1484"/>
    <x v="3275"/>
    <n v="6"/>
    <n v="0"/>
    <n v="523.70519999999999"/>
    <x v="3"/>
    <x v="10"/>
    <n v="0.28999999999999998"/>
    <n v="6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x v="1549"/>
    <x v="418"/>
    <n v="3"/>
    <n v="0"/>
    <n v="18.446999999999999"/>
    <x v="3"/>
    <x v="8"/>
    <n v="0.25999999999999995"/>
    <n v="0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x v="659"/>
    <x v="3276"/>
    <n v="4"/>
    <n v="0"/>
    <n v="9.6"/>
    <x v="0"/>
    <x v="0"/>
    <n v="0.48"/>
    <n v="5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x v="1588"/>
    <x v="3277"/>
    <n v="3"/>
    <n v="0"/>
    <n v="2.0748000000000002"/>
    <x v="0"/>
    <x v="0"/>
    <n v="0.26"/>
    <n v="5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x v="762"/>
    <x v="899"/>
    <n v="5"/>
    <n v="0"/>
    <n v="9.1579999999999995"/>
    <x v="0"/>
    <x v="0"/>
    <n v="0.37999999999999995"/>
    <n v="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x v="1438"/>
    <x v="3278"/>
    <n v="1"/>
    <n v="0"/>
    <n v="2.625"/>
    <x v="0"/>
    <x v="0"/>
    <n v="0.3"/>
    <n v="5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x v="1648"/>
    <x v="3279"/>
    <n v="3"/>
    <n v="0"/>
    <n v="160.15860000000001"/>
    <x v="0"/>
    <x v="0"/>
    <n v="0.19"/>
    <n v="5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x v="634"/>
    <x v="3280"/>
    <n v="1"/>
    <n v="0.8"/>
    <n v="-3.6002999999999998"/>
    <x v="0"/>
    <x v="5"/>
    <n v="-1.65"/>
    <n v="5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x v="1649"/>
    <x v="3281"/>
    <n v="7"/>
    <n v="0.2"/>
    <n v="2.7383999999999999"/>
    <x v="0"/>
    <x v="5"/>
    <n v="9.9999999999999992E-2"/>
    <n v="5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x v="1311"/>
    <x v="3282"/>
    <n v="3"/>
    <n v="0.8"/>
    <n v="-71.296199999999999"/>
    <x v="0"/>
    <x v="5"/>
    <n v="-2.7"/>
    <n v="5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x v="1178"/>
    <x v="559"/>
    <n v="2"/>
    <n v="0.2"/>
    <n v="3.6288"/>
    <x v="0"/>
    <x v="4"/>
    <n v="0.35"/>
    <n v="6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x v="949"/>
    <x v="208"/>
    <n v="4"/>
    <n v="0.2"/>
    <n v="7.4"/>
    <x v="0"/>
    <x v="4"/>
    <n v="0.3125"/>
    <n v="6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x v="982"/>
    <x v="3283"/>
    <n v="1"/>
    <n v="0"/>
    <n v="36.283499999999997"/>
    <x v="0"/>
    <x v="7"/>
    <n v="0.32999999999999996"/>
    <n v="4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x v="1650"/>
    <x v="3284"/>
    <n v="5"/>
    <n v="0"/>
    <n v="135.21899999999999"/>
    <x v="0"/>
    <x v="7"/>
    <n v="0.13999999999999999"/>
    <n v="4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x v="1651"/>
    <x v="2580"/>
    <n v="5"/>
    <n v="0"/>
    <n v="10.512"/>
    <x v="0"/>
    <x v="7"/>
    <n v="0.36000000000000004"/>
    <n v="4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x v="1001"/>
    <x v="56"/>
    <n v="5"/>
    <n v="0"/>
    <n v="15.552"/>
    <x v="0"/>
    <x v="7"/>
    <n v="0.48"/>
    <n v="4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x v="1344"/>
    <x v="2506"/>
    <n v="5"/>
    <n v="0"/>
    <n v="36.8245"/>
    <x v="2"/>
    <x v="0"/>
    <n v="0.47000000000000003"/>
    <n v="5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x v="1424"/>
    <x v="2458"/>
    <n v="6"/>
    <n v="0"/>
    <n v="14.256"/>
    <x v="2"/>
    <x v="0"/>
    <n v="0.45"/>
    <n v="5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x v="24"/>
    <x v="2021"/>
    <n v="4"/>
    <n v="0"/>
    <n v="14.268800000000001"/>
    <x v="2"/>
    <x v="0"/>
    <n v="0.49"/>
    <n v="5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x v="298"/>
    <x v="3285"/>
    <n v="5"/>
    <n v="0"/>
    <n v="42.362499999999997"/>
    <x v="2"/>
    <x v="0"/>
    <n v="0.25"/>
    <n v="5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x v="545"/>
    <x v="2345"/>
    <n v="2"/>
    <n v="0"/>
    <n v="4.0191999999999997"/>
    <x v="1"/>
    <x v="1"/>
    <n v="0.31999999999999995"/>
    <n v="4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x v="1103"/>
    <x v="90"/>
    <n v="1"/>
    <n v="0"/>
    <n v="3.1103999999999998"/>
    <x v="1"/>
    <x v="1"/>
    <n v="0.47999999999999993"/>
    <n v="4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x v="633"/>
    <x v="731"/>
    <n v="3"/>
    <n v="0"/>
    <n v="87.744299999999996"/>
    <x v="1"/>
    <x v="1"/>
    <n v="0.47"/>
    <n v="4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x v="534"/>
    <x v="3286"/>
    <n v="5"/>
    <n v="0"/>
    <n v="8.6359999999999992"/>
    <x v="0"/>
    <x v="7"/>
    <n v="0.33999999999999997"/>
    <n v="2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x v="1652"/>
    <x v="3287"/>
    <n v="2"/>
    <n v="0"/>
    <n v="20.661200000000001"/>
    <x v="0"/>
    <x v="7"/>
    <n v="0.47000000000000003"/>
    <n v="2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x v="787"/>
    <x v="3288"/>
    <n v="5"/>
    <n v="0.15"/>
    <n v="225.73500000000001"/>
    <x v="0"/>
    <x v="7"/>
    <n v="0.17647058823529413"/>
    <n v="2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x v="700"/>
    <x v="3289"/>
    <n v="4"/>
    <n v="0"/>
    <n v="0.55840000000000001"/>
    <x v="0"/>
    <x v="7"/>
    <n v="0.02"/>
    <n v="2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x v="395"/>
    <x v="431"/>
    <n v="2"/>
    <n v="0.2"/>
    <n v="-12.956799999999999"/>
    <x v="1"/>
    <x v="8"/>
    <n v="-9.9999999999999992E-2"/>
    <n v="5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x v="122"/>
    <x v="2850"/>
    <n v="2"/>
    <n v="0.2"/>
    <n v="2.1492"/>
    <x v="1"/>
    <x v="8"/>
    <n v="0.33749999999999997"/>
    <n v="5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x v="1170"/>
    <x v="1644"/>
    <n v="5"/>
    <n v="0"/>
    <n v="114.9385"/>
    <x v="3"/>
    <x v="6"/>
    <n v="0.47"/>
    <n v="5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x v="466"/>
    <x v="3290"/>
    <n v="2"/>
    <n v="0.2"/>
    <n v="-299.8116"/>
    <x v="3"/>
    <x v="10"/>
    <n v="-0.22499999999999998"/>
    <n v="7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x v="514"/>
    <x v="3291"/>
    <n v="1"/>
    <n v="0.2"/>
    <n v="3.2776000000000001"/>
    <x v="3"/>
    <x v="8"/>
    <n v="9.9999999999999992E-2"/>
    <n v="3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x v="197"/>
    <x v="2706"/>
    <n v="2"/>
    <n v="0.2"/>
    <n v="-29.436800000000002"/>
    <x v="3"/>
    <x v="8"/>
    <n v="-0.2"/>
    <n v="3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x v="152"/>
    <x v="157"/>
    <n v="2"/>
    <n v="0.2"/>
    <n v="1.3595999999999999"/>
    <x v="3"/>
    <x v="8"/>
    <n v="2.4999999999999998E-2"/>
    <n v="3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x v="1225"/>
    <x v="1963"/>
    <n v="4"/>
    <n v="0.7"/>
    <n v="-58.861600000000003"/>
    <x v="3"/>
    <x v="8"/>
    <n v="-0.76666666666666672"/>
    <n v="3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x v="1653"/>
    <x v="642"/>
    <n v="3"/>
    <n v="0.2"/>
    <n v="5.2026000000000003"/>
    <x v="3"/>
    <x v="8"/>
    <n v="0.36249999999999999"/>
    <n v="3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x v="165"/>
    <x v="3292"/>
    <n v="2"/>
    <n v="0.2"/>
    <n v="26.224"/>
    <x v="3"/>
    <x v="8"/>
    <n v="0.125"/>
    <n v="3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x v="917"/>
    <x v="106"/>
    <n v="1"/>
    <n v="0.2"/>
    <n v="1.1151"/>
    <x v="1"/>
    <x v="6"/>
    <n v="0.33750000000000002"/>
    <n v="4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x v="846"/>
    <x v="3293"/>
    <n v="9"/>
    <n v="0"/>
    <n v="7.3710000000000004"/>
    <x v="3"/>
    <x v="0"/>
    <n v="0.45000000000000007"/>
    <n v="7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x v="964"/>
    <x v="1229"/>
    <n v="2"/>
    <n v="0"/>
    <n v="78.941199999999995"/>
    <x v="3"/>
    <x v="0"/>
    <n v="0.47"/>
    <n v="7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x v="1318"/>
    <x v="243"/>
    <n v="2"/>
    <n v="0.2"/>
    <n v="-16.078399999999998"/>
    <x v="3"/>
    <x v="0"/>
    <n v="-4.9999999999999996E-2"/>
    <n v="7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x v="1178"/>
    <x v="91"/>
    <n v="2"/>
    <n v="0"/>
    <n v="6.2207999999999997"/>
    <x v="3"/>
    <x v="0"/>
    <n v="0.47999999999999993"/>
    <n v="7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x v="1522"/>
    <x v="3294"/>
    <n v="3"/>
    <n v="0.3"/>
    <n v="-23.7822"/>
    <x v="3"/>
    <x v="5"/>
    <n v="-0.18571428571428572"/>
    <n v="4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x v="1194"/>
    <x v="1330"/>
    <n v="1"/>
    <n v="0.3"/>
    <n v="-15.4666"/>
    <x v="3"/>
    <x v="8"/>
    <n v="-0.24285714285714285"/>
    <n v="0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x v="409"/>
    <x v="1946"/>
    <n v="3"/>
    <n v="0.2"/>
    <n v="65.993399999999994"/>
    <x v="3"/>
    <x v="8"/>
    <n v="0.27499999999999997"/>
    <n v="0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x v="1654"/>
    <x v="2408"/>
    <n v="2"/>
    <n v="0.4"/>
    <n v="-189.321"/>
    <x v="3"/>
    <x v="8"/>
    <n v="-0.54999999999999993"/>
    <n v="0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x v="1276"/>
    <x v="12"/>
    <n v="3"/>
    <n v="0.2"/>
    <n v="5.4432"/>
    <x v="3"/>
    <x v="8"/>
    <n v="0.35000000000000003"/>
    <n v="0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x v="1482"/>
    <x v="3295"/>
    <n v="4"/>
    <n v="0.2"/>
    <n v="7.4367999999999999"/>
    <x v="3"/>
    <x v="8"/>
    <n v="0.35"/>
    <n v="0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x v="1601"/>
    <x v="578"/>
    <n v="2"/>
    <n v="0.2"/>
    <n v="2.64"/>
    <x v="3"/>
    <x v="8"/>
    <n v="0.3125"/>
    <n v="0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x v="1655"/>
    <x v="3296"/>
    <n v="3"/>
    <n v="0"/>
    <n v="23.316299999999998"/>
    <x v="3"/>
    <x v="2"/>
    <n v="7.0000000000000007E-2"/>
    <n v="0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x v="210"/>
    <x v="3297"/>
    <n v="2"/>
    <n v="0"/>
    <n v="54.775599999999997"/>
    <x v="3"/>
    <x v="2"/>
    <n v="0.22"/>
    <n v="0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x v="1656"/>
    <x v="1663"/>
    <n v="5"/>
    <n v="0"/>
    <n v="11.702999999999999"/>
    <x v="2"/>
    <x v="10"/>
    <n v="0.47000000000000003"/>
    <n v="4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x v="839"/>
    <x v="53"/>
    <n v="7"/>
    <n v="0"/>
    <n v="5.0358000000000001"/>
    <x v="0"/>
    <x v="0"/>
    <n v="0.33"/>
    <n v="5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x v="1644"/>
    <x v="3298"/>
    <n v="2"/>
    <n v="0"/>
    <n v="14.2956"/>
    <x v="0"/>
    <x v="0"/>
    <n v="0.33"/>
    <n v="5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x v="109"/>
    <x v="2185"/>
    <n v="12"/>
    <n v="0.2"/>
    <n v="15.799200000000001"/>
    <x v="0"/>
    <x v="0"/>
    <n v="0.36249999999999999"/>
    <n v="5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x v="1657"/>
    <x v="2207"/>
    <n v="3"/>
    <n v="0"/>
    <n v="56.977200000000003"/>
    <x v="0"/>
    <x v="0"/>
    <n v="0.49000000000000005"/>
    <n v="5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x v="699"/>
    <x v="3299"/>
    <n v="2"/>
    <n v="0.2"/>
    <n v="3.0211999999999999"/>
    <x v="0"/>
    <x v="0"/>
    <n v="0.32500000000000001"/>
    <n v="5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x v="1270"/>
    <x v="537"/>
    <n v="3"/>
    <n v="0"/>
    <n v="9.3312000000000008"/>
    <x v="0"/>
    <x v="0"/>
    <n v="0.48000000000000004"/>
    <n v="5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x v="1068"/>
    <x v="1806"/>
    <n v="3"/>
    <n v="0"/>
    <n v="150.98400000000001"/>
    <x v="0"/>
    <x v="0"/>
    <n v="0.48000000000000004"/>
    <n v="5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x v="1513"/>
    <x v="3300"/>
    <n v="5"/>
    <n v="0.8"/>
    <n v="-25.218499999999999"/>
    <x v="1"/>
    <x v="8"/>
    <n v="-1.55"/>
    <n v="6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x v="1498"/>
    <x v="3301"/>
    <n v="9"/>
    <n v="0.2"/>
    <n v="-14.688000000000001"/>
    <x v="1"/>
    <x v="8"/>
    <n v="-0.21249999999999999"/>
    <n v="6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x v="978"/>
    <x v="3302"/>
    <n v="3"/>
    <n v="0.8"/>
    <n v="-7.8224999999999998"/>
    <x v="1"/>
    <x v="8"/>
    <n v="-1.75"/>
    <n v="6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x v="616"/>
    <x v="3303"/>
    <n v="3"/>
    <n v="0.2"/>
    <n v="5.2286999999999999"/>
    <x v="3"/>
    <x v="6"/>
    <n v="1.2500000000000001E-2"/>
    <n v="7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x v="1563"/>
    <x v="3304"/>
    <n v="2"/>
    <n v="0.4"/>
    <n v="109.998"/>
    <x v="2"/>
    <x v="4"/>
    <n v="0.16666666666666666"/>
    <n v="2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x v="534"/>
    <x v="3305"/>
    <n v="2"/>
    <n v="0.2"/>
    <n v="1.4224000000000001"/>
    <x v="2"/>
    <x v="4"/>
    <n v="0.17500000000000002"/>
    <n v="2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x v="1178"/>
    <x v="1566"/>
    <n v="7"/>
    <n v="0.2"/>
    <n v="12.700799999999999"/>
    <x v="2"/>
    <x v="4"/>
    <n v="0.35000000000000003"/>
    <n v="2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x v="378"/>
    <x v="3306"/>
    <n v="6"/>
    <n v="0.3"/>
    <n v="-51.984000000000002"/>
    <x v="2"/>
    <x v="4"/>
    <n v="-5.7142857142857141E-2"/>
    <n v="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x v="574"/>
    <x v="3307"/>
    <n v="9"/>
    <n v="0.15"/>
    <n v="75.593699999999998"/>
    <x v="3"/>
    <x v="1"/>
    <n v="8.2352941176470587E-2"/>
    <n v="5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x v="329"/>
    <x v="783"/>
    <n v="6"/>
    <n v="0"/>
    <n v="19.051200000000001"/>
    <x v="3"/>
    <x v="1"/>
    <n v="0.49"/>
    <n v="5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x v="115"/>
    <x v="3308"/>
    <n v="4"/>
    <n v="0.7"/>
    <n v="-462.86239999999998"/>
    <x v="3"/>
    <x v="4"/>
    <n v="-0.73333333333333328"/>
    <n v="7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x v="1152"/>
    <x v="91"/>
    <n v="2"/>
    <n v="0"/>
    <n v="6.2207999999999997"/>
    <x v="2"/>
    <x v="0"/>
    <n v="0.47999999999999993"/>
    <n v="5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x v="1276"/>
    <x v="91"/>
    <n v="2"/>
    <n v="0"/>
    <n v="6.2207999999999997"/>
    <x v="0"/>
    <x v="3"/>
    <n v="0.47999999999999993"/>
    <n v="6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x v="1444"/>
    <x v="347"/>
    <n v="5"/>
    <n v="0.2"/>
    <n v="8.1199999999999992"/>
    <x v="0"/>
    <x v="3"/>
    <n v="0.35"/>
    <n v="6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x v="510"/>
    <x v="233"/>
    <n v="5"/>
    <n v="0.2"/>
    <n v="9.0719999999999992"/>
    <x v="2"/>
    <x v="1"/>
    <n v="0.34999999999999992"/>
    <n v="4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x v="128"/>
    <x v="3309"/>
    <n v="6"/>
    <n v="0.2"/>
    <n v="7.1928000000000001"/>
    <x v="2"/>
    <x v="1"/>
    <n v="0.33749999999999997"/>
    <n v="4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x v="1658"/>
    <x v="3310"/>
    <n v="7"/>
    <n v="0.2"/>
    <n v="17.365600000000001"/>
    <x v="2"/>
    <x v="4"/>
    <n v="0.1"/>
    <n v="5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x v="1096"/>
    <x v="2694"/>
    <n v="2"/>
    <n v="0"/>
    <n v="101.3488"/>
    <x v="2"/>
    <x v="4"/>
    <n v="0.28000000000000003"/>
    <n v="5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x v="341"/>
    <x v="3311"/>
    <n v="3"/>
    <n v="0"/>
    <n v="13.198499999999999"/>
    <x v="2"/>
    <x v="4"/>
    <n v="0.21"/>
    <n v="5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x v="638"/>
    <x v="3312"/>
    <n v="3"/>
    <n v="0.2"/>
    <n v="51.148499999999999"/>
    <x v="2"/>
    <x v="4"/>
    <n v="6.25E-2"/>
    <n v="5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x v="1499"/>
    <x v="2373"/>
    <n v="1"/>
    <n v="0"/>
    <n v="0.2034"/>
    <x v="2"/>
    <x v="4"/>
    <n v="0.01"/>
    <n v="5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x v="921"/>
    <x v="1157"/>
    <n v="1"/>
    <n v="0"/>
    <n v="5.5176999999999996"/>
    <x v="2"/>
    <x v="4"/>
    <n v="0.23"/>
    <n v="5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x v="718"/>
    <x v="2422"/>
    <n v="3"/>
    <n v="0.2"/>
    <n v="-6.4233000000000002"/>
    <x v="3"/>
    <x v="5"/>
    <n v="-3.7499999999999999E-2"/>
    <n v="6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x v="1599"/>
    <x v="3313"/>
    <n v="2"/>
    <n v="0"/>
    <n v="17.158000000000001"/>
    <x v="0"/>
    <x v="0"/>
    <n v="0.46000000000000008"/>
    <n v="4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x v="798"/>
    <x v="3314"/>
    <n v="2"/>
    <n v="0"/>
    <n v="39.340800000000002"/>
    <x v="0"/>
    <x v="0"/>
    <n v="0.48000000000000004"/>
    <n v="4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x v="472"/>
    <x v="3315"/>
    <n v="6"/>
    <n v="0.7"/>
    <n v="-40.180799999999998"/>
    <x v="0"/>
    <x v="2"/>
    <n v="-0.73333333333333328"/>
    <n v="1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x v="147"/>
    <x v="3316"/>
    <n v="1"/>
    <n v="0.2"/>
    <n v="0.80879999999999996"/>
    <x v="0"/>
    <x v="8"/>
    <n v="7.4999999999999997E-2"/>
    <n v="2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x v="995"/>
    <x v="3317"/>
    <n v="1"/>
    <n v="0"/>
    <n v="75.654799999999994"/>
    <x v="0"/>
    <x v="2"/>
    <n v="0.25999999999999995"/>
    <n v="5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x v="1574"/>
    <x v="2900"/>
    <n v="4"/>
    <n v="0"/>
    <n v="12.0252"/>
    <x v="3"/>
    <x v="2"/>
    <n v="0.33"/>
    <n v="4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x v="1659"/>
    <x v="1567"/>
    <n v="5"/>
    <n v="0"/>
    <n v="10.058"/>
    <x v="0"/>
    <x v="8"/>
    <n v="0.47000000000000003"/>
    <n v="5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x v="530"/>
    <x v="3318"/>
    <n v="7"/>
    <n v="0.2"/>
    <n v="15.815799999999999"/>
    <x v="0"/>
    <x v="8"/>
    <n v="0.32499999999999996"/>
    <n v="5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x v="155"/>
    <x v="3319"/>
    <n v="4"/>
    <n v="0"/>
    <n v="6.9551999999999996"/>
    <x v="0"/>
    <x v="8"/>
    <n v="0.42"/>
    <n v="6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x v="1660"/>
    <x v="3320"/>
    <n v="8"/>
    <n v="0.2"/>
    <n v="84.22"/>
    <x v="3"/>
    <x v="1"/>
    <n v="6.25E-2"/>
    <n v="4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x v="1181"/>
    <x v="1030"/>
    <n v="3"/>
    <n v="0"/>
    <n v="22.4316"/>
    <x v="2"/>
    <x v="11"/>
    <n v="0.36"/>
    <n v="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x v="534"/>
    <x v="2308"/>
    <n v="4"/>
    <n v="0"/>
    <n v="6.9088000000000003"/>
    <x v="2"/>
    <x v="11"/>
    <n v="0.34"/>
    <n v="6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x v="128"/>
    <x v="3321"/>
    <n v="3"/>
    <n v="0.2"/>
    <n v="3.0653999999999999"/>
    <x v="3"/>
    <x v="11"/>
    <n v="0.32499999999999996"/>
    <n v="5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x v="639"/>
    <x v="1950"/>
    <n v="7"/>
    <n v="0"/>
    <n v="16.035599999999999"/>
    <x v="2"/>
    <x v="0"/>
    <n v="0.45999999999999996"/>
    <n v="4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x v="936"/>
    <x v="3322"/>
    <n v="6"/>
    <n v="0"/>
    <n v="24.1218"/>
    <x v="2"/>
    <x v="0"/>
    <n v="0.27"/>
    <n v="4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x v="150"/>
    <x v="3323"/>
    <n v="2"/>
    <n v="0"/>
    <n v="67.495000000000005"/>
    <x v="3"/>
    <x v="7"/>
    <n v="0.25"/>
    <n v="6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x v="1661"/>
    <x v="3324"/>
    <n v="5"/>
    <n v="0"/>
    <n v="47.951999999999998"/>
    <x v="3"/>
    <x v="7"/>
    <n v="0.48"/>
    <n v="6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x v="1310"/>
    <x v="3325"/>
    <n v="4"/>
    <n v="0"/>
    <n v="14.4596"/>
    <x v="3"/>
    <x v="7"/>
    <n v="0.37"/>
    <n v="6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x v="1298"/>
    <x v="3326"/>
    <n v="4"/>
    <n v="0.2"/>
    <n v="33.589199999999998"/>
    <x v="3"/>
    <x v="8"/>
    <n v="0.28749999999999998"/>
    <n v="2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x v="1197"/>
    <x v="3327"/>
    <n v="2"/>
    <n v="0.8"/>
    <n v="-3.9032"/>
    <x v="0"/>
    <x v="0"/>
    <n v="-1.7000000000000002"/>
    <n v="4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x v="629"/>
    <x v="1247"/>
    <n v="2"/>
    <n v="0.1"/>
    <n v="72.534400000000005"/>
    <x v="0"/>
    <x v="0"/>
    <n v="0.17777777777777781"/>
    <n v="3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x v="147"/>
    <x v="3328"/>
    <n v="3"/>
    <n v="0"/>
    <n v="10.5144"/>
    <x v="0"/>
    <x v="0"/>
    <n v="0.26"/>
    <n v="3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x v="23"/>
    <x v="1888"/>
    <n v="3"/>
    <n v="0.2"/>
    <n v="13.7646"/>
    <x v="2"/>
    <x v="2"/>
    <n v="0.11249999999999999"/>
    <n v="0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x v="588"/>
    <x v="764"/>
    <n v="2"/>
    <n v="0"/>
    <n v="7.4871999999999996"/>
    <x v="2"/>
    <x v="2"/>
    <n v="0.49"/>
    <n v="0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x v="358"/>
    <x v="489"/>
    <n v="2"/>
    <n v="0"/>
    <n v="5.8604000000000003"/>
    <x v="1"/>
    <x v="10"/>
    <n v="0.49"/>
    <n v="7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x v="1210"/>
    <x v="3329"/>
    <n v="3"/>
    <n v="0"/>
    <n v="4.9104000000000001"/>
    <x v="3"/>
    <x v="7"/>
    <n v="0.31"/>
    <n v="4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x v="380"/>
    <x v="1779"/>
    <n v="3"/>
    <n v="0.2"/>
    <n v="30.2316"/>
    <x v="3"/>
    <x v="7"/>
    <n v="0.35"/>
    <n v="4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x v="487"/>
    <x v="2556"/>
    <n v="3"/>
    <n v="0"/>
    <n v="6.2016"/>
    <x v="3"/>
    <x v="7"/>
    <n v="0.34"/>
    <n v="4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x v="346"/>
    <x v="1317"/>
    <n v="4"/>
    <n v="0"/>
    <n v="4.3296000000000001"/>
    <x v="3"/>
    <x v="7"/>
    <n v="0.33"/>
    <n v="4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x v="509"/>
    <x v="2746"/>
    <n v="2"/>
    <n v="0"/>
    <n v="1.0598000000000001"/>
    <x v="1"/>
    <x v="11"/>
    <n v="0.01"/>
    <n v="3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x v="1516"/>
    <x v="3330"/>
    <n v="7"/>
    <n v="0.3"/>
    <n v="-28.224"/>
    <x v="1"/>
    <x v="11"/>
    <n v="-5.7142857142857141E-2"/>
    <n v="3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x v="15"/>
    <x v="3331"/>
    <n v="7"/>
    <n v="0.8"/>
    <n v="-8.9039999999999999"/>
    <x v="3"/>
    <x v="1"/>
    <n v="-1.5"/>
    <n v="5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x v="1662"/>
    <x v="3332"/>
    <n v="2"/>
    <n v="0"/>
    <n v="149.8956"/>
    <x v="3"/>
    <x v="10"/>
    <n v="0.45999999999999996"/>
    <n v="1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x v="213"/>
    <x v="1600"/>
    <n v="9"/>
    <n v="0.3"/>
    <n v="-5.4801000000000002"/>
    <x v="1"/>
    <x v="7"/>
    <n v="-1.4285714285714285E-2"/>
    <n v="5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x v="910"/>
    <x v="1467"/>
    <n v="2"/>
    <n v="0.2"/>
    <n v="16.704000000000001"/>
    <x v="1"/>
    <x v="7"/>
    <n v="0.11250000000000002"/>
    <n v="5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x v="1472"/>
    <x v="3333"/>
    <n v="7"/>
    <n v="0.2"/>
    <n v="53.754399999999997"/>
    <x v="1"/>
    <x v="7"/>
    <n v="9.9999999999999992E-2"/>
    <n v="5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x v="308"/>
    <x v="3334"/>
    <n v="2"/>
    <n v="0.8"/>
    <n v="-2.9883999999999999"/>
    <x v="1"/>
    <x v="7"/>
    <n v="-1.55"/>
    <n v="5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x v="649"/>
    <x v="2721"/>
    <n v="3"/>
    <n v="0.2"/>
    <n v="0.69120000000000004"/>
    <x v="1"/>
    <x v="7"/>
    <n v="0.1"/>
    <n v="5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x v="275"/>
    <x v="3335"/>
    <n v="1"/>
    <n v="0.6"/>
    <n v="-2.1339999999999999"/>
    <x v="1"/>
    <x v="7"/>
    <n v="-0.27499999999999997"/>
    <n v="5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x v="517"/>
    <x v="3336"/>
    <n v="4"/>
    <n v="0.2"/>
    <n v="49.437600000000003"/>
    <x v="1"/>
    <x v="7"/>
    <n v="7.5000000000000011E-2"/>
    <n v="5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x v="1663"/>
    <x v="1755"/>
    <n v="2"/>
    <n v="0"/>
    <n v="2.8224"/>
    <x v="3"/>
    <x v="3"/>
    <n v="0.49000000000000005"/>
    <n v="2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x v="1198"/>
    <x v="3337"/>
    <n v="3"/>
    <n v="0.2"/>
    <n v="4.3902000000000001"/>
    <x v="2"/>
    <x v="7"/>
    <n v="1.2500000000000001E-2"/>
    <n v="4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x v="371"/>
    <x v="2145"/>
    <n v="3"/>
    <n v="0.2"/>
    <n v="23.027999999999999"/>
    <x v="2"/>
    <x v="4"/>
    <n v="9.9999999999999992E-2"/>
    <n v="6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x v="630"/>
    <x v="1371"/>
    <n v="3"/>
    <n v="0"/>
    <n v="5.7779999999999996"/>
    <x v="2"/>
    <x v="4"/>
    <n v="0.44999999999999996"/>
    <n v="6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x v="92"/>
    <x v="3338"/>
    <n v="3"/>
    <n v="0"/>
    <n v="28.41"/>
    <x v="0"/>
    <x v="11"/>
    <n v="0.5"/>
    <n v="3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x v="128"/>
    <x v="610"/>
    <n v="4"/>
    <n v="0"/>
    <n v="14.202"/>
    <x v="1"/>
    <x v="10"/>
    <n v="0.45"/>
    <n v="3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x v="700"/>
    <x v="3289"/>
    <n v="4"/>
    <n v="0"/>
    <n v="0.55840000000000001"/>
    <x v="1"/>
    <x v="10"/>
    <n v="0.02"/>
    <n v="3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x v="697"/>
    <x v="3339"/>
    <n v="1"/>
    <n v="0.7"/>
    <n v="-6.5618999999999996"/>
    <x v="3"/>
    <x v="2"/>
    <n v="-0.76666666666666672"/>
    <n v="7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x v="153"/>
    <x v="1967"/>
    <n v="2"/>
    <n v="0.2"/>
    <n v="17.968399999999999"/>
    <x v="2"/>
    <x v="4"/>
    <n v="0.36249999999999999"/>
    <n v="5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x v="64"/>
    <x v="3340"/>
    <n v="3"/>
    <n v="0.3"/>
    <n v="-9.1334999999999997"/>
    <x v="2"/>
    <x v="5"/>
    <n v="-7.1428571428571425E-2"/>
    <n v="3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x v="232"/>
    <x v="3341"/>
    <n v="3"/>
    <n v="0"/>
    <n v="122.148"/>
    <x v="1"/>
    <x v="4"/>
    <n v="0.45"/>
    <n v="5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x v="1664"/>
    <x v="3342"/>
    <n v="3"/>
    <n v="0.2"/>
    <n v="8.2764000000000006"/>
    <x v="1"/>
    <x v="4"/>
    <n v="7.4999999999999997E-2"/>
    <n v="5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x v="1665"/>
    <x v="3343"/>
    <n v="5"/>
    <n v="0"/>
    <n v="13.832000000000001"/>
    <x v="1"/>
    <x v="4"/>
    <n v="0.38000000000000006"/>
    <n v="5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x v="1576"/>
    <x v="3344"/>
    <n v="4"/>
    <n v="0.2"/>
    <n v="-57.6312"/>
    <x v="3"/>
    <x v="8"/>
    <n v="-0.13749999999999998"/>
    <n v="4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x v="1009"/>
    <x v="989"/>
    <n v="6"/>
    <n v="0.2"/>
    <n v="-1.2587999999999999"/>
    <x v="2"/>
    <x v="4"/>
    <n v="-1.2500000000000001E-2"/>
    <n v="5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x v="550"/>
    <x v="954"/>
    <n v="3"/>
    <n v="0.2"/>
    <n v="4.5216000000000003"/>
    <x v="3"/>
    <x v="4"/>
    <n v="0.1"/>
    <n v="7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x v="1386"/>
    <x v="3345"/>
    <n v="6"/>
    <n v="0.7"/>
    <n v="-21.1068"/>
    <x v="3"/>
    <x v="4"/>
    <n v="-0.73333333333333328"/>
    <n v="7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x v="823"/>
    <x v="667"/>
    <n v="4"/>
    <n v="0.2"/>
    <n v="8.8623999999999992"/>
    <x v="3"/>
    <x v="4"/>
    <n v="0.36249999999999993"/>
    <n v="7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x v="44"/>
    <x v="3173"/>
    <n v="6"/>
    <n v="0.8"/>
    <n v="-17.285399999999999"/>
    <x v="1"/>
    <x v="0"/>
    <n v="-1.6499999999999997"/>
    <n v="5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x v="1579"/>
    <x v="2922"/>
    <n v="3"/>
    <n v="0"/>
    <n v="26.649000000000001"/>
    <x v="2"/>
    <x v="3"/>
    <n v="0.35000000000000003"/>
    <n v="2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x v="1646"/>
    <x v="3259"/>
    <n v="3"/>
    <n v="0"/>
    <n v="8.0711999999999993"/>
    <x v="1"/>
    <x v="5"/>
    <n v="0.38"/>
    <n v="2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x v="1225"/>
    <x v="3346"/>
    <n v="2"/>
    <n v="0"/>
    <n v="60.141199999999998"/>
    <x v="1"/>
    <x v="5"/>
    <n v="0.47000000000000003"/>
    <n v="2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x v="844"/>
    <x v="1973"/>
    <n v="2"/>
    <n v="0.2"/>
    <n v="89.997"/>
    <x v="3"/>
    <x v="7"/>
    <n v="0.1875"/>
    <n v="4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x v="539"/>
    <x v="2782"/>
    <n v="7"/>
    <n v="0"/>
    <n v="184.22040000000001"/>
    <x v="0"/>
    <x v="4"/>
    <n v="0.28000000000000003"/>
    <n v="6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x v="896"/>
    <x v="3347"/>
    <n v="4"/>
    <n v="0"/>
    <n v="8.7048000000000005"/>
    <x v="0"/>
    <x v="4"/>
    <n v="0.26000000000000006"/>
    <n v="6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x v="324"/>
    <x v="2213"/>
    <n v="5"/>
    <n v="0"/>
    <n v="3.6139999999999999"/>
    <x v="0"/>
    <x v="4"/>
    <n v="0.26"/>
    <n v="6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x v="1666"/>
    <x v="3348"/>
    <n v="2"/>
    <n v="0"/>
    <n v="6.7149999999999999"/>
    <x v="0"/>
    <x v="4"/>
    <n v="0.25"/>
    <n v="6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x v="1208"/>
    <x v="2057"/>
    <n v="1"/>
    <n v="0.2"/>
    <n v="3.3544"/>
    <x v="2"/>
    <x v="3"/>
    <n v="0.35000000000000003"/>
    <n v="5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x v="443"/>
    <x v="3349"/>
    <n v="3"/>
    <n v="0"/>
    <n v="56.55"/>
    <x v="1"/>
    <x v="1"/>
    <n v="0.5"/>
    <n v="6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x v="1667"/>
    <x v="3350"/>
    <n v="11"/>
    <n v="0"/>
    <n v="32.232199999999999"/>
    <x v="2"/>
    <x v="7"/>
    <n v="0.49"/>
    <n v="6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x v="241"/>
    <x v="3351"/>
    <n v="6"/>
    <n v="0"/>
    <n v="105.468"/>
    <x v="1"/>
    <x v="7"/>
    <n v="0.44000000000000006"/>
    <n v="6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x v="1668"/>
    <x v="3352"/>
    <n v="3"/>
    <n v="0.2"/>
    <n v="3.8448000000000002"/>
    <x v="0"/>
    <x v="8"/>
    <n v="0.15"/>
    <n v="3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x v="1636"/>
    <x v="3353"/>
    <n v="8"/>
    <n v="0.2"/>
    <n v="7.9703999999999997"/>
    <x v="0"/>
    <x v="1"/>
    <n v="0.33749999999999997"/>
    <n v="2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x v="105"/>
    <x v="338"/>
    <n v="2"/>
    <n v="0"/>
    <n v="3.7995999999999999"/>
    <x v="0"/>
    <x v="6"/>
    <n v="0.46"/>
    <n v="2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x v="467"/>
    <x v="3354"/>
    <n v="7"/>
    <n v="0"/>
    <n v="38.29"/>
    <x v="3"/>
    <x v="0"/>
    <n v="0.5"/>
    <n v="2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x v="1258"/>
    <x v="3355"/>
    <n v="5"/>
    <n v="0"/>
    <n v="4.2240000000000002"/>
    <x v="3"/>
    <x v="0"/>
    <n v="0.48"/>
    <n v="2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x v="1669"/>
    <x v="3356"/>
    <n v="6"/>
    <n v="0.2"/>
    <n v="206.6232"/>
    <x v="3"/>
    <x v="0"/>
    <n v="0.35000000000000003"/>
    <n v="2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x v="800"/>
    <x v="2228"/>
    <n v="3"/>
    <n v="0"/>
    <n v="0.16739999999999999"/>
    <x v="3"/>
    <x v="0"/>
    <n v="0.03"/>
    <n v="2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x v="1670"/>
    <x v="3357"/>
    <n v="3"/>
    <n v="0"/>
    <n v="10.5084"/>
    <x v="3"/>
    <x v="0"/>
    <n v="0.42"/>
    <n v="2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x v="556"/>
    <x v="3358"/>
    <n v="7"/>
    <n v="0"/>
    <n v="22.627500000000001"/>
    <x v="3"/>
    <x v="0"/>
    <n v="0.05"/>
    <n v="2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x v="1265"/>
    <x v="2720"/>
    <n v="2"/>
    <n v="0"/>
    <n v="4.9728000000000003"/>
    <x v="0"/>
    <x v="4"/>
    <n v="0.27999999999999997"/>
    <n v="5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x v="7"/>
    <x v="3081"/>
    <n v="2"/>
    <n v="0.2"/>
    <n v="30.238399999999999"/>
    <x v="0"/>
    <x v="4"/>
    <n v="9.9999999999999992E-2"/>
    <n v="5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x v="1522"/>
    <x v="1741"/>
    <n v="3"/>
    <n v="0.2"/>
    <n v="-5.4882"/>
    <x v="0"/>
    <x v="4"/>
    <n v="-3.7499999999999999E-2"/>
    <n v="5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x v="1671"/>
    <x v="2263"/>
    <n v="2"/>
    <n v="0"/>
    <n v="2.0539999999999998"/>
    <x v="0"/>
    <x v="4"/>
    <n v="0.25999999999999995"/>
    <n v="5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x v="216"/>
    <x v="3359"/>
    <n v="3"/>
    <n v="0.2"/>
    <n v="33.851700000000001"/>
    <x v="0"/>
    <x v="4"/>
    <n v="3.7499999999999999E-2"/>
    <n v="5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x v="646"/>
    <x v="3360"/>
    <n v="3"/>
    <n v="0"/>
    <n v="15.111599999999999"/>
    <x v="0"/>
    <x v="4"/>
    <n v="0.27999999999999997"/>
    <n v="5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x v="751"/>
    <x v="3361"/>
    <n v="8"/>
    <n v="0"/>
    <n v="13.2288"/>
    <x v="0"/>
    <x v="4"/>
    <n v="0.38999999999999996"/>
    <n v="5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x v="515"/>
    <x v="3362"/>
    <n v="3"/>
    <n v="0"/>
    <n v="5.8887"/>
    <x v="3"/>
    <x v="6"/>
    <n v="0.27"/>
    <n v="4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x v="1537"/>
    <x v="3363"/>
    <n v="5"/>
    <n v="0"/>
    <n v="26.564"/>
    <x v="3"/>
    <x v="6"/>
    <n v="0.29000000000000004"/>
    <n v="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x v="531"/>
    <x v="3364"/>
    <n v="1"/>
    <n v="0"/>
    <n v="43.784199999999998"/>
    <x v="1"/>
    <x v="7"/>
    <n v="0.29000000000000004"/>
    <n v="4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x v="374"/>
    <x v="3365"/>
    <n v="9"/>
    <n v="0"/>
    <n v="63.134999999999998"/>
    <x v="1"/>
    <x v="7"/>
    <n v="0.45999999999999996"/>
    <n v="4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x v="1570"/>
    <x v="132"/>
    <n v="4"/>
    <n v="0"/>
    <n v="5.4143999999999997"/>
    <x v="1"/>
    <x v="7"/>
    <n v="0.47"/>
    <n v="4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x v="1259"/>
    <x v="3366"/>
    <n v="1"/>
    <n v="0.2"/>
    <n v="5.9383999999999997"/>
    <x v="1"/>
    <x v="5"/>
    <n v="0.32500000000000001"/>
    <n v="3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x v="1672"/>
    <x v="3367"/>
    <n v="4"/>
    <n v="0.2"/>
    <n v="53.8048"/>
    <x v="1"/>
    <x v="5"/>
    <n v="0.35"/>
    <n v="3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x v="661"/>
    <x v="2059"/>
    <n v="2"/>
    <n v="0.2"/>
    <n v="4.4311999999999996"/>
    <x v="1"/>
    <x v="5"/>
    <n v="0.36249999999999993"/>
    <n v="3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x v="247"/>
    <x v="3368"/>
    <n v="7"/>
    <n v="0.2"/>
    <n v="50.383200000000002"/>
    <x v="1"/>
    <x v="5"/>
    <n v="0.30000000000000004"/>
    <n v="3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x v="40"/>
    <x v="3369"/>
    <n v="1"/>
    <n v="0"/>
    <n v="13.3371"/>
    <x v="1"/>
    <x v="5"/>
    <n v="0.28999999999999998"/>
    <n v="5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x v="518"/>
    <x v="3370"/>
    <n v="3"/>
    <n v="0"/>
    <n v="160.62299999999999"/>
    <x v="1"/>
    <x v="5"/>
    <n v="0.3"/>
    <n v="5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x v="536"/>
    <x v="855"/>
    <n v="2"/>
    <n v="0.2"/>
    <n v="2.0573999999999999"/>
    <x v="1"/>
    <x v="5"/>
    <n v="0.33749999999999997"/>
    <n v="5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x v="1315"/>
    <x v="1544"/>
    <n v="7"/>
    <n v="0"/>
    <n v="21.7728"/>
    <x v="1"/>
    <x v="5"/>
    <n v="0.48"/>
    <n v="5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x v="325"/>
    <x v="346"/>
    <n v="8"/>
    <n v="0"/>
    <n v="20.732800000000001"/>
    <x v="3"/>
    <x v="0"/>
    <n v="0.44000000000000006"/>
    <n v="5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x v="461"/>
    <x v="3371"/>
    <n v="4"/>
    <n v="0"/>
    <n v="15.68"/>
    <x v="0"/>
    <x v="9"/>
    <n v="0.5"/>
    <n v="2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x v="398"/>
    <x v="1634"/>
    <n v="3"/>
    <n v="0.2"/>
    <n v="3.5712000000000002"/>
    <x v="0"/>
    <x v="4"/>
    <n v="7.4999999999999997E-2"/>
    <n v="6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x v="706"/>
    <x v="3372"/>
    <n v="5"/>
    <n v="0.2"/>
    <n v="8.218"/>
    <x v="0"/>
    <x v="4"/>
    <n v="0.35"/>
    <n v="6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x v="549"/>
    <x v="3373"/>
    <n v="3"/>
    <n v="0.8"/>
    <n v="-166.39349999999999"/>
    <x v="0"/>
    <x v="8"/>
    <n v="-2.65"/>
    <n v="5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x v="1420"/>
    <x v="2634"/>
    <n v="9"/>
    <n v="0.2"/>
    <n v="4.266"/>
    <x v="0"/>
    <x v="8"/>
    <n v="0.15"/>
    <n v="5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x v="202"/>
    <x v="3374"/>
    <n v="3"/>
    <n v="0.2"/>
    <n v="6.7187999999999999"/>
    <x v="1"/>
    <x v="8"/>
    <n v="4.9999999999999996E-2"/>
    <n v="3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x v="1526"/>
    <x v="3375"/>
    <n v="2"/>
    <n v="0"/>
    <n v="147.47499999999999"/>
    <x v="1"/>
    <x v="8"/>
    <n v="0.25"/>
    <n v="5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x v="323"/>
    <x v="3036"/>
    <n v="3"/>
    <n v="0"/>
    <n v="141.1644"/>
    <x v="1"/>
    <x v="8"/>
    <n v="0.25999999999999995"/>
    <n v="5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x v="306"/>
    <x v="3376"/>
    <n v="6"/>
    <n v="0.2"/>
    <n v="1007.9832"/>
    <x v="3"/>
    <x v="4"/>
    <n v="0.35"/>
    <n v="1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x v="443"/>
    <x v="3377"/>
    <n v="3"/>
    <n v="0.2"/>
    <n v="33.93"/>
    <x v="3"/>
    <x v="4"/>
    <n v="0.375"/>
    <n v="1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x v="178"/>
    <x v="3378"/>
    <n v="5"/>
    <n v="0"/>
    <n v="21.713999999999999"/>
    <x v="1"/>
    <x v="2"/>
    <n v="0.27999999999999997"/>
    <n v="3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x v="327"/>
    <x v="3379"/>
    <n v="3"/>
    <n v="0.2"/>
    <n v="-1.9872000000000001"/>
    <x v="3"/>
    <x v="8"/>
    <n v="-0.22499999999999998"/>
    <n v="5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x v="1228"/>
    <x v="3380"/>
    <n v="4"/>
    <n v="0.2"/>
    <n v="62.137599999999999"/>
    <x v="3"/>
    <x v="8"/>
    <n v="0.35"/>
    <n v="5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x v="764"/>
    <x v="3381"/>
    <n v="2"/>
    <n v="0.2"/>
    <n v="-3.2309999999999999"/>
    <x v="3"/>
    <x v="8"/>
    <n v="-1.2499999999999999E-2"/>
    <n v="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x v="325"/>
    <x v="2127"/>
    <n v="3"/>
    <n v="0.2"/>
    <n v="4.2408000000000001"/>
    <x v="3"/>
    <x v="8"/>
    <n v="0.30000000000000004"/>
    <n v="5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x v="171"/>
    <x v="3378"/>
    <n v="5"/>
    <n v="0"/>
    <n v="20.163"/>
    <x v="0"/>
    <x v="0"/>
    <n v="0.26"/>
    <n v="5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x v="254"/>
    <x v="3382"/>
    <n v="2"/>
    <n v="0"/>
    <n v="6.9664000000000001"/>
    <x v="0"/>
    <x v="0"/>
    <n v="0.28000000000000003"/>
    <n v="5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x v="1460"/>
    <x v="3383"/>
    <n v="5"/>
    <n v="0"/>
    <n v="39.409999999999997"/>
    <x v="0"/>
    <x v="0"/>
    <n v="0.27999999999999997"/>
    <n v="5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x v="761"/>
    <x v="898"/>
    <n v="3"/>
    <n v="0"/>
    <n v="9.8901000000000003"/>
    <x v="0"/>
    <x v="0"/>
    <n v="0.27"/>
    <n v="5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x v="1673"/>
    <x v="1790"/>
    <n v="2"/>
    <n v="0"/>
    <n v="6.1703999999999999"/>
    <x v="1"/>
    <x v="2"/>
    <n v="0.36"/>
    <n v="0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x v="488"/>
    <x v="2616"/>
    <n v="5"/>
    <n v="0"/>
    <n v="24.84"/>
    <x v="3"/>
    <x v="6"/>
    <n v="0.48"/>
    <n v="5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x v="480"/>
    <x v="3384"/>
    <n v="3"/>
    <n v="0"/>
    <n v="11.1564"/>
    <x v="3"/>
    <x v="6"/>
    <n v="0.09"/>
    <n v="5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x v="1674"/>
    <x v="3385"/>
    <n v="6"/>
    <n v="0.15"/>
    <n v="34.494"/>
    <x v="1"/>
    <x v="6"/>
    <n v="5.8823529411764705E-2"/>
    <n v="5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x v="460"/>
    <x v="1225"/>
    <n v="1"/>
    <n v="0"/>
    <n v="3.2391999999999999"/>
    <x v="1"/>
    <x v="6"/>
    <n v="3.9999999999999994E-2"/>
    <n v="5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x v="460"/>
    <x v="420"/>
    <n v="3"/>
    <n v="0"/>
    <n v="9.7175999999999991"/>
    <x v="3"/>
    <x v="10"/>
    <n v="3.9999999999999994E-2"/>
    <n v="5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x v="290"/>
    <x v="1832"/>
    <n v="4"/>
    <n v="0"/>
    <n v="33.458399999999997"/>
    <x v="3"/>
    <x v="3"/>
    <n v="0.26999999999999996"/>
    <n v="2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x v="105"/>
    <x v="708"/>
    <n v="3"/>
    <n v="0"/>
    <n v="5.6993999999999998"/>
    <x v="3"/>
    <x v="3"/>
    <n v="0.45999999999999996"/>
    <n v="2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x v="1549"/>
    <x v="2812"/>
    <n v="2"/>
    <n v="0"/>
    <n v="12.298"/>
    <x v="3"/>
    <x v="3"/>
    <n v="0.26"/>
    <n v="2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x v="1675"/>
    <x v="3386"/>
    <n v="8"/>
    <n v="0"/>
    <n v="751.9624"/>
    <x v="0"/>
    <x v="8"/>
    <n v="0.47"/>
    <n v="5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x v="1462"/>
    <x v="3387"/>
    <n v="1"/>
    <n v="0"/>
    <n v="5.4340999999999999"/>
    <x v="0"/>
    <x v="8"/>
    <n v="0.49"/>
    <n v="5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x v="446"/>
    <x v="754"/>
    <n v="4"/>
    <n v="0.7"/>
    <n v="-2.5344000000000002"/>
    <x v="3"/>
    <x v="2"/>
    <n v="-0.8"/>
    <n v="2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x v="1676"/>
    <x v="1077"/>
    <n v="4"/>
    <n v="0.2"/>
    <n v="-28.956800000000001"/>
    <x v="3"/>
    <x v="2"/>
    <n v="-0.05"/>
    <n v="2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x v="1393"/>
    <x v="2850"/>
    <n v="2"/>
    <n v="0.2"/>
    <n v="2.1492"/>
    <x v="1"/>
    <x v="6"/>
    <n v="0.33749999999999997"/>
    <n v="4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x v="1478"/>
    <x v="2666"/>
    <n v="2"/>
    <n v="0.2"/>
    <n v="41.88"/>
    <x v="1"/>
    <x v="6"/>
    <n v="7.5000000000000011E-2"/>
    <n v="4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x v="406"/>
    <x v="3388"/>
    <n v="2"/>
    <n v="0.1"/>
    <n v="-8.0980000000000008"/>
    <x v="0"/>
    <x v="6"/>
    <n v="-5.5555555555555559E-2"/>
    <n v="4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x v="702"/>
    <x v="3389"/>
    <n v="3"/>
    <n v="0"/>
    <n v="6.1289999999999996"/>
    <x v="2"/>
    <x v="5"/>
    <n v="0.45"/>
    <n v="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x v="1569"/>
    <x v="3390"/>
    <n v="3"/>
    <n v="0.1"/>
    <n v="62.782200000000003"/>
    <x v="0"/>
    <x v="3"/>
    <n v="0.14444444444444446"/>
    <n v="5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x v="1677"/>
    <x v="3391"/>
    <n v="9"/>
    <n v="0"/>
    <n v="206.88929999999999"/>
    <x v="3"/>
    <x v="5"/>
    <n v="0.47"/>
    <n v="5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x v="505"/>
    <x v="3392"/>
    <n v="5"/>
    <n v="0"/>
    <n v="1.9319999999999999"/>
    <x v="3"/>
    <x v="5"/>
    <n v="2.9999999999999995E-2"/>
    <n v="5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x v="1170"/>
    <x v="1644"/>
    <n v="5"/>
    <n v="0"/>
    <n v="114.9385"/>
    <x v="3"/>
    <x v="3"/>
    <n v="0.47"/>
    <n v="4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x v="1426"/>
    <x v="3393"/>
    <n v="4"/>
    <n v="0"/>
    <n v="97.88"/>
    <x v="3"/>
    <x v="3"/>
    <n v="0.5"/>
    <n v="4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x v="1008"/>
    <x v="2660"/>
    <n v="2"/>
    <n v="0"/>
    <n v="5.7624000000000004"/>
    <x v="3"/>
    <x v="11"/>
    <n v="0.49000000000000005"/>
    <n v="6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x v="1277"/>
    <x v="3394"/>
    <n v="5"/>
    <n v="0"/>
    <n v="39.948"/>
    <x v="3"/>
    <x v="11"/>
    <n v="0.24000000000000002"/>
    <n v="6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x v="1570"/>
    <x v="704"/>
    <n v="1"/>
    <n v="0"/>
    <n v="1.3535999999999999"/>
    <x v="3"/>
    <x v="1"/>
    <n v="0.47"/>
    <n v="2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x v="86"/>
    <x v="3395"/>
    <n v="2"/>
    <n v="0.2"/>
    <n v="3.9592000000000001"/>
    <x v="2"/>
    <x v="5"/>
    <n v="8.7500000000000008E-2"/>
    <n v="5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x v="725"/>
    <x v="3396"/>
    <n v="2"/>
    <n v="0.2"/>
    <n v="14.2272"/>
    <x v="1"/>
    <x v="5"/>
    <n v="0.23749999999999999"/>
    <n v="4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x v="667"/>
    <x v="769"/>
    <n v="2"/>
    <n v="0.2"/>
    <n v="6.5164"/>
    <x v="1"/>
    <x v="5"/>
    <n v="0.27499999999999997"/>
    <n v="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x v="389"/>
    <x v="885"/>
    <n v="2"/>
    <n v="0.2"/>
    <n v="2.8883999999999999"/>
    <x v="1"/>
    <x v="5"/>
    <n v="0.36249999999999999"/>
    <n v="4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x v="190"/>
    <x v="3397"/>
    <n v="7"/>
    <n v="0.2"/>
    <n v="2.0474999999999999"/>
    <x v="1"/>
    <x v="5"/>
    <n v="0.1125"/>
    <n v="4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x v="1678"/>
    <x v="288"/>
    <n v="3"/>
    <n v="0.2"/>
    <n v="-0.34439999999999998"/>
    <x v="1"/>
    <x v="5"/>
    <n v="-1.2499999999999999E-2"/>
    <n v="4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x v="229"/>
    <x v="2749"/>
    <n v="6"/>
    <n v="0.3"/>
    <n v="-36.176400000000001"/>
    <x v="1"/>
    <x v="5"/>
    <n v="-4.2857142857142858E-2"/>
    <n v="4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x v="903"/>
    <x v="3398"/>
    <n v="3"/>
    <n v="0.2"/>
    <n v="-9.5939999999999994"/>
    <x v="1"/>
    <x v="5"/>
    <n v="-0.125"/>
    <n v="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x v="547"/>
    <x v="3399"/>
    <n v="1"/>
    <n v="0.2"/>
    <n v="1.05"/>
    <x v="0"/>
    <x v="8"/>
    <n v="0.35000000000000003"/>
    <n v="4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x v="755"/>
    <x v="3400"/>
    <n v="9"/>
    <n v="0.7"/>
    <n v="-6.0048000000000004"/>
    <x v="0"/>
    <x v="8"/>
    <n v="-0.8"/>
    <n v="4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x v="322"/>
    <x v="3319"/>
    <n v="2"/>
    <n v="0.2"/>
    <n v="5.7960000000000003"/>
    <x v="0"/>
    <x v="8"/>
    <n v="0.35000000000000003"/>
    <n v="4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x v="884"/>
    <x v="705"/>
    <n v="4"/>
    <n v="0"/>
    <n v="34.365600000000001"/>
    <x v="0"/>
    <x v="9"/>
    <n v="0.43"/>
    <n v="7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x v="343"/>
    <x v="3401"/>
    <n v="2"/>
    <n v="0"/>
    <n v="13.296200000000001"/>
    <x v="0"/>
    <x v="9"/>
    <n v="0.19"/>
    <n v="7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x v="554"/>
    <x v="3402"/>
    <n v="10"/>
    <n v="0.8"/>
    <n v="-18.802"/>
    <x v="3"/>
    <x v="5"/>
    <n v="-1.7"/>
    <n v="5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x v="419"/>
    <x v="3403"/>
    <n v="7"/>
    <n v="0.32"/>
    <n v="-119.1918"/>
    <x v="3"/>
    <x v="5"/>
    <n v="-0.19117647058823531"/>
    <n v="5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x v="1650"/>
    <x v="3404"/>
    <n v="5"/>
    <n v="0.2"/>
    <n v="-57.951000000000001"/>
    <x v="3"/>
    <x v="5"/>
    <n v="-7.5000000000000011E-2"/>
    <n v="5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x v="1140"/>
    <x v="3405"/>
    <n v="4"/>
    <n v="0.1"/>
    <n v="72.358000000000004"/>
    <x v="0"/>
    <x v="7"/>
    <n v="0.25555555555555559"/>
    <n v="6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x v="558"/>
    <x v="3406"/>
    <n v="4"/>
    <n v="0"/>
    <n v="165.34960000000001"/>
    <x v="0"/>
    <x v="7"/>
    <n v="0.26"/>
    <n v="6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x v="1255"/>
    <x v="3407"/>
    <n v="1"/>
    <n v="0"/>
    <n v="33.3172"/>
    <x v="0"/>
    <x v="7"/>
    <n v="0.28000000000000003"/>
    <n v="6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x v="269"/>
    <x v="1042"/>
    <n v="3"/>
    <n v="0"/>
    <n v="30.023399999999999"/>
    <x v="0"/>
    <x v="7"/>
    <n v="0.11"/>
    <n v="6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x v="1429"/>
    <x v="1632"/>
    <n v="2"/>
    <n v="0.2"/>
    <n v="1.5007999999999999"/>
    <x v="3"/>
    <x v="10"/>
    <n v="0.1"/>
    <n v="2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x v="1324"/>
    <x v="3408"/>
    <n v="4"/>
    <n v="0.2"/>
    <n v="11.167199999999999"/>
    <x v="2"/>
    <x v="10"/>
    <n v="0.33749999999999997"/>
    <n v="5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x v="460"/>
    <x v="1225"/>
    <n v="1"/>
    <n v="0"/>
    <n v="3.2391999999999999"/>
    <x v="2"/>
    <x v="10"/>
    <n v="3.9999999999999994E-2"/>
    <n v="5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x v="1679"/>
    <x v="137"/>
    <n v="12"/>
    <n v="0"/>
    <n v="6.6239999999999997"/>
    <x v="2"/>
    <x v="10"/>
    <n v="0.08"/>
    <n v="5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x v="683"/>
    <x v="788"/>
    <n v="2"/>
    <n v="0"/>
    <n v="5.7671999999999999"/>
    <x v="2"/>
    <x v="10"/>
    <n v="0.27"/>
    <n v="5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x v="1551"/>
    <x v="3409"/>
    <n v="2"/>
    <n v="0.2"/>
    <n v="20.165600000000001"/>
    <x v="2"/>
    <x v="10"/>
    <n v="0.32500000000000001"/>
    <n v="5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x v="1307"/>
    <x v="3410"/>
    <n v="9"/>
    <n v="0"/>
    <n v="13.3245"/>
    <x v="0"/>
    <x v="7"/>
    <n v="0.45"/>
    <n v="4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x v="1196"/>
    <x v="3411"/>
    <n v="9"/>
    <n v="0.2"/>
    <n v="86.392799999999994"/>
    <x v="0"/>
    <x v="4"/>
    <n v="9.9999999999999992E-2"/>
    <n v="0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x v="1516"/>
    <x v="3412"/>
    <n v="4"/>
    <n v="0.4"/>
    <n v="-56.448"/>
    <x v="0"/>
    <x v="6"/>
    <n v="-0.23333333333333334"/>
    <n v="5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x v="1622"/>
    <x v="3413"/>
    <n v="4"/>
    <n v="0.5"/>
    <n v="-81.94"/>
    <x v="0"/>
    <x v="6"/>
    <n v="-0.5"/>
    <n v="5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x v="699"/>
    <x v="3414"/>
    <n v="2"/>
    <n v="0.7"/>
    <n v="-2.7888000000000002"/>
    <x v="0"/>
    <x v="6"/>
    <n v="-0.8"/>
    <n v="5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x v="962"/>
    <x v="1785"/>
    <n v="7"/>
    <n v="0.2"/>
    <n v="-2.3814000000000002"/>
    <x v="0"/>
    <x v="6"/>
    <n v="-0.22500000000000003"/>
    <n v="5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x v="1680"/>
    <x v="3415"/>
    <n v="9"/>
    <n v="0"/>
    <n v="123.45480000000001"/>
    <x v="0"/>
    <x v="1"/>
    <n v="0.27999999999999997"/>
    <n v="6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x v="31"/>
    <x v="3416"/>
    <n v="5"/>
    <n v="0.7"/>
    <n v="-4.7625000000000002"/>
    <x v="3"/>
    <x v="10"/>
    <n v="-0.83333333333333337"/>
    <n v="4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x v="1403"/>
    <x v="3417"/>
    <n v="2"/>
    <n v="0.2"/>
    <n v="10.393599999999999"/>
    <x v="2"/>
    <x v="4"/>
    <n v="0.19999999999999998"/>
    <n v="2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x v="247"/>
    <x v="973"/>
    <n v="3"/>
    <n v="0.2"/>
    <n v="21.5928"/>
    <x v="2"/>
    <x v="4"/>
    <n v="0.3"/>
    <n v="2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x v="212"/>
    <x v="2463"/>
    <n v="3"/>
    <n v="0.2"/>
    <n v="-42.4116"/>
    <x v="2"/>
    <x v="4"/>
    <n v="-0.17499999999999999"/>
    <n v="2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x v="1228"/>
    <x v="1765"/>
    <n v="5"/>
    <n v="0.2"/>
    <n v="77.671999999999997"/>
    <x v="2"/>
    <x v="4"/>
    <n v="0.35000000000000003"/>
    <n v="2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x v="1424"/>
    <x v="578"/>
    <n v="2"/>
    <n v="0.2"/>
    <n v="2.64"/>
    <x v="2"/>
    <x v="4"/>
    <n v="0.3125"/>
    <n v="2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x v="776"/>
    <x v="3418"/>
    <n v="4"/>
    <n v="0"/>
    <n v="14.4648"/>
    <x v="1"/>
    <x v="4"/>
    <n v="0.49"/>
    <n v="0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x v="924"/>
    <x v="3271"/>
    <n v="3"/>
    <n v="0"/>
    <n v="48.470399999999998"/>
    <x v="1"/>
    <x v="4"/>
    <n v="0.16"/>
    <n v="0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x v="1445"/>
    <x v="3419"/>
    <n v="2"/>
    <n v="0"/>
    <n v="38.437199999999997"/>
    <x v="1"/>
    <x v="4"/>
    <n v="0.26999999999999996"/>
    <n v="0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x v="164"/>
    <x v="3420"/>
    <n v="9"/>
    <n v="0"/>
    <n v="136.66499999999999"/>
    <x v="1"/>
    <x v="4"/>
    <n v="0.25"/>
    <n v="0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x v="1440"/>
    <x v="3421"/>
    <n v="3"/>
    <n v="0"/>
    <n v="14.8491"/>
    <x v="1"/>
    <x v="4"/>
    <n v="7.0000000000000007E-2"/>
    <n v="0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x v="1600"/>
    <x v="791"/>
    <n v="2"/>
    <n v="0.2"/>
    <n v="0.59040000000000004"/>
    <x v="3"/>
    <x v="5"/>
    <n v="0.1125"/>
    <n v="6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x v="244"/>
    <x v="3422"/>
    <n v="2"/>
    <n v="0.2"/>
    <n v="-14.8832"/>
    <x v="3"/>
    <x v="5"/>
    <n v="-0.2"/>
    <n v="6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x v="630"/>
    <x v="1297"/>
    <n v="2"/>
    <n v="0.2"/>
    <n v="2.14"/>
    <x v="3"/>
    <x v="5"/>
    <n v="0.3125"/>
    <n v="6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x v="296"/>
    <x v="3423"/>
    <n v="1"/>
    <n v="0.6"/>
    <n v="-6.9965000000000002"/>
    <x v="3"/>
    <x v="5"/>
    <n v="-0.875"/>
    <n v="6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x v="1101"/>
    <x v="3424"/>
    <n v="2"/>
    <n v="0.8"/>
    <n v="-19.602"/>
    <x v="0"/>
    <x v="1"/>
    <n v="-2.25"/>
    <n v="4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x v="660"/>
    <x v="3425"/>
    <n v="7"/>
    <n v="0"/>
    <n v="18.8993"/>
    <x v="0"/>
    <x v="5"/>
    <n v="0.28999999999999998"/>
    <n v="1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x v="149"/>
    <x v="2"/>
    <n v="2"/>
    <n v="0"/>
    <n v="6.8714000000000004"/>
    <x v="0"/>
    <x v="5"/>
    <n v="0.47000000000000003"/>
    <n v="1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x v="783"/>
    <x v="3426"/>
    <n v="4"/>
    <n v="0"/>
    <n v="17.324000000000002"/>
    <x v="0"/>
    <x v="5"/>
    <n v="0.1"/>
    <n v="1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x v="1174"/>
    <x v="1630"/>
    <n v="5"/>
    <n v="0.2"/>
    <n v="302.37299999999999"/>
    <x v="3"/>
    <x v="1"/>
    <n v="0.33750000000000002"/>
    <n v="1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x v="123"/>
    <x v="3427"/>
    <n v="3"/>
    <n v="0"/>
    <n v="39.213000000000001"/>
    <x v="3"/>
    <x v="1"/>
    <n v="0.3"/>
    <n v="1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x v="807"/>
    <x v="2582"/>
    <n v="2"/>
    <n v="0"/>
    <n v="3.0367999999999999"/>
    <x v="3"/>
    <x v="1"/>
    <n v="0.26"/>
    <n v="1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x v="1181"/>
    <x v="1030"/>
    <n v="3"/>
    <n v="0"/>
    <n v="22.4316"/>
    <x v="3"/>
    <x v="1"/>
    <n v="0.36"/>
    <n v="1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x v="796"/>
    <x v="3428"/>
    <n v="1"/>
    <n v="0.7"/>
    <n v="-0.59640000000000004"/>
    <x v="2"/>
    <x v="10"/>
    <n v="-0.70000000000000007"/>
    <n v="0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x v="811"/>
    <x v="1566"/>
    <n v="7"/>
    <n v="0.2"/>
    <n v="12.700799999999999"/>
    <x v="2"/>
    <x v="4"/>
    <n v="0.35000000000000003"/>
    <n v="5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x v="1440"/>
    <x v="3429"/>
    <n v="2"/>
    <n v="0.6"/>
    <n v="-74.952600000000004"/>
    <x v="2"/>
    <x v="4"/>
    <n v="-1.3250000000000002"/>
    <n v="5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x v="1480"/>
    <x v="3430"/>
    <n v="2"/>
    <n v="0.2"/>
    <n v="38.779200000000003"/>
    <x v="3"/>
    <x v="5"/>
    <n v="0.1125"/>
    <n v="2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x v="1055"/>
    <x v="1212"/>
    <n v="2"/>
    <n v="0.2"/>
    <n v="20.1584"/>
    <x v="1"/>
    <x v="5"/>
    <n v="0.1"/>
    <n v="4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x v="965"/>
    <x v="3431"/>
    <n v="2"/>
    <n v="0"/>
    <n v="88.733199999999997"/>
    <x v="3"/>
    <x v="4"/>
    <n v="0.16999999999999998"/>
    <n v="4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x v="448"/>
    <x v="3432"/>
    <n v="3"/>
    <n v="0"/>
    <n v="2.2193999999999998"/>
    <x v="1"/>
    <x v="4"/>
    <n v="0.26999999999999996"/>
    <n v="5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x v="511"/>
    <x v="1544"/>
    <n v="7"/>
    <n v="0"/>
    <n v="21.7728"/>
    <x v="1"/>
    <x v="2"/>
    <n v="0.48"/>
    <n v="1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x v="273"/>
    <x v="3433"/>
    <n v="7"/>
    <n v="0"/>
    <n v="9.4717000000000002"/>
    <x v="1"/>
    <x v="3"/>
    <n v="0.01"/>
    <n v="2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x v="1681"/>
    <x v="1156"/>
    <n v="2"/>
    <n v="0"/>
    <n v="27.882000000000001"/>
    <x v="1"/>
    <x v="3"/>
    <n v="0.45"/>
    <n v="2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x v="363"/>
    <x v="3434"/>
    <n v="3"/>
    <n v="0.5"/>
    <n v="-209.76929999999999"/>
    <x v="2"/>
    <x v="1"/>
    <n v="-0.77999999999999992"/>
    <n v="4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x v="772"/>
    <x v="3435"/>
    <n v="1"/>
    <n v="0"/>
    <n v="2.9561999999999999"/>
    <x v="3"/>
    <x v="8"/>
    <n v="0.39"/>
    <n v="6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x v="522"/>
    <x v="1646"/>
    <n v="3"/>
    <n v="0"/>
    <n v="7.2176999999999998"/>
    <x v="0"/>
    <x v="5"/>
    <n v="0.49"/>
    <n v="0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x v="91"/>
    <x v="3436"/>
    <n v="2"/>
    <n v="0.7"/>
    <n v="-6.9215999999999998"/>
    <x v="0"/>
    <x v="0"/>
    <n v="-0.7"/>
    <n v="4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x v="138"/>
    <x v="3437"/>
    <n v="3"/>
    <n v="0.2"/>
    <n v="50.3658"/>
    <x v="0"/>
    <x v="0"/>
    <n v="7.4999999999999997E-2"/>
    <n v="4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x v="1348"/>
    <x v="2068"/>
    <n v="4"/>
    <n v="0"/>
    <n v="55.896000000000001"/>
    <x v="2"/>
    <x v="0"/>
    <n v="4.9999999999999996E-2"/>
    <n v="4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x v="1109"/>
    <x v="3438"/>
    <n v="3"/>
    <n v="0.2"/>
    <n v="-37.943399999999997"/>
    <x v="2"/>
    <x v="0"/>
    <n v="-0.13749999999999998"/>
    <n v="4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x v="714"/>
    <x v="3439"/>
    <n v="7"/>
    <n v="0.2"/>
    <n v="46.179000000000002"/>
    <x v="2"/>
    <x v="0"/>
    <n v="0.375"/>
    <n v="5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x v="1682"/>
    <x v="3440"/>
    <n v="3"/>
    <n v="0.2"/>
    <n v="3.3098999999999998"/>
    <x v="0"/>
    <x v="7"/>
    <n v="0.21249999999999999"/>
    <n v="5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x v="130"/>
    <x v="3441"/>
    <n v="6"/>
    <n v="0"/>
    <n v="99.940799999999996"/>
    <x v="1"/>
    <x v="10"/>
    <n v="0.47000000000000003"/>
    <n v="2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x v="1116"/>
    <x v="3442"/>
    <n v="3"/>
    <n v="0"/>
    <n v="4.5401999999999996"/>
    <x v="1"/>
    <x v="10"/>
    <n v="0.46"/>
    <n v="2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x v="929"/>
    <x v="3443"/>
    <n v="3"/>
    <n v="0"/>
    <n v="20.767499999999998"/>
    <x v="1"/>
    <x v="10"/>
    <n v="0.38999999999999996"/>
    <n v="2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x v="1482"/>
    <x v="544"/>
    <n v="3"/>
    <n v="0"/>
    <n v="9.5616000000000003"/>
    <x v="1"/>
    <x v="10"/>
    <n v="0.48"/>
    <n v="2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x v="1"/>
    <x v="3444"/>
    <n v="3"/>
    <n v="0.1"/>
    <n v="146.38800000000001"/>
    <x v="0"/>
    <x v="3"/>
    <n v="0.22222222222222224"/>
    <n v="5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x v="917"/>
    <x v="338"/>
    <n v="2"/>
    <n v="0"/>
    <n v="3.8822000000000001"/>
    <x v="1"/>
    <x v="1"/>
    <n v="0.47000000000000003"/>
    <n v="6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x v="528"/>
    <x v="3445"/>
    <n v="2"/>
    <n v="0"/>
    <n v="13.428000000000001"/>
    <x v="1"/>
    <x v="1"/>
    <n v="0.45"/>
    <n v="6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x v="152"/>
    <x v="3446"/>
    <n v="2"/>
    <n v="0"/>
    <n v="14.9556"/>
    <x v="1"/>
    <x v="1"/>
    <n v="0.22"/>
    <n v="6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x v="580"/>
    <x v="3447"/>
    <n v="2"/>
    <n v="0"/>
    <n v="28.087599999999998"/>
    <x v="1"/>
    <x v="11"/>
    <n v="0.45999999999999996"/>
    <n v="6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x v="966"/>
    <x v="3448"/>
    <n v="1"/>
    <n v="0.2"/>
    <n v="-0.88859999999999995"/>
    <x v="1"/>
    <x v="11"/>
    <n v="-2.5000000000000001E-2"/>
    <n v="6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x v="690"/>
    <x v="739"/>
    <n v="2"/>
    <n v="0"/>
    <n v="4.5815999999999999"/>
    <x v="3"/>
    <x v="0"/>
    <n v="0.45999999999999996"/>
    <n v="4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x v="1306"/>
    <x v="3214"/>
    <n v="3"/>
    <n v="0"/>
    <n v="2.3025000000000002"/>
    <x v="3"/>
    <x v="0"/>
    <n v="0.25"/>
    <n v="4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x v="660"/>
    <x v="1048"/>
    <n v="3"/>
    <n v="0"/>
    <n v="8.0997000000000003"/>
    <x v="3"/>
    <x v="0"/>
    <n v="0.29000000000000004"/>
    <n v="4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x v="1420"/>
    <x v="2263"/>
    <n v="2"/>
    <n v="0"/>
    <n v="2.528"/>
    <x v="3"/>
    <x v="10"/>
    <n v="0.32"/>
    <n v="0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x v="1113"/>
    <x v="3449"/>
    <n v="4"/>
    <n v="0"/>
    <n v="57.501600000000003"/>
    <x v="3"/>
    <x v="10"/>
    <n v="0.26"/>
    <n v="0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x v="669"/>
    <x v="3346"/>
    <n v="2"/>
    <n v="0"/>
    <n v="62.700400000000002"/>
    <x v="3"/>
    <x v="10"/>
    <n v="0.49000000000000005"/>
    <n v="0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x v="797"/>
    <x v="3450"/>
    <n v="3"/>
    <n v="0"/>
    <n v="9.1580999999999992"/>
    <x v="3"/>
    <x v="10"/>
    <n v="0.48999999999999994"/>
    <n v="0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x v="1557"/>
    <x v="3451"/>
    <n v="3"/>
    <n v="0"/>
    <n v="7.6050000000000004"/>
    <x v="0"/>
    <x v="10"/>
    <n v="0.3"/>
    <n v="0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x v="1517"/>
    <x v="2629"/>
    <n v="3"/>
    <n v="0"/>
    <n v="11.995200000000001"/>
    <x v="0"/>
    <x v="10"/>
    <n v="0.34"/>
    <n v="0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x v="482"/>
    <x v="653"/>
    <n v="5"/>
    <n v="0"/>
    <n v="16.032"/>
    <x v="0"/>
    <x v="4"/>
    <n v="0.48000000000000004"/>
    <n v="1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x v="1478"/>
    <x v="2471"/>
    <n v="3"/>
    <n v="0.2"/>
    <n v="62.82"/>
    <x v="0"/>
    <x v="2"/>
    <n v="7.4999999999999997E-2"/>
    <n v="2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x v="1038"/>
    <x v="1374"/>
    <n v="3"/>
    <n v="0.2"/>
    <n v="-9.1530000000000005"/>
    <x v="0"/>
    <x v="4"/>
    <n v="-0.22500000000000001"/>
    <n v="4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x v="541"/>
    <x v="3452"/>
    <n v="2"/>
    <n v="0.2"/>
    <n v="-23.5764"/>
    <x v="3"/>
    <x v="0"/>
    <n v="-0.11249999999999999"/>
    <n v="4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x v="1683"/>
    <x v="4"/>
    <n v="4"/>
    <n v="0.2"/>
    <n v="6.4307999999999996"/>
    <x v="1"/>
    <x v="4"/>
    <n v="0.28749999999999998"/>
    <n v="4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x v="625"/>
    <x v="2350"/>
    <n v="2"/>
    <n v="0.7"/>
    <n v="-2.5880000000000001"/>
    <x v="3"/>
    <x v="11"/>
    <n v="-0.66666666666666663"/>
    <n v="5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x v="1684"/>
    <x v="905"/>
    <n v="3"/>
    <n v="0.2"/>
    <n v="40.3536"/>
    <x v="3"/>
    <x v="11"/>
    <n v="0.35"/>
    <n v="5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x v="1296"/>
    <x v="3453"/>
    <n v="2"/>
    <n v="0.7"/>
    <n v="-1.5264"/>
    <x v="3"/>
    <x v="8"/>
    <n v="-0.8"/>
    <n v="4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x v="582"/>
    <x v="3454"/>
    <n v="7"/>
    <n v="0.8"/>
    <n v="-69.395200000000003"/>
    <x v="3"/>
    <x v="3"/>
    <n v="-1.6"/>
    <n v="5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x v="470"/>
    <x v="2243"/>
    <n v="4"/>
    <n v="0"/>
    <n v="219.50880000000001"/>
    <x v="2"/>
    <x v="0"/>
    <n v="0.27999999999999997"/>
    <n v="4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x v="989"/>
    <x v="780"/>
    <n v="2"/>
    <n v="0.2"/>
    <n v="18.335999999999999"/>
    <x v="2"/>
    <x v="0"/>
    <n v="0.37499999999999994"/>
    <n v="4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x v="696"/>
    <x v="3455"/>
    <n v="2"/>
    <n v="0.2"/>
    <n v="2.8477999999999999"/>
    <x v="2"/>
    <x v="0"/>
    <n v="0.36249999999999999"/>
    <n v="4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x v="1636"/>
    <x v="2144"/>
    <n v="2"/>
    <n v="0.2"/>
    <n v="1.9925999999999999"/>
    <x v="0"/>
    <x v="4"/>
    <n v="0.33749999999999997"/>
    <n v="5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x v="1241"/>
    <x v="3456"/>
    <n v="2"/>
    <n v="0.2"/>
    <n v="1.0284"/>
    <x v="0"/>
    <x v="4"/>
    <n v="7.4999999999999997E-2"/>
    <n v="5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x v="1685"/>
    <x v="1091"/>
    <n v="3"/>
    <n v="0"/>
    <n v="85.981800000000007"/>
    <x v="2"/>
    <x v="8"/>
    <n v="0.47000000000000003"/>
    <n v="4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x v="916"/>
    <x v="3457"/>
    <n v="4"/>
    <n v="0"/>
    <n v="9.9936000000000007"/>
    <x v="3"/>
    <x v="0"/>
    <n v="0.36"/>
    <n v="3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x v="1051"/>
    <x v="2416"/>
    <n v="1"/>
    <n v="0"/>
    <n v="7.5370999999999997"/>
    <x v="1"/>
    <x v="3"/>
    <n v="0.28999999999999998"/>
    <n v="4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x v="720"/>
    <x v="3458"/>
    <n v="5"/>
    <n v="0.2"/>
    <n v="29.798999999999999"/>
    <x v="1"/>
    <x v="10"/>
    <n v="0.26250000000000001"/>
    <n v="3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x v="1173"/>
    <x v="3459"/>
    <n v="3"/>
    <n v="0.2"/>
    <n v="22.4925"/>
    <x v="1"/>
    <x v="10"/>
    <n v="6.25E-2"/>
    <n v="3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x v="1580"/>
    <x v="863"/>
    <n v="4"/>
    <n v="0.2"/>
    <n v="9.1872000000000007"/>
    <x v="3"/>
    <x v="1"/>
    <n v="0.36249999999999999"/>
    <n v="1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x v="591"/>
    <x v="1627"/>
    <n v="3"/>
    <n v="0.2"/>
    <n v="4.1832000000000003"/>
    <x v="0"/>
    <x v="8"/>
    <n v="0.35000000000000003"/>
    <n v="5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x v="1686"/>
    <x v="869"/>
    <n v="3"/>
    <n v="0"/>
    <n v="1.8720000000000001"/>
    <x v="0"/>
    <x v="8"/>
    <n v="0.3"/>
    <n v="5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x v="39"/>
    <x v="3460"/>
    <n v="8"/>
    <n v="0.2"/>
    <n v="83.512799999999999"/>
    <x v="2"/>
    <x v="2"/>
    <n v="0.1125"/>
    <n v="3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x v="1357"/>
    <x v="3461"/>
    <n v="1"/>
    <n v="0.6"/>
    <n v="-4.04"/>
    <x v="3"/>
    <x v="0"/>
    <n v="-0.625"/>
    <n v="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x v="743"/>
    <x v="132"/>
    <n v="5"/>
    <n v="0.2"/>
    <n v="4.1760000000000002"/>
    <x v="3"/>
    <x v="0"/>
    <n v="0.36250000000000004"/>
    <n v="4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x v="866"/>
    <x v="2643"/>
    <n v="2"/>
    <n v="0.2"/>
    <n v="16.678799999999999"/>
    <x v="3"/>
    <x v="0"/>
    <n v="7.4999999999999997E-2"/>
    <n v="4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x v="807"/>
    <x v="368"/>
    <n v="4"/>
    <n v="0"/>
    <n v="6.0735999999999999"/>
    <x v="3"/>
    <x v="0"/>
    <n v="0.26"/>
    <n v="5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x v="859"/>
    <x v="1298"/>
    <n v="3"/>
    <n v="0"/>
    <n v="4.0749000000000004"/>
    <x v="0"/>
    <x v="11"/>
    <n v="0.47000000000000003"/>
    <n v="4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x v="1241"/>
    <x v="3462"/>
    <n v="3"/>
    <n v="0"/>
    <n v="6.6845999999999997"/>
    <x v="0"/>
    <x v="11"/>
    <n v="0.25999999999999995"/>
    <n v="4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x v="336"/>
    <x v="3463"/>
    <n v="7"/>
    <n v="0"/>
    <n v="33.310200000000002"/>
    <x v="3"/>
    <x v="0"/>
    <n v="0.33"/>
    <n v="4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x v="475"/>
    <x v="3464"/>
    <n v="1"/>
    <n v="0.1"/>
    <n v="10.647"/>
    <x v="2"/>
    <x v="7"/>
    <n v="0.16666666666666669"/>
    <n v="2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x v="1411"/>
    <x v="3465"/>
    <n v="4"/>
    <n v="0.3"/>
    <n v="0"/>
    <x v="2"/>
    <x v="0"/>
    <n v="0"/>
    <n v="5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x v="1687"/>
    <x v="3466"/>
    <n v="3"/>
    <n v="0.8"/>
    <n v="-2.214"/>
    <x v="2"/>
    <x v="0"/>
    <n v="-1.5"/>
    <n v="5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x v="515"/>
    <x v="3467"/>
    <n v="7"/>
    <n v="0.2"/>
    <n v="3.5623"/>
    <x v="2"/>
    <x v="0"/>
    <n v="8.7499999999999994E-2"/>
    <n v="5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x v="957"/>
    <x v="999"/>
    <n v="5"/>
    <n v="0"/>
    <n v="137.15100000000001"/>
    <x v="3"/>
    <x v="9"/>
    <n v="0.4900000000000001"/>
    <n v="4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x v="1341"/>
    <x v="1317"/>
    <n v="5"/>
    <n v="0.2"/>
    <n v="1.1479999999999999"/>
    <x v="1"/>
    <x v="4"/>
    <n v="8.7499999999999994E-2"/>
    <n v="5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x v="1353"/>
    <x v="3468"/>
    <n v="4"/>
    <n v="0.7"/>
    <n v="-143.79040000000001"/>
    <x v="1"/>
    <x v="4"/>
    <n v="-2.0666666666666669"/>
    <n v="5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x v="820"/>
    <x v="1700"/>
    <n v="3"/>
    <n v="0.2"/>
    <n v="0.47520000000000001"/>
    <x v="1"/>
    <x v="4"/>
    <n v="0.1125"/>
    <n v="5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x v="1688"/>
    <x v="3469"/>
    <n v="4"/>
    <n v="0.2"/>
    <n v="-6.5339999999999998"/>
    <x v="1"/>
    <x v="4"/>
    <n v="-0.1125"/>
    <n v="5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x v="1018"/>
    <x v="3470"/>
    <n v="9"/>
    <n v="0.2"/>
    <n v="15.069599999999999"/>
    <x v="1"/>
    <x v="4"/>
    <n v="0.28750000000000003"/>
    <n v="5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x v="993"/>
    <x v="3471"/>
    <n v="5"/>
    <n v="0.2"/>
    <n v="10.984"/>
    <x v="1"/>
    <x v="4"/>
    <n v="0.19999999999999998"/>
    <n v="5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x v="1327"/>
    <x v="3472"/>
    <n v="5"/>
    <n v="0.5"/>
    <n v="-248.166"/>
    <x v="1"/>
    <x v="4"/>
    <n v="-0.68"/>
    <n v="5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x v="1689"/>
    <x v="629"/>
    <n v="3"/>
    <n v="0.2"/>
    <n v="28.706399999999999"/>
    <x v="1"/>
    <x v="4"/>
    <n v="0.33749999999999997"/>
    <n v="5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x v="96"/>
    <x v="3473"/>
    <n v="3"/>
    <n v="0.2"/>
    <n v="9.6936"/>
    <x v="1"/>
    <x v="4"/>
    <n v="0.35"/>
    <n v="5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x v="902"/>
    <x v="1589"/>
    <n v="4"/>
    <n v="0"/>
    <n v="11.231999999999999"/>
    <x v="1"/>
    <x v="1"/>
    <n v="0.44999999999999996"/>
    <n v="5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x v="1609"/>
    <x v="3474"/>
    <n v="1"/>
    <n v="0"/>
    <n v="18.114599999999999"/>
    <x v="1"/>
    <x v="10"/>
    <n v="0.42"/>
    <n v="7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x v="620"/>
    <x v="713"/>
    <n v="3"/>
    <n v="0"/>
    <n v="2.7071999999999998"/>
    <x v="1"/>
    <x v="6"/>
    <n v="0.48"/>
    <n v="4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x v="1225"/>
    <x v="3475"/>
    <n v="3"/>
    <n v="0.7"/>
    <n v="-44.1462"/>
    <x v="0"/>
    <x v="5"/>
    <n v="-0.76666666666666661"/>
    <n v="5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x v="1332"/>
    <x v="276"/>
    <n v="6"/>
    <n v="0.2"/>
    <n v="10.8864"/>
    <x v="0"/>
    <x v="5"/>
    <n v="0.35000000000000003"/>
    <n v="5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x v="1590"/>
    <x v="3476"/>
    <n v="3"/>
    <n v="0.2"/>
    <n v="8.3027999999999995"/>
    <x v="0"/>
    <x v="5"/>
    <n v="0.27499999999999997"/>
    <n v="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x v="47"/>
    <x v="3477"/>
    <n v="5"/>
    <n v="0.2"/>
    <n v="4.3600000000000003"/>
    <x v="0"/>
    <x v="5"/>
    <n v="0.1"/>
    <n v="5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x v="1690"/>
    <x v="408"/>
    <n v="2"/>
    <n v="0.2"/>
    <n v="0.41720000000000002"/>
    <x v="0"/>
    <x v="5"/>
    <n v="8.7500000000000008E-2"/>
    <n v="5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x v="154"/>
    <x v="3478"/>
    <n v="2"/>
    <n v="0.7"/>
    <n v="-7.6120000000000001"/>
    <x v="0"/>
    <x v="5"/>
    <n v="-0.73333333333333328"/>
    <n v="5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x v="78"/>
    <x v="2513"/>
    <n v="8"/>
    <n v="0.7"/>
    <n v="-9.8208000000000002"/>
    <x v="0"/>
    <x v="5"/>
    <n v="-0.73333333333333339"/>
    <n v="5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x v="780"/>
    <x v="3479"/>
    <n v="1"/>
    <n v="0.4"/>
    <n v="-7.2588999999999997"/>
    <x v="3"/>
    <x v="7"/>
    <n v="-0.18333333333333332"/>
    <n v="4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x v="1293"/>
    <x v="3480"/>
    <n v="9"/>
    <n v="0.2"/>
    <n v="19.339200000000002"/>
    <x v="3"/>
    <x v="7"/>
    <n v="0.21250000000000002"/>
    <n v="4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x v="640"/>
    <x v="2428"/>
    <n v="2"/>
    <n v="0"/>
    <n v="18.211200000000002"/>
    <x v="1"/>
    <x v="0"/>
    <n v="0.48000000000000009"/>
    <n v="3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x v="1437"/>
    <x v="3481"/>
    <n v="10"/>
    <n v="0"/>
    <n v="19.260000000000002"/>
    <x v="1"/>
    <x v="0"/>
    <n v="0.45000000000000007"/>
    <n v="3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x v="602"/>
    <x v="683"/>
    <n v="3"/>
    <n v="0"/>
    <n v="10.089"/>
    <x v="1"/>
    <x v="0"/>
    <n v="0.3"/>
    <n v="3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x v="1233"/>
    <x v="3482"/>
    <n v="3"/>
    <n v="0.2"/>
    <n v="21.197700000000001"/>
    <x v="2"/>
    <x v="0"/>
    <n v="0.33750000000000002"/>
    <n v="5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x v="1677"/>
    <x v="3483"/>
    <n v="4"/>
    <n v="0"/>
    <n v="91.950800000000001"/>
    <x v="1"/>
    <x v="4"/>
    <n v="0.47000000000000003"/>
    <n v="3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x v="1176"/>
    <x v="3484"/>
    <n v="2"/>
    <n v="0"/>
    <n v="71.97"/>
    <x v="1"/>
    <x v="4"/>
    <n v="0.3"/>
    <n v="3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x v="323"/>
    <x v="3485"/>
    <n v="3"/>
    <n v="0.3"/>
    <n v="-21.717600000000001"/>
    <x v="0"/>
    <x v="0"/>
    <n v="-5.7142857142857148E-2"/>
    <n v="5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x v="361"/>
    <x v="384"/>
    <n v="4"/>
    <n v="0.4"/>
    <n v="179.99639999999999"/>
    <x v="0"/>
    <x v="0"/>
    <n v="0.15"/>
    <n v="5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x v="1691"/>
    <x v="3486"/>
    <n v="3"/>
    <n v="0.2"/>
    <n v="9.7151999999999994"/>
    <x v="0"/>
    <x v="0"/>
    <n v="0.19999999999999998"/>
    <n v="5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x v="151"/>
    <x v="1444"/>
    <n v="3"/>
    <n v="0"/>
    <n v="8.0730000000000004"/>
    <x v="0"/>
    <x v="5"/>
    <n v="0.45"/>
    <n v="2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x v="230"/>
    <x v="3487"/>
    <n v="3"/>
    <n v="0.2"/>
    <n v="6.1641000000000004"/>
    <x v="2"/>
    <x v="4"/>
    <n v="0.33750000000000002"/>
    <n v="5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x v="1644"/>
    <x v="3488"/>
    <n v="2"/>
    <n v="0.2"/>
    <n v="5.6315999999999997"/>
    <x v="2"/>
    <x v="4"/>
    <n v="0.16250000000000001"/>
    <n v="5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x v="543"/>
    <x v="3489"/>
    <n v="2"/>
    <n v="0.2"/>
    <n v="8.1552000000000007"/>
    <x v="2"/>
    <x v="4"/>
    <n v="0.1"/>
    <n v="5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x v="1032"/>
    <x v="3490"/>
    <n v="4"/>
    <n v="0.2"/>
    <n v="-42.588000000000001"/>
    <x v="2"/>
    <x v="4"/>
    <n v="-0.1875"/>
    <n v="5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x v="1487"/>
    <x v="3491"/>
    <n v="2"/>
    <n v="0"/>
    <n v="5.0763999999999996"/>
    <x v="3"/>
    <x v="1"/>
    <n v="0.49"/>
    <n v="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x v="1350"/>
    <x v="3492"/>
    <n v="8"/>
    <n v="0.8"/>
    <n v="-1181.2824000000001"/>
    <x v="1"/>
    <x v="3"/>
    <n v="-2.5500000000000003"/>
    <n v="4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x v="657"/>
    <x v="3050"/>
    <n v="6"/>
    <n v="0.2"/>
    <n v="47.994"/>
    <x v="1"/>
    <x v="3"/>
    <n v="0.125"/>
    <n v="4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x v="444"/>
    <x v="3493"/>
    <n v="6"/>
    <n v="0.7"/>
    <n v="-35.884799999999998"/>
    <x v="0"/>
    <x v="7"/>
    <n v="-0.79999999999999993"/>
    <n v="1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x v="1692"/>
    <x v="3494"/>
    <n v="7"/>
    <n v="0.7"/>
    <n v="-24.276"/>
    <x v="0"/>
    <x v="0"/>
    <n v="-0.8"/>
    <n v="5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x v="164"/>
    <x v="3495"/>
    <n v="3"/>
    <n v="0.3"/>
    <n v="-9.1110000000000007"/>
    <x v="0"/>
    <x v="0"/>
    <n v="-7.1428571428571438E-2"/>
    <n v="5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x v="1403"/>
    <x v="2486"/>
    <n v="3"/>
    <n v="0.2"/>
    <n v="15.590400000000001"/>
    <x v="0"/>
    <x v="0"/>
    <n v="0.2"/>
    <n v="5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x v="237"/>
    <x v="260"/>
    <n v="4"/>
    <n v="0.2"/>
    <n v="4.9055999999999997"/>
    <x v="3"/>
    <x v="0"/>
    <n v="0.35"/>
    <n v="3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x v="1144"/>
    <x v="2803"/>
    <n v="2"/>
    <n v="0"/>
    <n v="19.465599999999998"/>
    <x v="2"/>
    <x v="0"/>
    <n v="0.27999999999999997"/>
    <n v="7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x v="862"/>
    <x v="713"/>
    <n v="3"/>
    <n v="0"/>
    <n v="1.6355999999999999"/>
    <x v="2"/>
    <x v="0"/>
    <n v="0.28999999999999998"/>
    <n v="7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x v="1197"/>
    <x v="2638"/>
    <n v="3"/>
    <n v="0.2"/>
    <n v="4.4771999999999998"/>
    <x v="0"/>
    <x v="5"/>
    <n v="0.32500000000000001"/>
    <n v="6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x v="1346"/>
    <x v="3496"/>
    <n v="6"/>
    <n v="0"/>
    <n v="68.846400000000003"/>
    <x v="2"/>
    <x v="0"/>
    <n v="0.28000000000000003"/>
    <n v="5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x v="761"/>
    <x v="898"/>
    <n v="3"/>
    <n v="0"/>
    <n v="9.8901000000000003"/>
    <x v="2"/>
    <x v="0"/>
    <n v="0.27"/>
    <n v="5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x v="1003"/>
    <x v="2383"/>
    <n v="2"/>
    <n v="0"/>
    <n v="5.8708"/>
    <x v="2"/>
    <x v="0"/>
    <n v="0.26"/>
    <n v="5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x v="917"/>
    <x v="708"/>
    <n v="3"/>
    <n v="0"/>
    <n v="5.8232999999999997"/>
    <x v="2"/>
    <x v="0"/>
    <n v="0.47"/>
    <n v="5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x v="1213"/>
    <x v="3009"/>
    <n v="5"/>
    <n v="0.2"/>
    <n v="13.473000000000001"/>
    <x v="3"/>
    <x v="2"/>
    <n v="0.33750000000000002"/>
    <n v="5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x v="1309"/>
    <x v="1156"/>
    <n v="2"/>
    <n v="0"/>
    <n v="27.882000000000001"/>
    <x v="3"/>
    <x v="2"/>
    <n v="0.45"/>
    <n v="5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x v="797"/>
    <x v="950"/>
    <n v="4"/>
    <n v="0.2"/>
    <n v="7.2267999999999999"/>
    <x v="3"/>
    <x v="2"/>
    <n v="0.36249999999999999"/>
    <n v="5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x v="852"/>
    <x v="3497"/>
    <n v="2"/>
    <n v="0.7"/>
    <n v="-2.6585999999999999"/>
    <x v="3"/>
    <x v="1"/>
    <n v="-0.7"/>
    <n v="2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x v="868"/>
    <x v="3498"/>
    <n v="6"/>
    <n v="0.2"/>
    <n v="10.0572"/>
    <x v="3"/>
    <x v="1"/>
    <n v="0.36249999999999999"/>
    <n v="2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x v="195"/>
    <x v="3097"/>
    <n v="4"/>
    <n v="0.4"/>
    <n v="-34.314799999999998"/>
    <x v="3"/>
    <x v="1"/>
    <n v="-0.21666666666666665"/>
    <n v="2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x v="93"/>
    <x v="3499"/>
    <n v="2"/>
    <n v="0"/>
    <n v="11.583600000000001"/>
    <x v="3"/>
    <x v="0"/>
    <n v="0.42000000000000004"/>
    <n v="5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x v="1475"/>
    <x v="3500"/>
    <n v="3"/>
    <n v="0.7"/>
    <n v="-4.0721999999999996"/>
    <x v="0"/>
    <x v="4"/>
    <n v="-0.73333333333333328"/>
    <n v="5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x v="879"/>
    <x v="3501"/>
    <n v="5"/>
    <n v="0.2"/>
    <n v="-54.881999999999998"/>
    <x v="3"/>
    <x v="8"/>
    <n v="-0.22500000000000001"/>
    <n v="5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x v="1019"/>
    <x v="3502"/>
    <n v="4"/>
    <n v="0"/>
    <n v="0.29920000000000002"/>
    <x v="0"/>
    <x v="0"/>
    <n v="0.02"/>
    <n v="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x v="307"/>
    <x v="1576"/>
    <n v="2"/>
    <n v="0.2"/>
    <n v="2.2450000000000001"/>
    <x v="2"/>
    <x v="3"/>
    <n v="0.3125"/>
    <n v="1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x v="237"/>
    <x v="3503"/>
    <n v="3"/>
    <n v="0.2"/>
    <n v="3.6791999999999998"/>
    <x v="1"/>
    <x v="7"/>
    <n v="0.35"/>
    <n v="3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x v="801"/>
    <x v="1259"/>
    <n v="5"/>
    <n v="0.2"/>
    <n v="19.797000000000001"/>
    <x v="2"/>
    <x v="1"/>
    <n v="7.5000000000000011E-2"/>
    <n v="2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x v="359"/>
    <x v="3504"/>
    <n v="11"/>
    <n v="0.2"/>
    <n v="17.908000000000001"/>
    <x v="2"/>
    <x v="1"/>
    <n v="0.25"/>
    <n v="2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x v="1120"/>
    <x v="1719"/>
    <n v="1"/>
    <n v="0.2"/>
    <n v="0.81620000000000004"/>
    <x v="2"/>
    <x v="1"/>
    <n v="8.7500000000000008E-2"/>
    <n v="2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x v="425"/>
    <x v="486"/>
    <n v="2"/>
    <n v="0"/>
    <n v="2.6459999999999999"/>
    <x v="2"/>
    <x v="8"/>
    <n v="0.45"/>
    <n v="6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x v="1"/>
    <x v="3505"/>
    <n v="5"/>
    <n v="0.2"/>
    <n v="121.99"/>
    <x v="2"/>
    <x v="8"/>
    <n v="0.125"/>
    <n v="6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x v="108"/>
    <x v="3506"/>
    <n v="8"/>
    <n v="0"/>
    <n v="91.152000000000001"/>
    <x v="2"/>
    <x v="8"/>
    <n v="0.30000000000000004"/>
    <n v="6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x v="460"/>
    <x v="1056"/>
    <n v="6"/>
    <n v="0"/>
    <n v="19.435199999999998"/>
    <x v="2"/>
    <x v="8"/>
    <n v="3.9999999999999994E-2"/>
    <n v="6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x v="998"/>
    <x v="3507"/>
    <n v="3"/>
    <n v="0"/>
    <n v="4.5144000000000002"/>
    <x v="2"/>
    <x v="4"/>
    <n v="0.36000000000000004"/>
    <n v="3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x v="384"/>
    <x v="3010"/>
    <n v="3"/>
    <n v="0"/>
    <n v="0.62580000000000002"/>
    <x v="2"/>
    <x v="4"/>
    <n v="7.0000000000000007E-2"/>
    <n v="3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x v="50"/>
    <x v="354"/>
    <n v="3"/>
    <n v="0"/>
    <n v="4.4352"/>
    <x v="2"/>
    <x v="4"/>
    <n v="0.48"/>
    <n v="3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x v="705"/>
    <x v="817"/>
    <n v="3"/>
    <n v="0.2"/>
    <n v="24.502800000000001"/>
    <x v="1"/>
    <x v="9"/>
    <n v="0.35000000000000003"/>
    <n v="4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x v="275"/>
    <x v="291"/>
    <n v="4"/>
    <n v="0"/>
    <n v="38.024000000000001"/>
    <x v="1"/>
    <x v="9"/>
    <n v="0.49000000000000005"/>
    <n v="4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x v="1693"/>
    <x v="3508"/>
    <n v="9"/>
    <n v="0"/>
    <n v="92.97"/>
    <x v="1"/>
    <x v="9"/>
    <n v="0.19999999999999998"/>
    <n v="4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x v="1052"/>
    <x v="1315"/>
    <n v="7"/>
    <n v="0.2"/>
    <n v="1.0192000000000001"/>
    <x v="3"/>
    <x v="4"/>
    <n v="0.1"/>
    <n v="4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x v="1162"/>
    <x v="1612"/>
    <n v="2"/>
    <n v="0"/>
    <n v="843.17060000000004"/>
    <x v="0"/>
    <x v="4"/>
    <n v="0.47000000000000003"/>
    <n v="6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x v="1342"/>
    <x v="3509"/>
    <n v="6"/>
    <n v="0.2"/>
    <n v="265.42320000000001"/>
    <x v="2"/>
    <x v="3"/>
    <n v="0.35000000000000003"/>
    <n v="5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x v="979"/>
    <x v="3510"/>
    <n v="1"/>
    <n v="0.2"/>
    <n v="7.3834"/>
    <x v="0"/>
    <x v="0"/>
    <n v="0.36250000000000004"/>
    <n v="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x v="350"/>
    <x v="3511"/>
    <n v="3"/>
    <n v="0.2"/>
    <n v="16.823699999999999"/>
    <x v="0"/>
    <x v="0"/>
    <n v="0.33749999999999997"/>
    <n v="4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x v="516"/>
    <x v="758"/>
    <n v="3"/>
    <n v="0"/>
    <n v="67.191599999999994"/>
    <x v="3"/>
    <x v="1"/>
    <n v="0.27999999999999997"/>
    <n v="4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x v="445"/>
    <x v="3512"/>
    <n v="6"/>
    <n v="0.2"/>
    <n v="150.29400000000001"/>
    <x v="3"/>
    <x v="0"/>
    <n v="6.25E-2"/>
    <n v="5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x v="1225"/>
    <x v="3513"/>
    <n v="11"/>
    <n v="0.2"/>
    <n v="190.0206"/>
    <x v="3"/>
    <x v="0"/>
    <n v="0.33750000000000002"/>
    <n v="5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x v="157"/>
    <x v="3129"/>
    <n v="3"/>
    <n v="0"/>
    <n v="10.347300000000001"/>
    <x v="3"/>
    <x v="0"/>
    <n v="0.03"/>
    <n v="5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x v="743"/>
    <x v="874"/>
    <n v="3"/>
    <n v="0"/>
    <n v="4.2336"/>
    <x v="3"/>
    <x v="0"/>
    <n v="0.49"/>
    <n v="5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x v="922"/>
    <x v="3514"/>
    <n v="2"/>
    <n v="0.4"/>
    <n v="-14.997999999999999"/>
    <x v="3"/>
    <x v="0"/>
    <n v="-0.16666666666666666"/>
    <n v="5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x v="1115"/>
    <x v="2299"/>
    <n v="7"/>
    <n v="0.2"/>
    <n v="83.209699999999998"/>
    <x v="3"/>
    <x v="0"/>
    <n v="0.36249999999999999"/>
    <n v="5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x v="1694"/>
    <x v="3515"/>
    <n v="2"/>
    <n v="0.2"/>
    <n v="0.61560000000000004"/>
    <x v="3"/>
    <x v="5"/>
    <n v="0.33750000000000002"/>
    <n v="4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x v="1537"/>
    <x v="3516"/>
    <n v="5"/>
    <n v="0.8"/>
    <n v="-46.716000000000001"/>
    <x v="3"/>
    <x v="5"/>
    <n v="-2.5499999999999998"/>
    <n v="4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x v="1499"/>
    <x v="3517"/>
    <n v="3"/>
    <n v="0.2"/>
    <n v="-11.5938"/>
    <x v="3"/>
    <x v="5"/>
    <n v="-0.23749999999999999"/>
    <n v="4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x v="305"/>
    <x v="1452"/>
    <n v="1"/>
    <n v="0.8"/>
    <n v="-1.9601999999999999"/>
    <x v="3"/>
    <x v="5"/>
    <n v="-1.6500000000000001"/>
    <n v="4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x v="538"/>
    <x v="596"/>
    <n v="5"/>
    <n v="0.2"/>
    <n v="29.95"/>
    <x v="2"/>
    <x v="4"/>
    <n v="0.25"/>
    <n v="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x v="1412"/>
    <x v="3518"/>
    <n v="2"/>
    <n v="0.2"/>
    <n v="4.6176000000000004"/>
    <x v="2"/>
    <x v="2"/>
    <n v="7.5000000000000011E-2"/>
    <n v="6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x v="679"/>
    <x v="3519"/>
    <n v="3"/>
    <n v="0.2"/>
    <n v="0.46439999999999998"/>
    <x v="2"/>
    <x v="2"/>
    <n v="7.4999999999999997E-2"/>
    <n v="6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x v="1687"/>
    <x v="3520"/>
    <n v="3"/>
    <n v="0.7"/>
    <n v="-1.476"/>
    <x v="0"/>
    <x v="7"/>
    <n v="-0.66666666666666663"/>
    <n v="2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x v="1497"/>
    <x v="3521"/>
    <n v="2"/>
    <n v="0"/>
    <n v="2.6067999999999998"/>
    <x v="3"/>
    <x v="0"/>
    <n v="0.48999999999999994"/>
    <n v="3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x v="1"/>
    <x v="3505"/>
    <n v="4"/>
    <n v="0"/>
    <n v="292.77600000000001"/>
    <x v="3"/>
    <x v="0"/>
    <n v="0.30000000000000004"/>
    <n v="3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x v="1273"/>
    <x v="3522"/>
    <n v="9"/>
    <n v="0"/>
    <n v="517.47929999999997"/>
    <x v="3"/>
    <x v="0"/>
    <n v="0.23"/>
    <n v="3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x v="355"/>
    <x v="3523"/>
    <n v="4"/>
    <n v="0"/>
    <n v="16.7776"/>
    <x v="3"/>
    <x v="0"/>
    <n v="0.27999999999999997"/>
    <n v="3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x v="1626"/>
    <x v="3524"/>
    <n v="5"/>
    <n v="0.2"/>
    <n v="64.2"/>
    <x v="3"/>
    <x v="10"/>
    <n v="0.37500000000000006"/>
    <n v="7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x v="1632"/>
    <x v="3525"/>
    <n v="2"/>
    <n v="0"/>
    <n v="0.87360000000000004"/>
    <x v="3"/>
    <x v="10"/>
    <n v="0.26"/>
    <n v="7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x v="1126"/>
    <x v="1147"/>
    <n v="5"/>
    <n v="0"/>
    <n v="52.531999999999996"/>
    <x v="2"/>
    <x v="4"/>
    <n v="0.45999999999999996"/>
    <n v="4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x v="213"/>
    <x v="3526"/>
    <n v="3"/>
    <n v="0"/>
    <n v="52.974299999999999"/>
    <x v="0"/>
    <x v="0"/>
    <n v="0.29000000000000004"/>
    <n v="3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x v="658"/>
    <x v="3527"/>
    <n v="6"/>
    <n v="0"/>
    <n v="6.1020000000000003"/>
    <x v="0"/>
    <x v="0"/>
    <n v="6.0000000000000005E-2"/>
    <n v="3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x v="459"/>
    <x v="490"/>
    <n v="3"/>
    <n v="0"/>
    <n v="56.301000000000002"/>
    <x v="0"/>
    <x v="0"/>
    <n v="0.05"/>
    <n v="3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x v="1660"/>
    <x v="3528"/>
    <n v="6"/>
    <n v="0"/>
    <n v="315.82499999999999"/>
    <x v="0"/>
    <x v="0"/>
    <n v="0.25"/>
    <n v="3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x v="455"/>
    <x v="138"/>
    <n v="3"/>
    <n v="0"/>
    <n v="2.5577999999999999"/>
    <x v="0"/>
    <x v="4"/>
    <n v="0.28999999999999998"/>
    <n v="7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x v="1220"/>
    <x v="2428"/>
    <n v="2"/>
    <n v="0"/>
    <n v="18.211200000000002"/>
    <x v="0"/>
    <x v="4"/>
    <n v="0.48000000000000009"/>
    <n v="7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x v="1695"/>
    <x v="3529"/>
    <n v="2"/>
    <n v="0"/>
    <n v="1.1759999999999999"/>
    <x v="0"/>
    <x v="4"/>
    <n v="0.27999999999999997"/>
    <n v="7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x v="418"/>
    <x v="3530"/>
    <n v="2"/>
    <n v="0"/>
    <n v="2.2728000000000002"/>
    <x v="0"/>
    <x v="4"/>
    <n v="0.01"/>
    <n v="7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x v="137"/>
    <x v="3531"/>
    <n v="1"/>
    <n v="0"/>
    <n v="22.992000000000001"/>
    <x v="0"/>
    <x v="4"/>
    <n v="0.48000000000000004"/>
    <n v="7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x v="153"/>
    <x v="1156"/>
    <n v="2"/>
    <n v="0"/>
    <n v="30.360399999999998"/>
    <x v="0"/>
    <x v="4"/>
    <n v="0.49"/>
    <n v="7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x v="1348"/>
    <x v="2068"/>
    <n v="4"/>
    <n v="0"/>
    <n v="55.896000000000001"/>
    <x v="0"/>
    <x v="4"/>
    <n v="4.9999999999999996E-2"/>
    <n v="7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x v="1388"/>
    <x v="1699"/>
    <n v="2"/>
    <n v="0.3"/>
    <n v="-7.8587999999999996"/>
    <x v="2"/>
    <x v="2"/>
    <n v="-4.2857142857142851E-2"/>
    <n v="2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x v="389"/>
    <x v="885"/>
    <n v="2"/>
    <n v="0.2"/>
    <n v="2.8883999999999999"/>
    <x v="2"/>
    <x v="2"/>
    <n v="0.36249999999999999"/>
    <n v="2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x v="1034"/>
    <x v="3532"/>
    <n v="8"/>
    <n v="0.7"/>
    <n v="-18.446400000000001"/>
    <x v="0"/>
    <x v="6"/>
    <n v="-0.70000000000000007"/>
    <n v="5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x v="771"/>
    <x v="2246"/>
    <n v="4"/>
    <n v="0"/>
    <n v="125.14319999999999"/>
    <x v="3"/>
    <x v="4"/>
    <n v="0.26"/>
    <n v="4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x v="1338"/>
    <x v="62"/>
    <n v="1"/>
    <n v="0"/>
    <n v="3.6347999999999998"/>
    <x v="3"/>
    <x v="4"/>
    <n v="0.25999999999999995"/>
    <n v="4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x v="804"/>
    <x v="233"/>
    <n v="6"/>
    <n v="0.2"/>
    <n v="9.0719999999999992"/>
    <x v="3"/>
    <x v="10"/>
    <n v="0.34999999999999992"/>
    <n v="5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x v="580"/>
    <x v="3533"/>
    <n v="3"/>
    <n v="0"/>
    <n v="42.131399999999999"/>
    <x v="3"/>
    <x v="10"/>
    <n v="0.45999999999999996"/>
    <n v="5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x v="623"/>
    <x v="3534"/>
    <n v="3"/>
    <n v="0.3"/>
    <n v="-19.258800000000001"/>
    <x v="2"/>
    <x v="4"/>
    <n v="-2.8571428571428574E-2"/>
    <n v="2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x v="1535"/>
    <x v="988"/>
    <n v="4"/>
    <n v="0"/>
    <n v="11.0016"/>
    <x v="2"/>
    <x v="2"/>
    <n v="0.48"/>
    <n v="2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x v="399"/>
    <x v="3535"/>
    <n v="5"/>
    <n v="0"/>
    <n v="16.193999999999999"/>
    <x v="2"/>
    <x v="2"/>
    <n v="6.0000000000000005E-2"/>
    <n v="2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x v="1167"/>
    <x v="921"/>
    <n v="8"/>
    <n v="0.7"/>
    <n v="-8.6592000000000002"/>
    <x v="2"/>
    <x v="0"/>
    <n v="-0.73333333333333339"/>
    <n v="5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x v="1696"/>
    <x v="3536"/>
    <n v="2"/>
    <n v="0.4"/>
    <n v="-2.0773999999999999"/>
    <x v="2"/>
    <x v="0"/>
    <n v="-0.21666666666666667"/>
    <n v="5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x v="588"/>
    <x v="823"/>
    <n v="3"/>
    <n v="0.2"/>
    <n v="6.6467999999999998"/>
    <x v="3"/>
    <x v="9"/>
    <n v="0.36250000000000004"/>
    <n v="4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x v="711"/>
    <x v="1566"/>
    <n v="7"/>
    <n v="0.2"/>
    <n v="12.700799999999999"/>
    <x v="3"/>
    <x v="9"/>
    <n v="0.35000000000000003"/>
    <n v="4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x v="431"/>
    <x v="1752"/>
    <n v="2"/>
    <n v="0.2"/>
    <n v="6.9989999999999997"/>
    <x v="3"/>
    <x v="9"/>
    <n v="6.25E-2"/>
    <n v="4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x v="1393"/>
    <x v="3537"/>
    <n v="5"/>
    <n v="0.7"/>
    <n v="-4.577"/>
    <x v="3"/>
    <x v="9"/>
    <n v="-0.76666666666666672"/>
    <n v="4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x v="805"/>
    <x v="3538"/>
    <n v="2"/>
    <n v="0.7"/>
    <n v="-1.8391999999999999"/>
    <x v="3"/>
    <x v="9"/>
    <n v="-0.73333333333333328"/>
    <n v="4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x v="30"/>
    <x v="3539"/>
    <n v="2"/>
    <n v="0"/>
    <n v="10.4284"/>
    <x v="1"/>
    <x v="8"/>
    <n v="0.28999999999999998"/>
    <n v="2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x v="797"/>
    <x v="475"/>
    <n v="3"/>
    <n v="0.2"/>
    <n v="5.4200999999999997"/>
    <x v="1"/>
    <x v="8"/>
    <n v="0.36249999999999999"/>
    <n v="2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x v="370"/>
    <x v="3540"/>
    <n v="7"/>
    <n v="0.2"/>
    <n v="5.8750999999999998"/>
    <x v="3"/>
    <x v="2"/>
    <n v="8.7499999999999994E-2"/>
    <n v="2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x v="1697"/>
    <x v="277"/>
    <n v="3"/>
    <n v="0.3"/>
    <n v="-32.6646"/>
    <x v="3"/>
    <x v="2"/>
    <n v="-0.12857142857142859"/>
    <n v="2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x v="266"/>
    <x v="2093"/>
    <n v="3"/>
    <n v="0"/>
    <n v="38.266800000000003"/>
    <x v="0"/>
    <x v="9"/>
    <n v="0.22000000000000003"/>
    <n v="5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x v="1121"/>
    <x v="3541"/>
    <n v="2"/>
    <n v="0"/>
    <n v="67.274199999999993"/>
    <x v="0"/>
    <x v="9"/>
    <n v="0.28999999999999998"/>
    <n v="5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x v="1197"/>
    <x v="3327"/>
    <n v="2"/>
    <n v="0.8"/>
    <n v="-3.9032"/>
    <x v="3"/>
    <x v="6"/>
    <n v="-1.7000000000000002"/>
    <n v="4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x v="1684"/>
    <x v="3542"/>
    <n v="2"/>
    <n v="0"/>
    <n v="46.118400000000001"/>
    <x v="3"/>
    <x v="4"/>
    <n v="0.48000000000000004"/>
    <n v="4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x v="802"/>
    <x v="3543"/>
    <n v="2"/>
    <n v="0"/>
    <n v="1.1946000000000001"/>
    <x v="3"/>
    <x v="4"/>
    <n v="0.33"/>
    <n v="4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x v="913"/>
    <x v="2651"/>
    <n v="6"/>
    <n v="0"/>
    <n v="301.96800000000002"/>
    <x v="3"/>
    <x v="4"/>
    <n v="0.48000000000000004"/>
    <n v="4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x v="1396"/>
    <x v="3377"/>
    <n v="2"/>
    <n v="0"/>
    <n v="23.524799999999999"/>
    <x v="3"/>
    <x v="4"/>
    <n v="0.25999999999999995"/>
    <n v="4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x v="1439"/>
    <x v="3544"/>
    <n v="2"/>
    <n v="0"/>
    <n v="3.72"/>
    <x v="3"/>
    <x v="8"/>
    <n v="0.25"/>
    <n v="3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x v="955"/>
    <x v="3545"/>
    <n v="1"/>
    <n v="0.5"/>
    <n v="-67.543499999999995"/>
    <x v="3"/>
    <x v="2"/>
    <n v="-0.73999999999999988"/>
    <n v="4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x v="1178"/>
    <x v="537"/>
    <n v="3"/>
    <n v="0"/>
    <n v="9.3312000000000008"/>
    <x v="3"/>
    <x v="4"/>
    <n v="0.48000000000000004"/>
    <n v="5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x v="1166"/>
    <x v="3546"/>
    <n v="3"/>
    <n v="0"/>
    <n v="251.202"/>
    <x v="3"/>
    <x v="4"/>
    <n v="0.28000000000000003"/>
    <n v="5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x v="332"/>
    <x v="2444"/>
    <n v="5"/>
    <n v="0"/>
    <n v="16.170000000000002"/>
    <x v="2"/>
    <x v="8"/>
    <n v="0.28000000000000003"/>
    <n v="1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x v="33"/>
    <x v="1801"/>
    <n v="3"/>
    <n v="0"/>
    <n v="7.0217999999999998"/>
    <x v="2"/>
    <x v="8"/>
    <n v="0.47000000000000003"/>
    <n v="1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x v="1161"/>
    <x v="789"/>
    <n v="2"/>
    <n v="0"/>
    <n v="6.93"/>
    <x v="3"/>
    <x v="10"/>
    <n v="0.3"/>
    <n v="5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x v="1344"/>
    <x v="3547"/>
    <n v="1"/>
    <n v="0.2"/>
    <n v="4.2309000000000001"/>
    <x v="1"/>
    <x v="8"/>
    <n v="0.33750000000000002"/>
    <n v="6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x v="749"/>
    <x v="879"/>
    <n v="2"/>
    <n v="0.7"/>
    <n v="-0.79200000000000004"/>
    <x v="1"/>
    <x v="8"/>
    <n v="-0.73333333333333328"/>
    <n v="6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x v="128"/>
    <x v="3548"/>
    <n v="3"/>
    <n v="0.2"/>
    <n v="0.84599999999999997"/>
    <x v="1"/>
    <x v="8"/>
    <n v="0.1875"/>
    <n v="6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x v="1698"/>
    <x v="3549"/>
    <n v="3"/>
    <n v="0.2"/>
    <n v="1.6776"/>
    <x v="1"/>
    <x v="10"/>
    <n v="0.1"/>
    <n v="6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x v="544"/>
    <x v="3550"/>
    <n v="7"/>
    <n v="0"/>
    <n v="15.5204"/>
    <x v="3"/>
    <x v="9"/>
    <n v="0.45999999999999996"/>
    <n v="7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x v="1227"/>
    <x v="2184"/>
    <n v="5"/>
    <n v="0"/>
    <n v="238.65299999999999"/>
    <x v="2"/>
    <x v="9"/>
    <n v="0.18"/>
    <n v="5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x v="1203"/>
    <x v="3551"/>
    <n v="3"/>
    <n v="0.15"/>
    <n v="3.9293999999999998"/>
    <x v="2"/>
    <x v="9"/>
    <n v="1.1764705882352939E-2"/>
    <n v="5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x v="182"/>
    <x v="189"/>
    <n v="5"/>
    <n v="0"/>
    <n v="6.5670000000000002"/>
    <x v="2"/>
    <x v="9"/>
    <n v="0.33"/>
    <n v="5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x v="893"/>
    <x v="3552"/>
    <n v="9"/>
    <n v="0"/>
    <n v="266.4522"/>
    <x v="1"/>
    <x v="11"/>
    <n v="0.21000000000000002"/>
    <n v="7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x v="1518"/>
    <x v="510"/>
    <n v="4"/>
    <n v="0"/>
    <n v="82.336799999999997"/>
    <x v="1"/>
    <x v="11"/>
    <n v="0.28999999999999998"/>
    <n v="7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x v="881"/>
    <x v="1093"/>
    <n v="2"/>
    <n v="0"/>
    <n v="1.7607999999999999"/>
    <x v="1"/>
    <x v="11"/>
    <n v="0.31"/>
    <n v="7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x v="459"/>
    <x v="2545"/>
    <n v="1"/>
    <n v="0"/>
    <n v="18.766999999999999"/>
    <x v="3"/>
    <x v="4"/>
    <n v="0.05"/>
    <n v="6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x v="1684"/>
    <x v="3542"/>
    <n v="2"/>
    <n v="0"/>
    <n v="46.118400000000001"/>
    <x v="0"/>
    <x v="8"/>
    <n v="0.48000000000000004"/>
    <n v="1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x v="347"/>
    <x v="2582"/>
    <n v="2"/>
    <n v="0.2"/>
    <n v="3.9420000000000002"/>
    <x v="0"/>
    <x v="8"/>
    <n v="0.33750000000000002"/>
    <n v="1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x v="52"/>
    <x v="1001"/>
    <n v="2"/>
    <n v="0"/>
    <n v="1.7876000000000001"/>
    <x v="0"/>
    <x v="8"/>
    <n v="0.41"/>
    <n v="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x v="149"/>
    <x v="3119"/>
    <n v="4"/>
    <n v="0"/>
    <n v="13.742800000000001"/>
    <x v="2"/>
    <x v="2"/>
    <n v="0.47000000000000003"/>
    <n v="5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x v="542"/>
    <x v="3553"/>
    <n v="7"/>
    <n v="0.2"/>
    <n v="41.120800000000003"/>
    <x v="3"/>
    <x v="0"/>
    <n v="0.35000000000000003"/>
    <n v="5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x v="545"/>
    <x v="605"/>
    <n v="3"/>
    <n v="0"/>
    <n v="6.0288000000000004"/>
    <x v="3"/>
    <x v="0"/>
    <n v="0.32"/>
    <n v="5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x v="155"/>
    <x v="2122"/>
    <n v="3"/>
    <n v="0"/>
    <n v="5.2164000000000001"/>
    <x v="0"/>
    <x v="2"/>
    <n v="0.42000000000000004"/>
    <n v="4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x v="88"/>
    <x v="91"/>
    <n v="2"/>
    <n v="0"/>
    <n v="6.2207999999999997"/>
    <x v="1"/>
    <x v="1"/>
    <n v="0.47999999999999993"/>
    <n v="4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x v="1699"/>
    <x v="3554"/>
    <n v="1"/>
    <n v="0"/>
    <n v="20.844000000000001"/>
    <x v="3"/>
    <x v="4"/>
    <n v="0.3"/>
    <n v="4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x v="1285"/>
    <x v="3555"/>
    <n v="2"/>
    <n v="0"/>
    <n v="2.577"/>
    <x v="1"/>
    <x v="10"/>
    <n v="0.03"/>
    <n v="4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x v="679"/>
    <x v="3556"/>
    <n v="7"/>
    <n v="0"/>
    <n v="4.6955999999999998"/>
    <x v="2"/>
    <x v="1"/>
    <n v="0.26"/>
    <n v="4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x v="947"/>
    <x v="1204"/>
    <n v="3"/>
    <n v="0"/>
    <n v="36.404400000000003"/>
    <x v="2"/>
    <x v="1"/>
    <n v="0.46"/>
    <n v="4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x v="1442"/>
    <x v="3557"/>
    <n v="2"/>
    <n v="0"/>
    <n v="14.212"/>
    <x v="2"/>
    <x v="1"/>
    <n v="0.38"/>
    <n v="4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x v="1360"/>
    <x v="3558"/>
    <n v="2"/>
    <n v="0.8"/>
    <n v="-4.3959999999999999"/>
    <x v="1"/>
    <x v="10"/>
    <n v="-1.75"/>
    <n v="6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x v="128"/>
    <x v="3559"/>
    <n v="9"/>
    <n v="0.2"/>
    <n v="6.1307999999999998"/>
    <x v="1"/>
    <x v="10"/>
    <n v="0.32499999999999996"/>
    <n v="6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x v="1071"/>
    <x v="3560"/>
    <n v="1"/>
    <n v="0.2"/>
    <n v="6.1192000000000002"/>
    <x v="0"/>
    <x v="0"/>
    <n v="0.1"/>
    <n v="4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x v="1514"/>
    <x v="3561"/>
    <n v="1"/>
    <n v="0"/>
    <n v="18.316800000000001"/>
    <x v="0"/>
    <x v="0"/>
    <n v="0.27"/>
    <n v="4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x v="213"/>
    <x v="3562"/>
    <n v="1"/>
    <n v="0.2"/>
    <n v="5.4801000000000002"/>
    <x v="2"/>
    <x v="10"/>
    <n v="0.1125"/>
    <n v="1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x v="251"/>
    <x v="1444"/>
    <n v="3"/>
    <n v="0"/>
    <n v="4.6643999999999997"/>
    <x v="2"/>
    <x v="10"/>
    <n v="0.25999999999999995"/>
    <n v="1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x v="865"/>
    <x v="420"/>
    <n v="3"/>
    <n v="0"/>
    <n v="4.8587999999999996"/>
    <x v="2"/>
    <x v="10"/>
    <n v="1.9999999999999997E-2"/>
    <n v="1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x v="625"/>
    <x v="3563"/>
    <n v="4"/>
    <n v="0.7"/>
    <n v="-5.1760000000000002"/>
    <x v="0"/>
    <x v="5"/>
    <n v="-0.66666666666666663"/>
    <n v="4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x v="1271"/>
    <x v="3564"/>
    <n v="4"/>
    <n v="0.2"/>
    <n v="58.38"/>
    <x v="1"/>
    <x v="5"/>
    <n v="0.125"/>
    <n v="3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x v="1285"/>
    <x v="3565"/>
    <n v="3"/>
    <n v="0"/>
    <n v="3.8654999999999999"/>
    <x v="1"/>
    <x v="6"/>
    <n v="3.0000000000000002E-2"/>
    <n v="3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x v="792"/>
    <x v="3566"/>
    <n v="2"/>
    <n v="0"/>
    <n v="4.1159999999999997"/>
    <x v="1"/>
    <x v="6"/>
    <n v="0.48999999999999994"/>
    <n v="3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x v="409"/>
    <x v="1636"/>
    <n v="2"/>
    <n v="0"/>
    <n v="83.991600000000005"/>
    <x v="1"/>
    <x v="6"/>
    <n v="0.42000000000000004"/>
    <n v="3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x v="905"/>
    <x v="3567"/>
    <n v="1"/>
    <n v="0"/>
    <n v="15.5372"/>
    <x v="1"/>
    <x v="6"/>
    <n v="0.13999999999999999"/>
    <n v="3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x v="70"/>
    <x v="3568"/>
    <n v="2"/>
    <n v="0.2"/>
    <n v="-28.597799999999999"/>
    <x v="0"/>
    <x v="0"/>
    <n v="-0.13749999999999998"/>
    <n v="3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x v="1425"/>
    <x v="3569"/>
    <n v="2"/>
    <n v="0.2"/>
    <n v="12.639200000000001"/>
    <x v="0"/>
    <x v="0"/>
    <n v="0.35"/>
    <n v="3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x v="642"/>
    <x v="3570"/>
    <n v="2"/>
    <n v="0.2"/>
    <n v="5.7797999999999998"/>
    <x v="0"/>
    <x v="0"/>
    <n v="0.16250000000000001"/>
    <n v="3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x v="417"/>
    <x v="1638"/>
    <n v="2"/>
    <n v="0.2"/>
    <n v="31.0688"/>
    <x v="0"/>
    <x v="0"/>
    <n v="0.35"/>
    <n v="3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x v="1395"/>
    <x v="3571"/>
    <n v="2"/>
    <n v="0"/>
    <n v="6.3209999999999997"/>
    <x v="0"/>
    <x v="0"/>
    <n v="0.49"/>
    <n v="5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x v="768"/>
    <x v="3572"/>
    <n v="9"/>
    <n v="0.2"/>
    <n v="152.38800000000001"/>
    <x v="1"/>
    <x v="8"/>
    <n v="0.21249999999999999"/>
    <n v="5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x v="874"/>
    <x v="788"/>
    <n v="5"/>
    <n v="0.2"/>
    <n v="7.2089999999999996"/>
    <x v="1"/>
    <x v="4"/>
    <n v="0.33749999999999997"/>
    <n v="2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x v="805"/>
    <x v="1299"/>
    <n v="2"/>
    <n v="0.2"/>
    <n v="2.3408000000000002"/>
    <x v="1"/>
    <x v="4"/>
    <n v="0.35000000000000003"/>
    <n v="2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x v="950"/>
    <x v="3573"/>
    <n v="6"/>
    <n v="0"/>
    <n v="224.4426"/>
    <x v="1"/>
    <x v="4"/>
    <n v="0.28999999999999998"/>
    <n v="2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x v="1241"/>
    <x v="3574"/>
    <n v="3"/>
    <n v="0.2"/>
    <n v="1.5426"/>
    <x v="0"/>
    <x v="4"/>
    <n v="7.4999999999999997E-2"/>
    <n v="4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x v="923"/>
    <x v="3575"/>
    <n v="2"/>
    <n v="0.8"/>
    <n v="-11.761200000000001"/>
    <x v="0"/>
    <x v="4"/>
    <n v="-2.7"/>
    <n v="4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x v="1618"/>
    <x v="2160"/>
    <n v="4"/>
    <n v="0.2"/>
    <n v="-1.4279999999999999"/>
    <x v="0"/>
    <x v="4"/>
    <n v="-7.4999999999999997E-2"/>
    <n v="4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x v="708"/>
    <x v="3576"/>
    <n v="2"/>
    <n v="0"/>
    <n v="2.4011999999999998"/>
    <x v="2"/>
    <x v="0"/>
    <n v="0.45999999999999996"/>
    <n v="6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x v="86"/>
    <x v="3577"/>
    <n v="3"/>
    <n v="0"/>
    <n v="22.9068"/>
    <x v="0"/>
    <x v="0"/>
    <n v="0.27"/>
    <n v="4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x v="802"/>
    <x v="3578"/>
    <n v="5"/>
    <n v="0.2"/>
    <n v="1.1765000000000001"/>
    <x v="1"/>
    <x v="8"/>
    <n v="0.16250000000000001"/>
    <n v="4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x v="781"/>
    <x v="928"/>
    <n v="5"/>
    <n v="0"/>
    <n v="7.056"/>
    <x v="2"/>
    <x v="8"/>
    <n v="0.49"/>
    <n v="0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x v="490"/>
    <x v="12"/>
    <n v="3"/>
    <n v="0.2"/>
    <n v="5.4432"/>
    <x v="0"/>
    <x v="3"/>
    <n v="0.35000000000000003"/>
    <n v="4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x v="158"/>
    <x v="3579"/>
    <n v="6"/>
    <n v="0.2"/>
    <n v="149.148"/>
    <x v="0"/>
    <x v="3"/>
    <n v="0.1125"/>
    <n v="4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x v="1487"/>
    <x v="3580"/>
    <n v="2"/>
    <n v="0.7"/>
    <n v="-2.1756000000000002"/>
    <x v="0"/>
    <x v="3"/>
    <n v="-0.70000000000000007"/>
    <n v="4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x v="755"/>
    <x v="405"/>
    <n v="3"/>
    <n v="0.2"/>
    <n v="2.1684000000000001"/>
    <x v="3"/>
    <x v="6"/>
    <n v="0.32500000000000001"/>
    <n v="4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x v="1480"/>
    <x v="3581"/>
    <n v="4"/>
    <n v="0.2"/>
    <n v="77.558400000000006"/>
    <x v="3"/>
    <x v="6"/>
    <n v="0.1125"/>
    <n v="4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x v="1615"/>
    <x v="3582"/>
    <n v="5"/>
    <n v="0.8"/>
    <n v="-2929.4845"/>
    <x v="3"/>
    <x v="4"/>
    <n v="-1.55"/>
    <n v="6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x v="753"/>
    <x v="3583"/>
    <n v="8"/>
    <n v="0.2"/>
    <n v="18.878399999999999"/>
    <x v="1"/>
    <x v="4"/>
    <n v="0.33749999999999997"/>
    <n v="7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x v="1223"/>
    <x v="3584"/>
    <n v="8"/>
    <n v="0.2"/>
    <n v="5.9904000000000002"/>
    <x v="1"/>
    <x v="4"/>
    <n v="0.32500000000000001"/>
    <n v="7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x v="534"/>
    <x v="2308"/>
    <n v="5"/>
    <n v="0.2"/>
    <n v="3.556"/>
    <x v="1"/>
    <x v="4"/>
    <n v="0.17499999999999999"/>
    <n v="7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x v="1513"/>
    <x v="3585"/>
    <n v="4"/>
    <n v="0.2"/>
    <n v="18.873200000000001"/>
    <x v="2"/>
    <x v="0"/>
    <n v="0.36249999999999999"/>
    <n v="6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x v="1700"/>
    <x v="3586"/>
    <n v="1"/>
    <n v="0.2"/>
    <n v="3.6587999999999998"/>
    <x v="3"/>
    <x v="10"/>
    <n v="7.4999999999999997E-2"/>
    <n v="5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x v="634"/>
    <x v="3587"/>
    <n v="4"/>
    <n v="0.7"/>
    <n v="-10.0372"/>
    <x v="3"/>
    <x v="10"/>
    <n v="-0.76666666666666661"/>
    <n v="5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x v="1534"/>
    <x v="3588"/>
    <n v="1"/>
    <n v="0.2"/>
    <n v="8.2194000000000003"/>
    <x v="0"/>
    <x v="9"/>
    <n v="7.4999999999999997E-2"/>
    <n v="4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x v="33"/>
    <x v="3589"/>
    <n v="5"/>
    <n v="0"/>
    <n v="27.783000000000001"/>
    <x v="0"/>
    <x v="9"/>
    <n v="0.49"/>
    <n v="4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x v="1094"/>
    <x v="3590"/>
    <n v="1"/>
    <n v="0"/>
    <n v="28.796399999999998"/>
    <x v="3"/>
    <x v="5"/>
    <n v="0.36"/>
    <n v="5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x v="1190"/>
    <x v="1667"/>
    <n v="5"/>
    <n v="0"/>
    <n v="20.155000000000001"/>
    <x v="0"/>
    <x v="5"/>
    <n v="0.29000000000000004"/>
    <n v="0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x v="137"/>
    <x v="873"/>
    <n v="4"/>
    <n v="0"/>
    <n v="91.968000000000004"/>
    <x v="0"/>
    <x v="5"/>
    <n v="0.48000000000000004"/>
    <n v="0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x v="1701"/>
    <x v="232"/>
    <n v="2"/>
    <n v="0"/>
    <n v="5.0688000000000004"/>
    <x v="0"/>
    <x v="2"/>
    <n v="0.48000000000000004"/>
    <n v="5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x v="1351"/>
    <x v="3591"/>
    <n v="3"/>
    <n v="0"/>
    <n v="16.2486"/>
    <x v="2"/>
    <x v="3"/>
    <n v="0.34"/>
    <n v="2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x v="385"/>
    <x v="409"/>
    <n v="5"/>
    <n v="0"/>
    <n v="207.14699999999999"/>
    <x v="1"/>
    <x v="0"/>
    <n v="0.28999999999999998"/>
    <n v="4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x v="1702"/>
    <x v="3592"/>
    <n v="2"/>
    <n v="0"/>
    <n v="1114.5119999999999"/>
    <x v="1"/>
    <x v="0"/>
    <n v="0.48"/>
    <n v="5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x v="1183"/>
    <x v="1444"/>
    <n v="3"/>
    <n v="0"/>
    <n v="3.0497999999999998"/>
    <x v="1"/>
    <x v="0"/>
    <n v="0.16999999999999998"/>
    <n v="5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x v="133"/>
    <x v="3593"/>
    <n v="1"/>
    <n v="0.7"/>
    <n v="-6.9828000000000001"/>
    <x v="1"/>
    <x v="8"/>
    <n v="-0.73333333333333328"/>
    <n v="7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x v="420"/>
    <x v="3594"/>
    <n v="6"/>
    <n v="0.4"/>
    <n v="-131.994"/>
    <x v="1"/>
    <x v="8"/>
    <n v="-0.16666666666666666"/>
    <n v="7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x v="520"/>
    <x v="3595"/>
    <n v="3"/>
    <n v="0.7"/>
    <n v="-3.9384000000000001"/>
    <x v="1"/>
    <x v="8"/>
    <n v="-0.8"/>
    <n v="7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x v="892"/>
    <x v="3596"/>
    <n v="7"/>
    <n v="0.7"/>
    <n v="-356.96429999999998"/>
    <x v="3"/>
    <x v="5"/>
    <n v="-1.6999999999999997"/>
    <n v="2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x v="443"/>
    <x v="3597"/>
    <n v="3"/>
    <n v="0.7"/>
    <n v="-22.62"/>
    <x v="3"/>
    <x v="7"/>
    <n v="-0.66666666666666674"/>
    <n v="5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x v="1703"/>
    <x v="3598"/>
    <n v="7"/>
    <n v="0.2"/>
    <n v="25.010999999999999"/>
    <x v="3"/>
    <x v="7"/>
    <n v="0.1125"/>
    <n v="5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x v="1704"/>
    <x v="3599"/>
    <n v="6"/>
    <n v="0.4"/>
    <n v="-52.640999999999998"/>
    <x v="3"/>
    <x v="7"/>
    <n v="-0.25"/>
    <n v="5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x v="192"/>
    <x v="200"/>
    <n v="7"/>
    <n v="0.2"/>
    <n v="9.6712000000000007"/>
    <x v="2"/>
    <x v="0"/>
    <n v="0.27500000000000002"/>
    <n v="5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x v="1705"/>
    <x v="3600"/>
    <n v="4"/>
    <n v="0.4"/>
    <n v="-250.39599999999999"/>
    <x v="2"/>
    <x v="0"/>
    <n v="-0.16666666666666666"/>
    <n v="5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x v="225"/>
    <x v="3601"/>
    <n v="3"/>
    <n v="0"/>
    <n v="3.2351999999999999"/>
    <x v="2"/>
    <x v="0"/>
    <n v="0.32"/>
    <n v="3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x v="218"/>
    <x v="3602"/>
    <n v="3"/>
    <n v="0"/>
    <n v="146.76929999999999"/>
    <x v="2"/>
    <x v="0"/>
    <n v="0.18999999999999997"/>
    <n v="3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x v="682"/>
    <x v="3603"/>
    <n v="2"/>
    <n v="0"/>
    <n v="5.3196000000000003"/>
    <x v="2"/>
    <x v="0"/>
    <n v="0.26"/>
    <n v="3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x v="413"/>
    <x v="3604"/>
    <n v="3"/>
    <n v="0"/>
    <n v="17.379000000000001"/>
    <x v="3"/>
    <x v="10"/>
    <n v="0.05"/>
    <n v="2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x v="478"/>
    <x v="3605"/>
    <n v="2"/>
    <n v="0"/>
    <n v="21.792000000000002"/>
    <x v="0"/>
    <x v="4"/>
    <n v="0.30000000000000004"/>
    <n v="6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x v="218"/>
    <x v="3602"/>
    <n v="3"/>
    <n v="0"/>
    <n v="146.76929999999999"/>
    <x v="0"/>
    <x v="4"/>
    <n v="0.18999999999999997"/>
    <n v="6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x v="1602"/>
    <x v="3009"/>
    <n v="4"/>
    <n v="0"/>
    <n v="11.1776"/>
    <x v="0"/>
    <x v="4"/>
    <n v="0.27999999999999997"/>
    <n v="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x v="1587"/>
    <x v="3347"/>
    <n v="2"/>
    <n v="0"/>
    <n v="16.405200000000001"/>
    <x v="3"/>
    <x v="7"/>
    <n v="0.49000000000000005"/>
    <n v="5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x v="348"/>
    <x v="3606"/>
    <n v="3"/>
    <n v="0"/>
    <n v="133.97130000000001"/>
    <x v="3"/>
    <x v="7"/>
    <n v="0.29000000000000004"/>
    <n v="5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x v="14"/>
    <x v="1584"/>
    <n v="2"/>
    <n v="0"/>
    <n v="60.552799999999998"/>
    <x v="3"/>
    <x v="7"/>
    <n v="0.43999999999999995"/>
    <n v="5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x v="1706"/>
    <x v="3607"/>
    <n v="3"/>
    <n v="0"/>
    <n v="72.640799999999999"/>
    <x v="3"/>
    <x v="7"/>
    <n v="0.24"/>
    <n v="5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x v="590"/>
    <x v="1946"/>
    <n v="3"/>
    <n v="0.2"/>
    <n v="53.994599999999998"/>
    <x v="2"/>
    <x v="8"/>
    <n v="0.22500000000000001"/>
    <n v="5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x v="1464"/>
    <x v="480"/>
    <n v="3"/>
    <n v="0"/>
    <n v="2.1684000000000001"/>
    <x v="3"/>
    <x v="9"/>
    <n v="0.26"/>
    <n v="4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x v="1241"/>
    <x v="3608"/>
    <n v="1"/>
    <n v="0"/>
    <n v="2.2282000000000002"/>
    <x v="3"/>
    <x v="9"/>
    <n v="0.26"/>
    <n v="4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x v="440"/>
    <x v="470"/>
    <n v="8"/>
    <n v="0.2"/>
    <n v="40.370399999999997"/>
    <x v="3"/>
    <x v="9"/>
    <n v="0.33749999999999997"/>
    <n v="4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x v="56"/>
    <x v="3609"/>
    <n v="3"/>
    <n v="0"/>
    <n v="25.552800000000001"/>
    <x v="0"/>
    <x v="4"/>
    <n v="0.12000000000000001"/>
    <n v="7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x v="1261"/>
    <x v="3610"/>
    <n v="1"/>
    <n v="0"/>
    <n v="7.4172000000000002"/>
    <x v="0"/>
    <x v="4"/>
    <n v="0.28000000000000003"/>
    <n v="7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x v="1645"/>
    <x v="3611"/>
    <n v="5"/>
    <n v="0"/>
    <n v="48.118000000000002"/>
    <x v="1"/>
    <x v="6"/>
    <n v="7.0000000000000007E-2"/>
    <n v="4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x v="561"/>
    <x v="2283"/>
    <n v="3"/>
    <n v="0"/>
    <n v="111.1035"/>
    <x v="2"/>
    <x v="3"/>
    <n v="0.17"/>
    <n v="6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x v="658"/>
    <x v="1269"/>
    <n v="2"/>
    <n v="0"/>
    <n v="2.0339999999999998"/>
    <x v="2"/>
    <x v="3"/>
    <n v="0.06"/>
    <n v="6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x v="603"/>
    <x v="3612"/>
    <n v="5"/>
    <n v="0.2"/>
    <n v="83.986000000000004"/>
    <x v="3"/>
    <x v="0"/>
    <n v="0.35000000000000003"/>
    <n v="4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x v="718"/>
    <x v="3613"/>
    <n v="4"/>
    <n v="0.3"/>
    <n v="-37.112400000000001"/>
    <x v="1"/>
    <x v="7"/>
    <n v="-0.18571428571428572"/>
    <n v="1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x v="1106"/>
    <x v="3614"/>
    <n v="2"/>
    <n v="0"/>
    <n v="193.32"/>
    <x v="1"/>
    <x v="7"/>
    <n v="0.27"/>
    <n v="1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x v="351"/>
    <x v="3615"/>
    <n v="7"/>
    <n v="0"/>
    <n v="103.8982"/>
    <x v="1"/>
    <x v="7"/>
    <n v="0.47000000000000003"/>
    <n v="1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x v="1425"/>
    <x v="3616"/>
    <n v="3"/>
    <n v="0"/>
    <n v="32.500799999999998"/>
    <x v="0"/>
    <x v="0"/>
    <n v="0.48000000000000004"/>
    <n v="3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x v="789"/>
    <x v="677"/>
    <n v="4"/>
    <n v="0"/>
    <n v="38.975999999999999"/>
    <x v="0"/>
    <x v="0"/>
    <n v="0.30000000000000004"/>
    <n v="3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x v="689"/>
    <x v="3617"/>
    <n v="9"/>
    <n v="0"/>
    <n v="191.65860000000001"/>
    <x v="0"/>
    <x v="0"/>
    <n v="0.41000000000000003"/>
    <n v="3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x v="1625"/>
    <x v="3618"/>
    <n v="5"/>
    <n v="0"/>
    <n v="28.858000000000001"/>
    <x v="0"/>
    <x v="0"/>
    <n v="0.47000000000000003"/>
    <n v="3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x v="733"/>
    <x v="3619"/>
    <n v="4"/>
    <n v="0"/>
    <n v="187.39760000000001"/>
    <x v="0"/>
    <x v="0"/>
    <n v="0.26"/>
    <n v="3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x v="864"/>
    <x v="1170"/>
    <n v="3"/>
    <n v="0.2"/>
    <n v="1.8144"/>
    <x v="0"/>
    <x v="0"/>
    <n v="0.35"/>
    <n v="3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x v="1620"/>
    <x v="453"/>
    <n v="5"/>
    <n v="0"/>
    <n v="3.9689999999999999"/>
    <x v="0"/>
    <x v="0"/>
    <n v="0.27"/>
    <n v="3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x v="699"/>
    <x v="3620"/>
    <n v="7"/>
    <n v="0.8"/>
    <n v="-13.8278"/>
    <x v="2"/>
    <x v="10"/>
    <n v="-1.7"/>
    <n v="4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x v="648"/>
    <x v="1542"/>
    <n v="2"/>
    <n v="0.2"/>
    <n v="13.997199999999999"/>
    <x v="2"/>
    <x v="10"/>
    <n v="0.17500000000000002"/>
    <n v="4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x v="1272"/>
    <x v="1878"/>
    <n v="2"/>
    <n v="0"/>
    <n v="8.7138000000000009"/>
    <x v="1"/>
    <x v="8"/>
    <n v="0.47000000000000008"/>
    <n v="6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x v="374"/>
    <x v="2878"/>
    <n v="2"/>
    <n v="0.2"/>
    <n v="7.93"/>
    <x v="1"/>
    <x v="0"/>
    <n v="0.32500000000000001"/>
    <n v="4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x v="1146"/>
    <x v="3483"/>
    <n v="4"/>
    <n v="0"/>
    <n v="91.950800000000001"/>
    <x v="3"/>
    <x v="5"/>
    <n v="0.47000000000000003"/>
    <n v="0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x v="768"/>
    <x v="3621"/>
    <n v="5"/>
    <n v="0.2"/>
    <n v="84.66"/>
    <x v="1"/>
    <x v="9"/>
    <n v="0.21249999999999999"/>
    <n v="5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x v="455"/>
    <x v="2559"/>
    <n v="3"/>
    <n v="0.2"/>
    <n v="0.79379999999999995"/>
    <x v="1"/>
    <x v="9"/>
    <n v="0.11249999999999999"/>
    <n v="5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x v="587"/>
    <x v="3622"/>
    <n v="9"/>
    <n v="0.32"/>
    <n v="-437.54039999999998"/>
    <x v="1"/>
    <x v="9"/>
    <n v="-0.32352941176470584"/>
    <n v="5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x v="1601"/>
    <x v="1579"/>
    <n v="5"/>
    <n v="0"/>
    <n v="11.88"/>
    <x v="1"/>
    <x v="8"/>
    <n v="0.45000000000000007"/>
    <n v="3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x v="700"/>
    <x v="3623"/>
    <n v="6"/>
    <n v="0"/>
    <n v="0.83760000000000001"/>
    <x v="1"/>
    <x v="8"/>
    <n v="0.02"/>
    <n v="3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x v="803"/>
    <x v="3624"/>
    <n v="9"/>
    <n v="0.7"/>
    <n v="-83.204999999999998"/>
    <x v="0"/>
    <x v="3"/>
    <n v="-0.83333333333333326"/>
    <n v="4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x v="752"/>
    <x v="1527"/>
    <n v="2"/>
    <n v="0"/>
    <n v="195.99440000000001"/>
    <x v="0"/>
    <x v="4"/>
    <n v="0.28000000000000003"/>
    <n v="2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x v="392"/>
    <x v="3625"/>
    <n v="9"/>
    <n v="0"/>
    <n v="70.178399999999996"/>
    <x v="0"/>
    <x v="4"/>
    <n v="0.11999999999999998"/>
    <n v="2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x v="714"/>
    <x v="3626"/>
    <n v="2"/>
    <n v="0"/>
    <n v="21.99"/>
    <x v="1"/>
    <x v="5"/>
    <n v="0.5"/>
    <n v="4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x v="1055"/>
    <x v="2216"/>
    <n v="3"/>
    <n v="0"/>
    <n v="105.83159999999999"/>
    <x v="1"/>
    <x v="5"/>
    <n v="0.27999999999999997"/>
    <n v="4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x v="480"/>
    <x v="3384"/>
    <n v="3"/>
    <n v="0"/>
    <n v="11.1564"/>
    <x v="1"/>
    <x v="5"/>
    <n v="0.09"/>
    <n v="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x v="34"/>
    <x v="3627"/>
    <n v="2"/>
    <n v="0"/>
    <n v="113.6742"/>
    <x v="3"/>
    <x v="8"/>
    <n v="0.28999999999999998"/>
    <n v="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x v="265"/>
    <x v="2885"/>
    <n v="3"/>
    <n v="0.2"/>
    <n v="81.594899999999996"/>
    <x v="3"/>
    <x v="0"/>
    <n v="0.21249999999999999"/>
    <n v="7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x v="411"/>
    <x v="3628"/>
    <n v="7"/>
    <n v="0.4"/>
    <n v="-653.28340000000003"/>
    <x v="3"/>
    <x v="0"/>
    <n v="-0.3666666666666667"/>
    <n v="7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x v="1035"/>
    <x v="1567"/>
    <n v="5"/>
    <n v="0"/>
    <n v="6.2060000000000004"/>
    <x v="3"/>
    <x v="9"/>
    <n v="0.29000000000000004"/>
    <n v="4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x v="1563"/>
    <x v="3629"/>
    <n v="1"/>
    <n v="0"/>
    <n v="274.995"/>
    <x v="2"/>
    <x v="6"/>
    <n v="0.5"/>
    <n v="4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x v="1084"/>
    <x v="3630"/>
    <n v="3"/>
    <n v="0.1"/>
    <n v="37.229999999999997"/>
    <x v="2"/>
    <x v="6"/>
    <n v="0.22222222222222221"/>
    <n v="4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x v="118"/>
    <x v="3631"/>
    <n v="3"/>
    <n v="0"/>
    <n v="17.253"/>
    <x v="2"/>
    <x v="6"/>
    <n v="0.44999999999999996"/>
    <n v="4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x v="1093"/>
    <x v="3632"/>
    <n v="6"/>
    <n v="0"/>
    <n v="22.6296"/>
    <x v="2"/>
    <x v="6"/>
    <n v="0.42"/>
    <n v="4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x v="1508"/>
    <x v="3633"/>
    <n v="2"/>
    <n v="0"/>
    <n v="83.994399999999999"/>
    <x v="2"/>
    <x v="6"/>
    <n v="0.27999999999999997"/>
    <n v="4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x v="946"/>
    <x v="3634"/>
    <n v="4"/>
    <n v="0"/>
    <n v="15.7"/>
    <x v="1"/>
    <x v="0"/>
    <n v="0.25"/>
    <n v="0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x v="530"/>
    <x v="1150"/>
    <n v="2"/>
    <n v="0.2"/>
    <n v="4.5187999999999997"/>
    <x v="3"/>
    <x v="3"/>
    <n v="0.32499999999999996"/>
    <n v="4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x v="215"/>
    <x v="3635"/>
    <n v="5"/>
    <n v="0.3"/>
    <n v="-95.67"/>
    <x v="2"/>
    <x v="3"/>
    <n v="-0.12857142857142856"/>
    <n v="2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x v="602"/>
    <x v="3636"/>
    <n v="5"/>
    <n v="0.2"/>
    <n v="5.6050000000000004"/>
    <x v="2"/>
    <x v="3"/>
    <n v="0.125"/>
    <n v="2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x v="1654"/>
    <x v="3637"/>
    <n v="2"/>
    <n v="0.3"/>
    <n v="-131.95099999999999"/>
    <x v="2"/>
    <x v="3"/>
    <n v="-0.32857142857142857"/>
    <n v="2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x v="525"/>
    <x v="2556"/>
    <n v="3"/>
    <n v="0"/>
    <n v="8.5728000000000009"/>
    <x v="3"/>
    <x v="0"/>
    <n v="0.47000000000000008"/>
    <n v="6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x v="1334"/>
    <x v="3638"/>
    <n v="3"/>
    <n v="0.15"/>
    <n v="-29.605799999999999"/>
    <x v="3"/>
    <x v="0"/>
    <n v="-8.2352941176470573E-2"/>
    <n v="4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x v="471"/>
    <x v="3639"/>
    <n v="1"/>
    <n v="0"/>
    <n v="2.8296000000000001"/>
    <x v="3"/>
    <x v="0"/>
    <n v="0.27"/>
    <n v="4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x v="490"/>
    <x v="557"/>
    <n v="4"/>
    <n v="0.2"/>
    <n v="7.2576000000000001"/>
    <x v="1"/>
    <x v="4"/>
    <n v="0.35"/>
    <n v="0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x v="908"/>
    <x v="200"/>
    <n v="4"/>
    <n v="0.2"/>
    <n v="8.3523999999999994"/>
    <x v="0"/>
    <x v="8"/>
    <n v="0.23749999999999999"/>
    <n v="4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x v="975"/>
    <x v="2779"/>
    <n v="3"/>
    <n v="0.2"/>
    <n v="23.455200000000001"/>
    <x v="0"/>
    <x v="8"/>
    <n v="0.36250000000000004"/>
    <n v="4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x v="778"/>
    <x v="151"/>
    <n v="4"/>
    <n v="0"/>
    <n v="48.539200000000001"/>
    <x v="0"/>
    <x v="1"/>
    <n v="0.46"/>
    <n v="3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x v="497"/>
    <x v="3640"/>
    <n v="2"/>
    <n v="0.8"/>
    <n v="-9.5568000000000008"/>
    <x v="1"/>
    <x v="1"/>
    <n v="-1.6500000000000001"/>
    <n v="4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x v="1707"/>
    <x v="3641"/>
    <n v="7"/>
    <n v="0.4"/>
    <n v="-93.2316"/>
    <x v="1"/>
    <x v="10"/>
    <n v="-0.19999999999999998"/>
    <n v="4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x v="552"/>
    <x v="3642"/>
    <n v="1"/>
    <n v="0.2"/>
    <n v="-1.2889999999999999"/>
    <x v="1"/>
    <x v="10"/>
    <n v="-0.125"/>
    <n v="4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x v="796"/>
    <x v="3643"/>
    <n v="3"/>
    <n v="0.7"/>
    <n v="-1.7891999999999999"/>
    <x v="1"/>
    <x v="10"/>
    <n v="-0.7"/>
    <n v="4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x v="1369"/>
    <x v="885"/>
    <n v="2"/>
    <n v="0.2"/>
    <n v="2.8883999999999999"/>
    <x v="3"/>
    <x v="6"/>
    <n v="0.36249999999999999"/>
    <n v="3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x v="598"/>
    <x v="1370"/>
    <n v="1"/>
    <n v="0.2"/>
    <n v="3.1842000000000001"/>
    <x v="3"/>
    <x v="6"/>
    <n v="0.36249999999999999"/>
    <n v="3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x v="243"/>
    <x v="3644"/>
    <n v="3"/>
    <n v="0.2"/>
    <n v="-0.6048"/>
    <x v="3"/>
    <x v="4"/>
    <n v="-0.2"/>
    <n v="4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x v="457"/>
    <x v="488"/>
    <n v="3"/>
    <n v="0"/>
    <n v="13.891500000000001"/>
    <x v="1"/>
    <x v="5"/>
    <n v="0.27"/>
    <n v="4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x v="1282"/>
    <x v="260"/>
    <n v="4"/>
    <n v="0.8"/>
    <n v="-31.536000000000001"/>
    <x v="2"/>
    <x v="4"/>
    <n v="-2.25"/>
    <n v="4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x v="832"/>
    <x v="2439"/>
    <n v="5"/>
    <n v="0.5"/>
    <n v="-120.372"/>
    <x v="2"/>
    <x v="4"/>
    <n v="-0.56000000000000005"/>
    <n v="4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x v="843"/>
    <x v="1896"/>
    <n v="4"/>
    <n v="0.2"/>
    <n v="-7.008"/>
    <x v="2"/>
    <x v="4"/>
    <n v="-0.2"/>
    <n v="4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x v="1093"/>
    <x v="2168"/>
    <n v="3"/>
    <n v="0.6"/>
    <n v="-4.8491999999999997"/>
    <x v="2"/>
    <x v="4"/>
    <n v="-0.45"/>
    <n v="4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x v="1014"/>
    <x v="3645"/>
    <n v="2"/>
    <n v="0.8"/>
    <n v="-8.0500000000000007"/>
    <x v="2"/>
    <x v="4"/>
    <n v="-1.7500000000000002"/>
    <n v="4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x v="211"/>
    <x v="200"/>
    <n v="2"/>
    <n v="0.2"/>
    <n v="-8.3523999999999994"/>
    <x v="2"/>
    <x v="4"/>
    <n v="-0.23749999999999999"/>
    <n v="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x v="416"/>
    <x v="3646"/>
    <n v="3"/>
    <n v="0.2"/>
    <n v="6.4638"/>
    <x v="1"/>
    <x v="6"/>
    <n v="0.33749999999999997"/>
    <n v="5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x v="324"/>
    <x v="2999"/>
    <n v="2"/>
    <n v="0.2"/>
    <n v="0.33360000000000001"/>
    <x v="2"/>
    <x v="10"/>
    <n v="7.4999999999999997E-2"/>
    <n v="0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x v="1552"/>
    <x v="1170"/>
    <n v="1"/>
    <n v="0.2"/>
    <n v="1.8792"/>
    <x v="2"/>
    <x v="10"/>
    <n v="0.36249999999999999"/>
    <n v="0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x v="12"/>
    <x v="12"/>
    <n v="3"/>
    <n v="0.2"/>
    <n v="5.4432"/>
    <x v="2"/>
    <x v="10"/>
    <n v="0.35000000000000003"/>
    <n v="0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x v="145"/>
    <x v="2648"/>
    <n v="6"/>
    <n v="0.2"/>
    <n v="12.51"/>
    <x v="1"/>
    <x v="10"/>
    <n v="0.3125"/>
    <n v="4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x v="60"/>
    <x v="3549"/>
    <n v="3"/>
    <n v="0.2"/>
    <n v="5.0327999999999999"/>
    <x v="1"/>
    <x v="10"/>
    <n v="0.3"/>
    <n v="4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x v="1325"/>
    <x v="3647"/>
    <n v="4"/>
    <n v="0.2"/>
    <n v="13.972799999999999"/>
    <x v="2"/>
    <x v="4"/>
    <n v="7.4999999999999997E-2"/>
    <n v="6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x v="1336"/>
    <x v="3648"/>
    <n v="4"/>
    <n v="0"/>
    <n v="23.225999999999999"/>
    <x v="1"/>
    <x v="8"/>
    <n v="0.35"/>
    <n v="7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x v="512"/>
    <x v="2078"/>
    <n v="9"/>
    <n v="0.2"/>
    <n v="5.2560000000000002"/>
    <x v="3"/>
    <x v="3"/>
    <n v="0.125"/>
    <n v="1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x v="208"/>
    <x v="3649"/>
    <n v="5"/>
    <n v="0.2"/>
    <n v="6.7919999999999998"/>
    <x v="3"/>
    <x v="3"/>
    <n v="9.9999999999999992E-2"/>
    <n v="1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x v="467"/>
    <x v="501"/>
    <n v="6"/>
    <n v="0.2"/>
    <n v="19.692"/>
    <x v="2"/>
    <x v="2"/>
    <n v="0.375"/>
    <n v="4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x v="41"/>
    <x v="3650"/>
    <n v="6"/>
    <n v="0.2"/>
    <n v="-35.045999999999999"/>
    <x v="2"/>
    <x v="2"/>
    <n v="-0.1875"/>
    <n v="4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x v="1394"/>
    <x v="3651"/>
    <n v="4"/>
    <n v="0.2"/>
    <n v="3.14"/>
    <x v="2"/>
    <x v="2"/>
    <n v="0.3125"/>
    <n v="4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x v="1708"/>
    <x v="3652"/>
    <n v="9"/>
    <n v="0.6"/>
    <n v="-7.4358000000000004"/>
    <x v="1"/>
    <x v="0"/>
    <n v="-0.42500000000000004"/>
    <n v="0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x v="1292"/>
    <x v="12"/>
    <n v="3"/>
    <n v="0.2"/>
    <n v="5.4432"/>
    <x v="0"/>
    <x v="9"/>
    <n v="0.35000000000000003"/>
    <n v="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x v="307"/>
    <x v="2168"/>
    <n v="3"/>
    <n v="0.2"/>
    <n v="3.3675000000000002"/>
    <x v="0"/>
    <x v="0"/>
    <n v="0.3125"/>
    <n v="5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x v="1709"/>
    <x v="106"/>
    <n v="1"/>
    <n v="0.2"/>
    <n v="1.0738000000000001"/>
    <x v="3"/>
    <x v="7"/>
    <n v="0.32500000000000007"/>
    <n v="4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x v="1023"/>
    <x v="3653"/>
    <n v="1"/>
    <n v="0"/>
    <n v="0"/>
    <x v="3"/>
    <x v="0"/>
    <n v="0"/>
    <n v="6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x v="271"/>
    <x v="799"/>
    <n v="3"/>
    <n v="0"/>
    <n v="16.186800000000002"/>
    <x v="1"/>
    <x v="8"/>
    <n v="0.47000000000000008"/>
    <n v="7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x v="1536"/>
    <x v="3654"/>
    <n v="7"/>
    <n v="0"/>
    <n v="296.06709999999998"/>
    <x v="1"/>
    <x v="8"/>
    <n v="0.47000000000000003"/>
    <n v="7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x v="1034"/>
    <x v="3655"/>
    <n v="9"/>
    <n v="0.2"/>
    <n v="28.657800000000002"/>
    <x v="1"/>
    <x v="8"/>
    <n v="0.36250000000000004"/>
    <n v="7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x v="244"/>
    <x v="3656"/>
    <n v="5"/>
    <n v="0"/>
    <n v="9.3019999999999996"/>
    <x v="2"/>
    <x v="3"/>
    <n v="3.9999999999999994E-2"/>
    <n v="4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x v="1123"/>
    <x v="2564"/>
    <n v="2"/>
    <n v="0"/>
    <n v="42.991399999999999"/>
    <x v="2"/>
    <x v="3"/>
    <n v="0.43"/>
    <n v="4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x v="1710"/>
    <x v="537"/>
    <n v="3"/>
    <n v="0"/>
    <n v="9.3312000000000008"/>
    <x v="2"/>
    <x v="3"/>
    <n v="0.48000000000000004"/>
    <n v="4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x v="1552"/>
    <x v="91"/>
    <n v="2"/>
    <n v="0"/>
    <n v="6.3503999999999996"/>
    <x v="2"/>
    <x v="3"/>
    <n v="0.48999999999999994"/>
    <n v="4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x v="832"/>
    <x v="3657"/>
    <n v="9"/>
    <n v="0.4"/>
    <n v="-108.3348"/>
    <x v="2"/>
    <x v="8"/>
    <n v="-0.23333333333333334"/>
    <n v="0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x v="153"/>
    <x v="3658"/>
    <n v="7"/>
    <n v="0"/>
    <n v="31.491599999999998"/>
    <x v="2"/>
    <x v="8"/>
    <n v="0.46"/>
    <n v="0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x v="810"/>
    <x v="2430"/>
    <n v="4"/>
    <n v="0"/>
    <n v="1371.9803999999999"/>
    <x v="2"/>
    <x v="8"/>
    <n v="0.49"/>
    <n v="0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x v="228"/>
    <x v="3659"/>
    <n v="2"/>
    <n v="0"/>
    <n v="198.429"/>
    <x v="2"/>
    <x v="8"/>
    <n v="0.33"/>
    <n v="0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x v="1243"/>
    <x v="2141"/>
    <n v="1"/>
    <n v="0"/>
    <n v="4.4173999999999998"/>
    <x v="2"/>
    <x v="8"/>
    <n v="0.26"/>
    <n v="0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x v="1472"/>
    <x v="1158"/>
    <n v="3"/>
    <n v="0"/>
    <n v="80.631600000000006"/>
    <x v="2"/>
    <x v="8"/>
    <n v="0.27999999999999997"/>
    <n v="0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x v="1449"/>
    <x v="3660"/>
    <n v="9"/>
    <n v="0"/>
    <n v="21.0654"/>
    <x v="2"/>
    <x v="8"/>
    <n v="0.47000000000000003"/>
    <n v="0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x v="1293"/>
    <x v="3661"/>
    <n v="8"/>
    <n v="0"/>
    <n v="37.414400000000001"/>
    <x v="3"/>
    <x v="4"/>
    <n v="0.37"/>
    <n v="7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x v="813"/>
    <x v="3662"/>
    <n v="3"/>
    <n v="0.2"/>
    <n v="37.791600000000003"/>
    <x v="1"/>
    <x v="1"/>
    <n v="0.35000000000000003"/>
    <n v="6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x v="1603"/>
    <x v="3663"/>
    <n v="7"/>
    <n v="0"/>
    <n v="14.682499999999999"/>
    <x v="3"/>
    <x v="0"/>
    <n v="0.25"/>
    <n v="4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x v="705"/>
    <x v="3664"/>
    <n v="4"/>
    <n v="0.2"/>
    <n v="32.670400000000001"/>
    <x v="3"/>
    <x v="0"/>
    <n v="0.35000000000000003"/>
    <n v="4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x v="263"/>
    <x v="3665"/>
    <n v="5"/>
    <n v="0"/>
    <n v="8.1839999999999993"/>
    <x v="0"/>
    <x v="2"/>
    <n v="0.47999999999999993"/>
    <n v="5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x v="875"/>
    <x v="3666"/>
    <n v="2"/>
    <n v="0.2"/>
    <n v="2.7324000000000002"/>
    <x v="1"/>
    <x v="4"/>
    <n v="0.33750000000000002"/>
    <n v="5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x v="559"/>
    <x v="631"/>
    <n v="4"/>
    <n v="0"/>
    <n v="13.0548"/>
    <x v="0"/>
    <x v="0"/>
    <n v="0.43"/>
    <n v="4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x v="153"/>
    <x v="1005"/>
    <n v="3"/>
    <n v="0"/>
    <n v="10.969799999999999"/>
    <x v="3"/>
    <x v="8"/>
    <n v="0.47"/>
    <n v="6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x v="1528"/>
    <x v="3667"/>
    <n v="5"/>
    <n v="0"/>
    <n v="24.2285"/>
    <x v="3"/>
    <x v="8"/>
    <n v="0.47000000000000003"/>
    <n v="6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x v="259"/>
    <x v="3668"/>
    <n v="2"/>
    <n v="0"/>
    <n v="43.164000000000001"/>
    <x v="1"/>
    <x v="0"/>
    <n v="0.36"/>
    <n v="4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x v="1"/>
    <x v="3669"/>
    <n v="6"/>
    <n v="0.1"/>
    <n v="292.77600000000001"/>
    <x v="0"/>
    <x v="3"/>
    <n v="0.22222222222222224"/>
    <n v="4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x v="327"/>
    <x v="1534"/>
    <n v="8"/>
    <n v="0"/>
    <n v="18.5136"/>
    <x v="0"/>
    <x v="3"/>
    <n v="0.28999999999999998"/>
    <n v="4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x v="307"/>
    <x v="3183"/>
    <n v="1"/>
    <n v="0.2"/>
    <n v="1.1225000000000001"/>
    <x v="0"/>
    <x v="3"/>
    <n v="0.3125"/>
    <n v="4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x v="484"/>
    <x v="3670"/>
    <n v="2"/>
    <n v="0"/>
    <n v="29.328399999999998"/>
    <x v="3"/>
    <x v="11"/>
    <n v="0.33999999999999997"/>
    <n v="5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x v="1144"/>
    <x v="3671"/>
    <n v="4"/>
    <n v="0"/>
    <n v="38.931199999999997"/>
    <x v="3"/>
    <x v="11"/>
    <n v="0.27999999999999997"/>
    <n v="5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x v="1251"/>
    <x v="1039"/>
    <n v="4"/>
    <n v="0"/>
    <n v="16.38"/>
    <x v="3"/>
    <x v="11"/>
    <n v="0.35"/>
    <n v="5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x v="1556"/>
    <x v="1076"/>
    <n v="4"/>
    <n v="0.2"/>
    <n v="1.9224000000000001"/>
    <x v="3"/>
    <x v="4"/>
    <n v="0.22500000000000001"/>
    <n v="7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x v="654"/>
    <x v="3672"/>
    <n v="3"/>
    <n v="0.2"/>
    <n v="105.297"/>
    <x v="3"/>
    <x v="4"/>
    <n v="0.125"/>
    <n v="7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x v="1230"/>
    <x v="3673"/>
    <n v="3"/>
    <n v="0"/>
    <n v="352.30650000000003"/>
    <x v="2"/>
    <x v="1"/>
    <n v="0.29000000000000004"/>
    <n v="0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x v="298"/>
    <x v="3674"/>
    <n v="2"/>
    <n v="0"/>
    <n v="16.945"/>
    <x v="3"/>
    <x v="10"/>
    <n v="0.25"/>
    <n v="4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x v="855"/>
    <x v="1749"/>
    <n v="5"/>
    <n v="0"/>
    <n v="10.374000000000001"/>
    <x v="3"/>
    <x v="8"/>
    <n v="0.26"/>
    <n v="3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x v="473"/>
    <x v="638"/>
    <n v="1"/>
    <n v="0.2"/>
    <n v="0.84"/>
    <x v="2"/>
    <x v="1"/>
    <n v="0.31249999999999994"/>
    <n v="6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x v="209"/>
    <x v="3675"/>
    <n v="3"/>
    <n v="0"/>
    <n v="2.9039999999999999"/>
    <x v="2"/>
    <x v="1"/>
    <n v="0.44"/>
    <n v="6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x v="20"/>
    <x v="158"/>
    <n v="4"/>
    <n v="0"/>
    <n v="13.064"/>
    <x v="1"/>
    <x v="6"/>
    <n v="0.46"/>
    <n v="1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x v="1446"/>
    <x v="3609"/>
    <n v="3"/>
    <n v="0"/>
    <n v="34.070399999999999"/>
    <x v="1"/>
    <x v="6"/>
    <n v="0.16"/>
    <n v="1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x v="1705"/>
    <x v="3676"/>
    <n v="2"/>
    <n v="0.2"/>
    <n v="125.19799999999999"/>
    <x v="3"/>
    <x v="1"/>
    <n v="0.125"/>
    <n v="4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x v="1621"/>
    <x v="3677"/>
    <n v="3"/>
    <n v="0.3"/>
    <n v="-178.8468"/>
    <x v="3"/>
    <x v="1"/>
    <n v="-0.31428571428571428"/>
    <n v="4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x v="90"/>
    <x v="3678"/>
    <n v="2"/>
    <n v="0.6"/>
    <n v="-10.3124"/>
    <x v="3"/>
    <x v="1"/>
    <n v="-0.72499999999999998"/>
    <n v="4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x v="195"/>
    <x v="550"/>
    <n v="2"/>
    <n v="0.2"/>
    <n v="9.2385999999999999"/>
    <x v="1"/>
    <x v="2"/>
    <n v="8.7499999999999994E-2"/>
    <n v="4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x v="1285"/>
    <x v="3679"/>
    <n v="2"/>
    <n v="0.2"/>
    <n v="-14.603"/>
    <x v="1"/>
    <x v="2"/>
    <n v="-0.21249999999999999"/>
    <n v="4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x v="1515"/>
    <x v="3680"/>
    <n v="8"/>
    <n v="0"/>
    <n v="259.88959999999997"/>
    <x v="2"/>
    <x v="7"/>
    <n v="0.19"/>
    <n v="6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x v="83"/>
    <x v="85"/>
    <n v="2"/>
    <n v="0"/>
    <n v="33.215600000000002"/>
    <x v="0"/>
    <x v="0"/>
    <n v="0.11000000000000001"/>
    <n v="5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x v="56"/>
    <x v="2932"/>
    <n v="3"/>
    <n v="0.2"/>
    <n v="-17.0352"/>
    <x v="1"/>
    <x v="7"/>
    <n v="-9.9999999999999992E-2"/>
    <n v="5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x v="1544"/>
    <x v="2769"/>
    <n v="2"/>
    <n v="0"/>
    <n v="1.5209999999999999"/>
    <x v="2"/>
    <x v="0"/>
    <n v="0.38999999999999996"/>
    <n v="6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x v="1004"/>
    <x v="1371"/>
    <n v="3"/>
    <n v="0"/>
    <n v="5.7779999999999996"/>
    <x v="2"/>
    <x v="0"/>
    <n v="0.44999999999999996"/>
    <n v="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x v="219"/>
    <x v="3329"/>
    <n v="3"/>
    <n v="0"/>
    <n v="7.1280000000000001"/>
    <x v="2"/>
    <x v="0"/>
    <n v="0.45"/>
    <n v="6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x v="499"/>
    <x v="3681"/>
    <n v="3"/>
    <n v="0"/>
    <n v="112.788"/>
    <x v="2"/>
    <x v="0"/>
    <n v="0.19999999999999998"/>
    <n v="6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x v="1009"/>
    <x v="2714"/>
    <n v="3"/>
    <n v="0"/>
    <n v="11.958600000000001"/>
    <x v="2"/>
    <x v="0"/>
    <n v="0.19"/>
    <n v="6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x v="518"/>
    <x v="3370"/>
    <n v="3"/>
    <n v="0"/>
    <n v="160.62299999999999"/>
    <x v="2"/>
    <x v="0"/>
    <n v="0.3"/>
    <n v="6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x v="483"/>
    <x v="3682"/>
    <n v="5"/>
    <n v="0"/>
    <n v="700.98"/>
    <x v="0"/>
    <x v="5"/>
    <n v="0.2"/>
    <n v="2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x v="694"/>
    <x v="3683"/>
    <n v="3"/>
    <n v="0"/>
    <n v="69.177599999999998"/>
    <x v="0"/>
    <x v="5"/>
    <n v="0.48"/>
    <n v="2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x v="913"/>
    <x v="1806"/>
    <n v="3"/>
    <n v="0"/>
    <n v="150.98400000000001"/>
    <x v="0"/>
    <x v="5"/>
    <n v="0.48000000000000004"/>
    <n v="2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x v="319"/>
    <x v="3684"/>
    <n v="1"/>
    <n v="0.2"/>
    <n v="0.89459999999999995"/>
    <x v="1"/>
    <x v="10"/>
    <n v="0.26250000000000001"/>
    <n v="2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x v="1459"/>
    <x v="3685"/>
    <n v="2"/>
    <n v="0.8"/>
    <n v="-3.5224000000000002"/>
    <x v="3"/>
    <x v="2"/>
    <n v="-1.7"/>
    <n v="5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x v="1617"/>
    <x v="3686"/>
    <n v="3"/>
    <n v="0.32"/>
    <n v="-91.758600000000001"/>
    <x v="3"/>
    <x v="2"/>
    <n v="-0.27941176470588236"/>
    <n v="5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x v="1182"/>
    <x v="3687"/>
    <n v="2"/>
    <n v="0.2"/>
    <n v="19.968"/>
    <x v="0"/>
    <x v="0"/>
    <n v="0.375"/>
    <n v="3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x v="256"/>
    <x v="3688"/>
    <n v="3"/>
    <n v="0.2"/>
    <n v="1.6848000000000001"/>
    <x v="0"/>
    <x v="4"/>
    <n v="0.33750000000000002"/>
    <n v="4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x v="1143"/>
    <x v="1015"/>
    <n v="2"/>
    <n v="0"/>
    <n v="15.8256"/>
    <x v="1"/>
    <x v="3"/>
    <n v="0.42"/>
    <n v="6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x v="297"/>
    <x v="3689"/>
    <n v="2"/>
    <n v="0.2"/>
    <n v="19.3932"/>
    <x v="1"/>
    <x v="3"/>
    <n v="7.4999999999999997E-2"/>
    <n v="6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x v="976"/>
    <x v="3690"/>
    <n v="2"/>
    <n v="0"/>
    <n v="29.5776"/>
    <x v="1"/>
    <x v="3"/>
    <n v="0.39"/>
    <n v="6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x v="1710"/>
    <x v="1544"/>
    <n v="7"/>
    <n v="0"/>
    <n v="21.7728"/>
    <x v="3"/>
    <x v="8"/>
    <n v="0.48"/>
    <n v="3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x v="784"/>
    <x v="3691"/>
    <n v="3"/>
    <n v="0"/>
    <n v="22.89"/>
    <x v="3"/>
    <x v="8"/>
    <n v="0.5"/>
    <n v="3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x v="1666"/>
    <x v="2309"/>
    <n v="3"/>
    <n v="0"/>
    <n v="10.0725"/>
    <x v="3"/>
    <x v="8"/>
    <n v="0.25"/>
    <n v="3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x v="554"/>
    <x v="3692"/>
    <n v="7"/>
    <n v="0"/>
    <n v="17.8066"/>
    <x v="3"/>
    <x v="8"/>
    <n v="0.45999999999999996"/>
    <n v="3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x v="459"/>
    <x v="2084"/>
    <n v="6"/>
    <n v="0.2"/>
    <n v="-337.80599999999998"/>
    <x v="1"/>
    <x v="2"/>
    <n v="-0.18749999999999997"/>
    <n v="5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x v="1586"/>
    <x v="3693"/>
    <n v="8"/>
    <n v="0.4"/>
    <n v="-162.2296"/>
    <x v="1"/>
    <x v="0"/>
    <n v="-0.21666666666666667"/>
    <n v="6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x v="952"/>
    <x v="1743"/>
    <n v="4"/>
    <n v="0"/>
    <n v="15.9968"/>
    <x v="1"/>
    <x v="8"/>
    <n v="0.08"/>
    <n v="5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x v="378"/>
    <x v="3694"/>
    <n v="7"/>
    <n v="0"/>
    <n v="394.21199999999999"/>
    <x v="1"/>
    <x v="8"/>
    <n v="0.26"/>
    <n v="5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x v="1056"/>
    <x v="3695"/>
    <n v="6"/>
    <n v="0.2"/>
    <n v="-27.292200000000001"/>
    <x v="3"/>
    <x v="0"/>
    <n v="-0.16250000000000001"/>
    <n v="4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x v="1460"/>
    <x v="3696"/>
    <n v="2"/>
    <n v="0.2"/>
    <n v="4.5039999999999996"/>
    <x v="3"/>
    <x v="0"/>
    <n v="9.9999999999999992E-2"/>
    <n v="4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x v="1711"/>
    <x v="3697"/>
    <n v="2"/>
    <n v="0"/>
    <n v="11.58"/>
    <x v="3"/>
    <x v="5"/>
    <n v="0.5"/>
    <n v="4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x v="125"/>
    <x v="3698"/>
    <n v="5"/>
    <n v="0"/>
    <n v="43.735999999999997"/>
    <x v="2"/>
    <x v="0"/>
    <n v="0.10999999999999999"/>
    <n v="3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x v="1625"/>
    <x v="2937"/>
    <n v="7"/>
    <n v="0"/>
    <n v="40.401200000000003"/>
    <x v="2"/>
    <x v="0"/>
    <n v="0.47000000000000008"/>
    <n v="3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x v="346"/>
    <x v="1317"/>
    <n v="4"/>
    <n v="0"/>
    <n v="4.3296000000000001"/>
    <x v="2"/>
    <x v="0"/>
    <n v="0.33"/>
    <n v="3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x v="338"/>
    <x v="2070"/>
    <n v="3"/>
    <n v="0"/>
    <n v="22.3734"/>
    <x v="2"/>
    <x v="0"/>
    <n v="0.49000000000000005"/>
    <n v="3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x v="439"/>
    <x v="3699"/>
    <n v="3"/>
    <n v="0"/>
    <n v="77.483699999999999"/>
    <x v="2"/>
    <x v="5"/>
    <n v="0.49"/>
    <n v="5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x v="47"/>
    <x v="3477"/>
    <n v="5"/>
    <n v="0.2"/>
    <n v="4.3600000000000003"/>
    <x v="2"/>
    <x v="5"/>
    <n v="0.1"/>
    <n v="5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x v="1345"/>
    <x v="3700"/>
    <n v="3"/>
    <n v="0.2"/>
    <n v="-786.01440000000002"/>
    <x v="0"/>
    <x v="10"/>
    <n v="-0.2"/>
    <n v="5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x v="1570"/>
    <x v="2060"/>
    <n v="1"/>
    <n v="0.2"/>
    <n v="0.77759999999999996"/>
    <x v="0"/>
    <x v="10"/>
    <n v="0.33750000000000002"/>
    <n v="5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x v="1137"/>
    <x v="2087"/>
    <n v="3"/>
    <n v="0.2"/>
    <n v="32.398200000000003"/>
    <x v="0"/>
    <x v="10"/>
    <n v="7.5000000000000011E-2"/>
    <n v="5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x v="540"/>
    <x v="1818"/>
    <n v="7"/>
    <n v="0.2"/>
    <n v="5.7365000000000004"/>
    <x v="0"/>
    <x v="10"/>
    <n v="0.13750000000000001"/>
    <n v="5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x v="936"/>
    <x v="3701"/>
    <n v="7"/>
    <n v="0"/>
    <n v="28.142099999999999"/>
    <x v="1"/>
    <x v="6"/>
    <n v="0.26999999999999996"/>
    <n v="4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x v="1231"/>
    <x v="3702"/>
    <n v="3"/>
    <n v="0"/>
    <n v="18.970199999999998"/>
    <x v="1"/>
    <x v="6"/>
    <n v="0.26999999999999996"/>
    <n v="4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x v="183"/>
    <x v="1553"/>
    <n v="2"/>
    <n v="0"/>
    <n v="3.0558000000000001"/>
    <x v="1"/>
    <x v="8"/>
    <n v="0.33"/>
    <n v="6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x v="45"/>
    <x v="2746"/>
    <n v="2"/>
    <n v="0"/>
    <n v="4.2392000000000003"/>
    <x v="1"/>
    <x v="8"/>
    <n v="0.04"/>
    <n v="6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x v="310"/>
    <x v="3703"/>
    <n v="1"/>
    <n v="0"/>
    <n v="0.58279999999999998"/>
    <x v="1"/>
    <x v="8"/>
    <n v="0.47"/>
    <n v="6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x v="255"/>
    <x v="343"/>
    <n v="2"/>
    <n v="0"/>
    <n v="9.9359999999999999"/>
    <x v="1"/>
    <x v="8"/>
    <n v="0.48000000000000004"/>
    <n v="6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x v="1002"/>
    <x v="978"/>
    <n v="5"/>
    <n v="0"/>
    <n v="14.161"/>
    <x v="1"/>
    <x v="8"/>
    <n v="0.49"/>
    <n v="6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x v="113"/>
    <x v="3274"/>
    <n v="1"/>
    <n v="0"/>
    <n v="12.7746"/>
    <x v="1"/>
    <x v="8"/>
    <n v="0.47"/>
    <n v="6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x v="1436"/>
    <x v="2776"/>
    <n v="3"/>
    <n v="0"/>
    <n v="120.9468"/>
    <x v="1"/>
    <x v="9"/>
    <n v="0.26"/>
    <n v="6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x v="761"/>
    <x v="898"/>
    <n v="3"/>
    <n v="0"/>
    <n v="9.8901000000000003"/>
    <x v="1"/>
    <x v="5"/>
    <n v="0.27"/>
    <n v="4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x v="457"/>
    <x v="488"/>
    <n v="3"/>
    <n v="0"/>
    <n v="13.891500000000001"/>
    <x v="0"/>
    <x v="8"/>
    <n v="0.27"/>
    <n v="0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x v="941"/>
    <x v="1484"/>
    <n v="3"/>
    <n v="0"/>
    <n v="3.6017999999999999"/>
    <x v="0"/>
    <x v="8"/>
    <n v="0.45999999999999996"/>
    <n v="0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x v="1646"/>
    <x v="3704"/>
    <n v="5"/>
    <n v="0"/>
    <n v="13.452"/>
    <x v="0"/>
    <x v="8"/>
    <n v="0.38"/>
    <n v="0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x v="458"/>
    <x v="2680"/>
    <n v="5"/>
    <n v="0"/>
    <n v="13.455"/>
    <x v="0"/>
    <x v="8"/>
    <n v="0.45"/>
    <n v="0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x v="753"/>
    <x v="1897"/>
    <n v="2"/>
    <n v="0"/>
    <n v="8.2156000000000002"/>
    <x v="3"/>
    <x v="8"/>
    <n v="0.47000000000000003"/>
    <n v="6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x v="146"/>
    <x v="1204"/>
    <n v="3"/>
    <n v="0"/>
    <n v="36.404400000000003"/>
    <x v="3"/>
    <x v="3"/>
    <n v="0.46"/>
    <n v="2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x v="59"/>
    <x v="3566"/>
    <n v="5"/>
    <n v="0"/>
    <n v="4.2"/>
    <x v="3"/>
    <x v="1"/>
    <n v="0.5"/>
    <n v="4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x v="1445"/>
    <x v="3705"/>
    <n v="7"/>
    <n v="0"/>
    <n v="134.53020000000001"/>
    <x v="3"/>
    <x v="8"/>
    <n v="0.27"/>
    <n v="0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x v="1614"/>
    <x v="3609"/>
    <n v="3"/>
    <n v="0"/>
    <n v="57.4938"/>
    <x v="2"/>
    <x v="1"/>
    <n v="0.27"/>
    <n v="6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x v="1712"/>
    <x v="3706"/>
    <n v="7"/>
    <n v="0"/>
    <n v="197.92080000000001"/>
    <x v="3"/>
    <x v="5"/>
    <n v="0.28000000000000003"/>
    <n v="4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x v="462"/>
    <x v="1152"/>
    <n v="5"/>
    <n v="0"/>
    <n v="2.2989999999999999"/>
    <x v="3"/>
    <x v="5"/>
    <n v="0.02"/>
    <n v="4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x v="1475"/>
    <x v="3707"/>
    <n v="7"/>
    <n v="0"/>
    <n v="20.731200000000001"/>
    <x v="3"/>
    <x v="5"/>
    <n v="0.48000000000000004"/>
    <n v="4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x v="417"/>
    <x v="1668"/>
    <n v="3"/>
    <n v="0"/>
    <n v="79.891199999999998"/>
    <x v="3"/>
    <x v="8"/>
    <n v="0.48"/>
    <n v="5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x v="1302"/>
    <x v="3708"/>
    <n v="5"/>
    <n v="0.2"/>
    <n v="12.795999999999999"/>
    <x v="0"/>
    <x v="1"/>
    <n v="0.35"/>
    <n v="5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x v="1551"/>
    <x v="3709"/>
    <n v="6"/>
    <n v="0.2"/>
    <n v="60.4968"/>
    <x v="0"/>
    <x v="1"/>
    <n v="0.32500000000000001"/>
    <n v="5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x v="587"/>
    <x v="3710"/>
    <n v="2"/>
    <n v="0.2"/>
    <n v="-44.195999999999998"/>
    <x v="0"/>
    <x v="1"/>
    <n v="-0.125"/>
    <n v="5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x v="1509"/>
    <x v="2597"/>
    <n v="2"/>
    <n v="0"/>
    <n v="40.170200000000001"/>
    <x v="2"/>
    <x v="0"/>
    <n v="0.49"/>
    <n v="5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x v="1302"/>
    <x v="892"/>
    <n v="2"/>
    <n v="0.2"/>
    <n v="5.1184000000000003"/>
    <x v="3"/>
    <x v="10"/>
    <n v="0.35000000000000003"/>
    <n v="3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x v="616"/>
    <x v="936"/>
    <n v="5"/>
    <n v="0.2"/>
    <n v="8.7144999999999992"/>
    <x v="3"/>
    <x v="10"/>
    <n v="1.2499999999999999E-2"/>
    <n v="3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x v="1423"/>
    <x v="3711"/>
    <n v="1"/>
    <n v="0"/>
    <n v="12.6813"/>
    <x v="3"/>
    <x v="10"/>
    <n v="0.41000000000000003"/>
    <n v="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x v="186"/>
    <x v="3712"/>
    <n v="7"/>
    <n v="0.2"/>
    <n v="9.2798999999999996"/>
    <x v="3"/>
    <x v="10"/>
    <n v="0.33750000000000002"/>
    <n v="3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x v="1706"/>
    <x v="3713"/>
    <n v="6"/>
    <n v="0"/>
    <n v="145.2816"/>
    <x v="2"/>
    <x v="2"/>
    <n v="0.24"/>
    <n v="4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x v="114"/>
    <x v="3714"/>
    <n v="1"/>
    <n v="0.2"/>
    <n v="2.6251000000000002"/>
    <x v="3"/>
    <x v="6"/>
    <n v="1.2500000000000001E-2"/>
    <n v="1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x v="1537"/>
    <x v="3715"/>
    <n v="3"/>
    <n v="0"/>
    <n v="15.9384"/>
    <x v="0"/>
    <x v="0"/>
    <n v="0.28999999999999998"/>
    <n v="3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x v="853"/>
    <x v="3716"/>
    <n v="3"/>
    <n v="0"/>
    <n v="50.908200000000001"/>
    <x v="2"/>
    <x v="8"/>
    <n v="0.31"/>
    <n v="4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x v="430"/>
    <x v="1033"/>
    <n v="3"/>
    <n v="0"/>
    <n v="36.293999999999997"/>
    <x v="2"/>
    <x v="8"/>
    <n v="9.9999999999999992E-2"/>
    <n v="4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x v="247"/>
    <x v="2759"/>
    <n v="2"/>
    <n v="0"/>
    <n v="26.391200000000001"/>
    <x v="2"/>
    <x v="8"/>
    <n v="0.44000000000000006"/>
    <n v="4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x v="16"/>
    <x v="737"/>
    <n v="3"/>
    <n v="0"/>
    <n v="6.6588000000000003"/>
    <x v="0"/>
    <x v="8"/>
    <n v="0.02"/>
    <n v="6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x v="444"/>
    <x v="3717"/>
    <n v="2"/>
    <n v="0.2"/>
    <n v="12.958399999999999"/>
    <x v="0"/>
    <x v="8"/>
    <n v="0.32499999999999996"/>
    <n v="6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x v="1713"/>
    <x v="3718"/>
    <n v="2"/>
    <n v="0"/>
    <n v="3.6936"/>
    <x v="0"/>
    <x v="8"/>
    <n v="0.27"/>
    <n v="3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x v="554"/>
    <x v="618"/>
    <n v="3"/>
    <n v="0.8"/>
    <n v="-5.6406000000000001"/>
    <x v="3"/>
    <x v="6"/>
    <n v="-1.7"/>
    <n v="4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x v="858"/>
    <x v="822"/>
    <n v="1"/>
    <n v="0"/>
    <n v="4.8023999999999996"/>
    <x v="0"/>
    <x v="7"/>
    <n v="0.45999999999999996"/>
    <n v="1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x v="1714"/>
    <x v="3719"/>
    <n v="2"/>
    <n v="0.2"/>
    <n v="15.3522"/>
    <x v="0"/>
    <x v="6"/>
    <n v="0.1125"/>
    <n v="2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x v="193"/>
    <x v="3720"/>
    <n v="3"/>
    <n v="0.2"/>
    <n v="33.357599999999998"/>
    <x v="0"/>
    <x v="6"/>
    <n v="9.9999999999999992E-2"/>
    <n v="2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x v="461"/>
    <x v="2002"/>
    <n v="2"/>
    <n v="0.2"/>
    <n v="4.7039999999999997"/>
    <x v="0"/>
    <x v="6"/>
    <n v="0.37499999999999994"/>
    <n v="2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x v="95"/>
    <x v="3721"/>
    <n v="8"/>
    <n v="0.8"/>
    <n v="-52.958399999999997"/>
    <x v="1"/>
    <x v="5"/>
    <n v="-2.5499999999999998"/>
    <n v="6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x v="175"/>
    <x v="3722"/>
    <n v="3"/>
    <n v="0"/>
    <n v="10.875"/>
    <x v="3"/>
    <x v="0"/>
    <n v="0.25"/>
    <n v="2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x v="128"/>
    <x v="3723"/>
    <n v="4"/>
    <n v="0.2"/>
    <n v="4.0872000000000002"/>
    <x v="1"/>
    <x v="3"/>
    <n v="0.32500000000000001"/>
    <n v="5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x v="952"/>
    <x v="2857"/>
    <n v="5"/>
    <n v="0"/>
    <n v="19.995999999999999"/>
    <x v="0"/>
    <x v="4"/>
    <n v="0.08"/>
    <n v="6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x v="1481"/>
    <x v="335"/>
    <n v="4"/>
    <n v="0"/>
    <n v="23.086400000000001"/>
    <x v="0"/>
    <x v="4"/>
    <n v="0.47000000000000003"/>
    <n v="6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x v="1291"/>
    <x v="3724"/>
    <n v="3"/>
    <n v="0"/>
    <n v="53.043900000000001"/>
    <x v="1"/>
    <x v="2"/>
    <n v="0.29000000000000004"/>
    <n v="3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x v="1070"/>
    <x v="3725"/>
    <n v="2"/>
    <n v="0.2"/>
    <n v="33.64"/>
    <x v="2"/>
    <x v="10"/>
    <n v="0.3125"/>
    <n v="4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x v="475"/>
    <x v="2742"/>
    <n v="2"/>
    <n v="0.3"/>
    <n v="-7.0979999999999999"/>
    <x v="1"/>
    <x v="10"/>
    <n v="-7.1428571428571425E-2"/>
    <n v="2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x v="1465"/>
    <x v="2939"/>
    <n v="2"/>
    <n v="0.2"/>
    <n v="-5.4547999999999996"/>
    <x v="1"/>
    <x v="10"/>
    <n v="-0.16250000000000001"/>
    <n v="2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x v="1424"/>
    <x v="232"/>
    <n v="2"/>
    <n v="0"/>
    <n v="4.7519999999999998"/>
    <x v="0"/>
    <x v="6"/>
    <n v="0.44999999999999996"/>
    <n v="6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x v="827"/>
    <x v="783"/>
    <n v="6"/>
    <n v="0"/>
    <n v="18.662400000000002"/>
    <x v="3"/>
    <x v="9"/>
    <n v="0.48000000000000004"/>
    <n v="5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x v="727"/>
    <x v="3726"/>
    <n v="5"/>
    <n v="0"/>
    <n v="16.544"/>
    <x v="3"/>
    <x v="2"/>
    <n v="0.47"/>
    <n v="2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x v="640"/>
    <x v="2748"/>
    <n v="3"/>
    <n v="0.2"/>
    <n v="15.934799999999999"/>
    <x v="3"/>
    <x v="2"/>
    <n v="0.35"/>
    <n v="6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x v="1347"/>
    <x v="2066"/>
    <n v="3"/>
    <n v="0.2"/>
    <n v="14.7582"/>
    <x v="2"/>
    <x v="8"/>
    <n v="7.4999999999999997E-2"/>
    <n v="3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x v="347"/>
    <x v="2775"/>
    <n v="2"/>
    <n v="0.8"/>
    <n v="-4.8179999999999996"/>
    <x v="2"/>
    <x v="8"/>
    <n v="-1.65"/>
    <n v="3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x v="737"/>
    <x v="3727"/>
    <n v="1"/>
    <n v="0.3"/>
    <n v="-22.948"/>
    <x v="2"/>
    <x v="8"/>
    <n v="-0.1142857142857143"/>
    <n v="3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x v="1192"/>
    <x v="3728"/>
    <n v="4"/>
    <n v="0.2"/>
    <n v="-2.9180000000000001"/>
    <x v="2"/>
    <x v="8"/>
    <n v="-6.25E-2"/>
    <n v="3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x v="1574"/>
    <x v="3729"/>
    <n v="3"/>
    <n v="0.2"/>
    <n v="3.5529000000000002"/>
    <x v="2"/>
    <x v="8"/>
    <n v="0.16250000000000001"/>
    <n v="3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x v="1008"/>
    <x v="2660"/>
    <n v="2"/>
    <n v="0"/>
    <n v="5.7624000000000004"/>
    <x v="3"/>
    <x v="8"/>
    <n v="0.49000000000000005"/>
    <n v="3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x v="1547"/>
    <x v="3730"/>
    <n v="3"/>
    <n v="0"/>
    <n v="82.290599999999998"/>
    <x v="3"/>
    <x v="8"/>
    <n v="0.49"/>
    <n v="3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x v="1025"/>
    <x v="3731"/>
    <n v="1"/>
    <n v="0"/>
    <n v="1.0114000000000001"/>
    <x v="3"/>
    <x v="8"/>
    <n v="0.26"/>
    <n v="3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x v="1715"/>
    <x v="3732"/>
    <n v="4"/>
    <n v="0"/>
    <n v="24.122399999999999"/>
    <x v="3"/>
    <x v="0"/>
    <n v="0.46"/>
    <n v="5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x v="74"/>
    <x v="3733"/>
    <n v="4"/>
    <n v="0"/>
    <n v="11.6496"/>
    <x v="3"/>
    <x v="8"/>
    <n v="0.36"/>
    <n v="0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x v="722"/>
    <x v="840"/>
    <n v="5"/>
    <n v="0"/>
    <n v="113.848"/>
    <x v="3"/>
    <x v="8"/>
    <n v="0.27999999999999997"/>
    <n v="0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x v="5"/>
    <x v="3289"/>
    <n v="4"/>
    <n v="0"/>
    <n v="8.0968"/>
    <x v="3"/>
    <x v="9"/>
    <n v="0.28999999999999998"/>
    <n v="0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x v="718"/>
    <x v="3734"/>
    <n v="7"/>
    <n v="0.2"/>
    <n v="-14.9877"/>
    <x v="3"/>
    <x v="9"/>
    <n v="-3.7499999999999999E-2"/>
    <n v="0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x v="742"/>
    <x v="3735"/>
    <n v="4"/>
    <n v="0.7"/>
    <n v="-2.6208"/>
    <x v="0"/>
    <x v="0"/>
    <n v="-0.7"/>
    <n v="3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x v="468"/>
    <x v="3736"/>
    <n v="3"/>
    <n v="0"/>
    <n v="178.8"/>
    <x v="1"/>
    <x v="0"/>
    <n v="0.25"/>
    <n v="2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x v="241"/>
    <x v="3737"/>
    <n v="4"/>
    <n v="0"/>
    <n v="70.311999999999998"/>
    <x v="3"/>
    <x v="4"/>
    <n v="0.43999999999999995"/>
    <n v="6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x v="1033"/>
    <x v="908"/>
    <n v="5"/>
    <n v="0"/>
    <n v="8.5024999999999995"/>
    <x v="3"/>
    <x v="4"/>
    <n v="0.19"/>
    <n v="6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x v="168"/>
    <x v="3738"/>
    <n v="6"/>
    <n v="0.3"/>
    <n v="-9.7175999999999991"/>
    <x v="2"/>
    <x v="8"/>
    <n v="-2.8571428571428571E-2"/>
    <n v="4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x v="947"/>
    <x v="151"/>
    <n v="4"/>
    <n v="0"/>
    <n v="48.539200000000001"/>
    <x v="2"/>
    <x v="4"/>
    <n v="0.46"/>
    <n v="6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x v="1545"/>
    <x v="808"/>
    <n v="1"/>
    <n v="0"/>
    <n v="1.8872"/>
    <x v="3"/>
    <x v="8"/>
    <n v="0.13999999999999999"/>
    <n v="4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x v="1340"/>
    <x v="2049"/>
    <n v="2"/>
    <n v="0"/>
    <n v="22.235199999999999"/>
    <x v="3"/>
    <x v="2"/>
    <n v="0.26"/>
    <n v="5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x v="50"/>
    <x v="51"/>
    <n v="2"/>
    <n v="0"/>
    <n v="2.9567999999999999"/>
    <x v="1"/>
    <x v="8"/>
    <n v="0.48"/>
    <n v="5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x v="314"/>
    <x v="651"/>
    <n v="3"/>
    <n v="0"/>
    <n v="17.314800000000002"/>
    <x v="1"/>
    <x v="8"/>
    <n v="0.47000000000000003"/>
    <n v="5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x v="1492"/>
    <x v="3329"/>
    <n v="3"/>
    <n v="0"/>
    <n v="0"/>
    <x v="2"/>
    <x v="10"/>
    <n v="0"/>
    <n v="5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x v="579"/>
    <x v="1821"/>
    <n v="3"/>
    <n v="0"/>
    <n v="22.2"/>
    <x v="2"/>
    <x v="10"/>
    <n v="0.5"/>
    <n v="5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x v="111"/>
    <x v="3259"/>
    <n v="9"/>
    <n v="0.2"/>
    <n v="7.4340000000000002"/>
    <x v="3"/>
    <x v="5"/>
    <n v="0.35000000000000003"/>
    <n v="1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x v="122"/>
    <x v="1235"/>
    <n v="8"/>
    <n v="0.7"/>
    <n v="-7.3231999999999999"/>
    <x v="3"/>
    <x v="5"/>
    <n v="-0.76666666666666672"/>
    <n v="1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x v="892"/>
    <x v="3739"/>
    <n v="3"/>
    <n v="0.7"/>
    <n v="-152.9847"/>
    <x v="3"/>
    <x v="5"/>
    <n v="-1.7"/>
    <n v="1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x v="1115"/>
    <x v="2844"/>
    <n v="4"/>
    <n v="0"/>
    <n v="80.340400000000002"/>
    <x v="3"/>
    <x v="3"/>
    <n v="0.49"/>
    <n v="5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x v="856"/>
    <x v="3740"/>
    <n v="2"/>
    <n v="0.2"/>
    <n v="6.2664"/>
    <x v="2"/>
    <x v="8"/>
    <n v="0.35"/>
    <n v="7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x v="158"/>
    <x v="3741"/>
    <n v="5"/>
    <n v="0.3"/>
    <n v="-13.81"/>
    <x v="2"/>
    <x v="8"/>
    <n v="-1.4285714285714285E-2"/>
    <n v="7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x v="67"/>
    <x v="3742"/>
    <n v="6"/>
    <n v="0.2"/>
    <n v="61.462800000000001"/>
    <x v="2"/>
    <x v="8"/>
    <n v="0.33750000000000002"/>
    <n v="7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x v="1415"/>
    <x v="3743"/>
    <n v="1"/>
    <n v="0.2"/>
    <n v="0.33479999999999999"/>
    <x v="3"/>
    <x v="1"/>
    <n v="7.4999999999999983E-2"/>
    <n v="3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x v="832"/>
    <x v="3744"/>
    <n v="1"/>
    <n v="0.4"/>
    <n v="-15.4764"/>
    <x v="1"/>
    <x v="4"/>
    <n v="-0.3"/>
    <n v="4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x v="1716"/>
    <x v="3745"/>
    <n v="8"/>
    <n v="0"/>
    <n v="23.184000000000001"/>
    <x v="3"/>
    <x v="6"/>
    <n v="0.46"/>
    <n v="4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x v="957"/>
    <x v="2806"/>
    <n v="2"/>
    <n v="0.2"/>
    <n v="32.468400000000003"/>
    <x v="3"/>
    <x v="10"/>
    <n v="0.36250000000000004"/>
    <n v="5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x v="936"/>
    <x v="3746"/>
    <n v="1"/>
    <n v="0"/>
    <n v="4.0202999999999998"/>
    <x v="3"/>
    <x v="7"/>
    <n v="0.26999999999999996"/>
    <n v="4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x v="704"/>
    <x v="815"/>
    <n v="8"/>
    <n v="0"/>
    <n v="135.97999999999999"/>
    <x v="3"/>
    <x v="7"/>
    <n v="0.25"/>
    <n v="4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x v="29"/>
    <x v="3747"/>
    <n v="2"/>
    <n v="0"/>
    <n v="1.9176"/>
    <x v="0"/>
    <x v="8"/>
    <n v="0.47"/>
    <n v="3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x v="166"/>
    <x v="1365"/>
    <n v="3"/>
    <n v="0"/>
    <n v="8.6940000000000008"/>
    <x v="0"/>
    <x v="8"/>
    <n v="0.46000000000000008"/>
    <n v="3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x v="1322"/>
    <x v="3748"/>
    <n v="10"/>
    <n v="0"/>
    <n v="386.83499999999998"/>
    <x v="0"/>
    <x v="5"/>
    <n v="0.16999999999999998"/>
    <n v="4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x v="763"/>
    <x v="3749"/>
    <n v="6"/>
    <n v="0"/>
    <n v="653.30100000000004"/>
    <x v="0"/>
    <x v="5"/>
    <n v="0.33"/>
    <n v="4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x v="488"/>
    <x v="3750"/>
    <n v="6"/>
    <n v="0"/>
    <n v="29.808"/>
    <x v="0"/>
    <x v="5"/>
    <n v="0.48"/>
    <n v="4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x v="1377"/>
    <x v="3751"/>
    <n v="2"/>
    <n v="0.3"/>
    <n v="-1.0656000000000001"/>
    <x v="2"/>
    <x v="0"/>
    <n v="-2.8571428571428574E-2"/>
    <n v="4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x v="1432"/>
    <x v="1076"/>
    <n v="2"/>
    <n v="0.6"/>
    <n v="-7.476"/>
    <x v="2"/>
    <x v="8"/>
    <n v="-0.875"/>
    <n v="2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x v="93"/>
    <x v="3752"/>
    <n v="5"/>
    <n v="0"/>
    <n v="28.959"/>
    <x v="0"/>
    <x v="11"/>
    <n v="0.42"/>
    <n v="5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x v="595"/>
    <x v="676"/>
    <n v="3"/>
    <n v="0"/>
    <n v="80.019900000000007"/>
    <x v="0"/>
    <x v="11"/>
    <n v="0.27"/>
    <n v="5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x v="1717"/>
    <x v="369"/>
    <n v="2"/>
    <n v="0"/>
    <n v="1.9990000000000001"/>
    <x v="0"/>
    <x v="11"/>
    <n v="5.000000000000001E-2"/>
    <n v="5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x v="1194"/>
    <x v="3753"/>
    <n v="3"/>
    <n v="0.3"/>
    <n v="-46.399799999999999"/>
    <x v="3"/>
    <x v="0"/>
    <n v="-0.24285714285714285"/>
    <n v="2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x v="1718"/>
    <x v="3754"/>
    <n v="5"/>
    <n v="0.2"/>
    <n v="3.9119999999999999"/>
    <x v="3"/>
    <x v="0"/>
    <n v="0.3"/>
    <n v="2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x v="451"/>
    <x v="3755"/>
    <n v="6"/>
    <n v="0.8"/>
    <n v="-2287.7820000000002"/>
    <x v="3"/>
    <x v="0"/>
    <n v="-1.5"/>
    <n v="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x v="1349"/>
    <x v="2106"/>
    <n v="4"/>
    <n v="0.2"/>
    <n v="3.3408000000000002"/>
    <x v="0"/>
    <x v="6"/>
    <n v="0.36250000000000004"/>
    <n v="6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x v="354"/>
    <x v="3756"/>
    <n v="2"/>
    <n v="0.2"/>
    <n v="3.5059999999999998"/>
    <x v="0"/>
    <x v="6"/>
    <n v="0.125"/>
    <n v="6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x v="596"/>
    <x v="643"/>
    <n v="2"/>
    <n v="0"/>
    <n v="21.436800000000002"/>
    <x v="3"/>
    <x v="3"/>
    <n v="0.33000000000000007"/>
    <n v="5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x v="588"/>
    <x v="2433"/>
    <n v="4"/>
    <n v="0"/>
    <n v="14.974399999999999"/>
    <x v="3"/>
    <x v="3"/>
    <n v="0.49"/>
    <n v="5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x v="790"/>
    <x v="3757"/>
    <n v="9"/>
    <n v="0.2"/>
    <n v="11.691000000000001"/>
    <x v="0"/>
    <x v="5"/>
    <n v="6.25E-2"/>
    <n v="6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x v="1240"/>
    <x v="921"/>
    <n v="2"/>
    <n v="0.2"/>
    <n v="1.3284"/>
    <x v="3"/>
    <x v="2"/>
    <n v="0.1125"/>
    <n v="3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x v="1719"/>
    <x v="3758"/>
    <n v="1"/>
    <n v="0.2"/>
    <n v="1.5690999999999999"/>
    <x v="3"/>
    <x v="2"/>
    <n v="0.16249999999999998"/>
    <n v="3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x v="854"/>
    <x v="557"/>
    <n v="4"/>
    <n v="0.2"/>
    <n v="7.2576000000000001"/>
    <x v="3"/>
    <x v="2"/>
    <n v="0.35"/>
    <n v="3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x v="991"/>
    <x v="3251"/>
    <n v="3"/>
    <n v="0.7"/>
    <n v="-21.888000000000002"/>
    <x v="3"/>
    <x v="2"/>
    <n v="-0.8"/>
    <n v="3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x v="594"/>
    <x v="3759"/>
    <n v="7"/>
    <n v="0.4"/>
    <n v="-1002.7836"/>
    <x v="3"/>
    <x v="2"/>
    <n v="-0.43333333333333335"/>
    <n v="3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x v="697"/>
    <x v="3760"/>
    <n v="4"/>
    <n v="0.7"/>
    <n v="-26.247599999999998"/>
    <x v="3"/>
    <x v="2"/>
    <n v="-0.76666666666666672"/>
    <n v="3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x v="886"/>
    <x v="2354"/>
    <n v="2"/>
    <n v="0.2"/>
    <n v="5.9279999999999999"/>
    <x v="3"/>
    <x v="2"/>
    <n v="0.3"/>
    <n v="3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x v="227"/>
    <x v="3761"/>
    <n v="2"/>
    <n v="0"/>
    <n v="7.98"/>
    <x v="3"/>
    <x v="8"/>
    <n v="0.5"/>
    <n v="5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x v="1159"/>
    <x v="2877"/>
    <n v="5"/>
    <n v="0"/>
    <n v="6.2530000000000001"/>
    <x v="1"/>
    <x v="4"/>
    <n v="0.37000000000000005"/>
    <n v="5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x v="998"/>
    <x v="3762"/>
    <n v="6"/>
    <n v="0"/>
    <n v="9.0288000000000004"/>
    <x v="1"/>
    <x v="4"/>
    <n v="0.36000000000000004"/>
    <n v="5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x v="1399"/>
    <x v="3763"/>
    <n v="2"/>
    <n v="0"/>
    <n v="2.004"/>
    <x v="1"/>
    <x v="9"/>
    <n v="0.3"/>
    <n v="5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x v="510"/>
    <x v="537"/>
    <n v="3"/>
    <n v="0"/>
    <n v="9.3312000000000008"/>
    <x v="2"/>
    <x v="9"/>
    <n v="0.48000000000000004"/>
    <n v="2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x v="424"/>
    <x v="1043"/>
    <n v="2"/>
    <n v="0.2"/>
    <n v="2.3940000000000001"/>
    <x v="1"/>
    <x v="10"/>
    <n v="7.4999999999999997E-2"/>
    <n v="4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x v="301"/>
    <x v="2939"/>
    <n v="2"/>
    <n v="0.2"/>
    <n v="11.748799999999999"/>
    <x v="0"/>
    <x v="4"/>
    <n v="0.35"/>
    <n v="3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x v="1252"/>
    <x v="3764"/>
    <n v="1"/>
    <n v="0"/>
    <n v="24.936599999999999"/>
    <x v="0"/>
    <x v="8"/>
    <n v="0.39"/>
    <n v="4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x v="58"/>
    <x v="3765"/>
    <n v="5"/>
    <n v="0.2"/>
    <n v="20.452500000000001"/>
    <x v="0"/>
    <x v="8"/>
    <n v="0.33750000000000002"/>
    <n v="4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x v="675"/>
    <x v="20"/>
    <n v="4"/>
    <n v="0"/>
    <n v="6.5888"/>
    <x v="0"/>
    <x v="8"/>
    <n v="0.29000000000000004"/>
    <n v="4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x v="1556"/>
    <x v="3766"/>
    <n v="4"/>
    <n v="0"/>
    <n v="4.0583999999999998"/>
    <x v="2"/>
    <x v="6"/>
    <n v="0.38"/>
    <n v="6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x v="1199"/>
    <x v="1686"/>
    <n v="3"/>
    <n v="0"/>
    <n v="8.4966000000000008"/>
    <x v="2"/>
    <x v="6"/>
    <n v="0.49000000000000005"/>
    <n v="6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x v="931"/>
    <x v="1607"/>
    <n v="1"/>
    <n v="0"/>
    <n v="1.5548"/>
    <x v="2"/>
    <x v="6"/>
    <n v="0.46"/>
    <n v="6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x v="674"/>
    <x v="777"/>
    <n v="4"/>
    <n v="0.2"/>
    <n v="8.7672000000000008"/>
    <x v="1"/>
    <x v="5"/>
    <n v="0.32500000000000007"/>
    <n v="4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x v="1384"/>
    <x v="3767"/>
    <n v="7"/>
    <n v="0.2"/>
    <n v="111.5688"/>
    <x v="3"/>
    <x v="2"/>
    <n v="0.36249999999999999"/>
    <n v="5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x v="1153"/>
    <x v="1644"/>
    <n v="5"/>
    <n v="0"/>
    <n v="4.891"/>
    <x v="1"/>
    <x v="0"/>
    <n v="0.02"/>
    <n v="5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x v="29"/>
    <x v="3768"/>
    <n v="6"/>
    <n v="0"/>
    <n v="5.7527999999999997"/>
    <x v="1"/>
    <x v="0"/>
    <n v="0.47"/>
    <n v="5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x v="1683"/>
    <x v="62"/>
    <n v="2"/>
    <n v="0"/>
    <n v="6.0114000000000001"/>
    <x v="1"/>
    <x v="0"/>
    <n v="0.43"/>
    <n v="5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x v="1317"/>
    <x v="3769"/>
    <n v="5"/>
    <n v="0"/>
    <n v="53.997"/>
    <x v="1"/>
    <x v="0"/>
    <n v="0.06"/>
    <n v="5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x v="29"/>
    <x v="3770"/>
    <n v="1"/>
    <n v="0.2"/>
    <n v="0.55079999999999996"/>
    <x v="2"/>
    <x v="0"/>
    <n v="0.33750000000000002"/>
    <n v="6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x v="1076"/>
    <x v="3771"/>
    <n v="5"/>
    <n v="0.2"/>
    <n v="16.747499999999999"/>
    <x v="2"/>
    <x v="0"/>
    <n v="6.25E-2"/>
    <n v="6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x v="1548"/>
    <x v="3772"/>
    <n v="1"/>
    <n v="0"/>
    <n v="2.2364999999999999"/>
    <x v="1"/>
    <x v="2"/>
    <n v="6.9999999999999993E-2"/>
    <n v="2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x v="246"/>
    <x v="264"/>
    <n v="4"/>
    <n v="0"/>
    <n v="210.49359999999999"/>
    <x v="3"/>
    <x v="10"/>
    <n v="0.28999999999999998"/>
    <n v="2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x v="109"/>
    <x v="2944"/>
    <n v="3"/>
    <n v="0.2"/>
    <n v="3.9498000000000002"/>
    <x v="3"/>
    <x v="10"/>
    <n v="0.36249999999999999"/>
    <n v="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x v="874"/>
    <x v="1076"/>
    <n v="2"/>
    <n v="0.2"/>
    <n v="2.8835999999999999"/>
    <x v="3"/>
    <x v="10"/>
    <n v="0.33749999999999997"/>
    <n v="2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x v="824"/>
    <x v="3773"/>
    <n v="3"/>
    <n v="0"/>
    <n v="15.523199999999999"/>
    <x v="1"/>
    <x v="9"/>
    <n v="0.47999999999999993"/>
    <n v="6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x v="227"/>
    <x v="1749"/>
    <n v="5"/>
    <n v="0"/>
    <n v="19.95"/>
    <x v="1"/>
    <x v="9"/>
    <n v="0.5"/>
    <n v="6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x v="681"/>
    <x v="3774"/>
    <n v="9"/>
    <n v="0.2"/>
    <n v="48.551400000000001"/>
    <x v="3"/>
    <x v="4"/>
    <n v="0.33750000000000002"/>
    <n v="7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x v="1389"/>
    <x v="1433"/>
    <n v="4"/>
    <n v="0.2"/>
    <n v="15.196"/>
    <x v="0"/>
    <x v="8"/>
    <n v="0.36249999999999999"/>
    <n v="6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x v="53"/>
    <x v="3775"/>
    <n v="2"/>
    <n v="0.2"/>
    <n v="37.078200000000002"/>
    <x v="0"/>
    <x v="8"/>
    <n v="0.1125"/>
    <n v="6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x v="634"/>
    <x v="3776"/>
    <n v="8"/>
    <n v="0"/>
    <n v="41.021599999999999"/>
    <x v="0"/>
    <x v="8"/>
    <n v="0.47"/>
    <n v="3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x v="1325"/>
    <x v="3777"/>
    <n v="6"/>
    <n v="0.2"/>
    <n v="20.959199999999999"/>
    <x v="2"/>
    <x v="5"/>
    <n v="7.4999999999999997E-2"/>
    <n v="6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x v="1720"/>
    <x v="3778"/>
    <n v="2"/>
    <n v="0"/>
    <n v="3.84"/>
    <x v="2"/>
    <x v="5"/>
    <n v="0.48"/>
    <n v="6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x v="1267"/>
    <x v="77"/>
    <n v="5"/>
    <n v="0.2"/>
    <n v="9.5340000000000007"/>
    <x v="0"/>
    <x v="8"/>
    <n v="0.35000000000000003"/>
    <n v="4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x v="953"/>
    <x v="3779"/>
    <n v="1"/>
    <n v="0"/>
    <n v="1.6359999999999999"/>
    <x v="2"/>
    <x v="6"/>
    <n v="9.9999999999999992E-2"/>
    <n v="6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x v="1543"/>
    <x v="3780"/>
    <n v="2"/>
    <n v="0"/>
    <n v="0.63119999999999998"/>
    <x v="2"/>
    <x v="6"/>
    <n v="0.04"/>
    <n v="6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x v="1226"/>
    <x v="44"/>
    <n v="2"/>
    <n v="0"/>
    <n v="12.8744"/>
    <x v="2"/>
    <x v="6"/>
    <n v="0.28000000000000003"/>
    <n v="6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x v="920"/>
    <x v="654"/>
    <n v="8"/>
    <n v="0.2"/>
    <n v="-32.219200000000001"/>
    <x v="3"/>
    <x v="3"/>
    <n v="-0.16250000000000001"/>
    <n v="4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x v="733"/>
    <x v="3619"/>
    <n v="5"/>
    <n v="0.2"/>
    <n v="54.057000000000002"/>
    <x v="3"/>
    <x v="1"/>
    <n v="7.4999999999999997E-2"/>
    <n v="1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x v="1517"/>
    <x v="2623"/>
    <n v="6"/>
    <n v="0"/>
    <n v="23.990400000000001"/>
    <x v="0"/>
    <x v="4"/>
    <n v="0.34"/>
    <n v="4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x v="1346"/>
    <x v="3314"/>
    <n v="2"/>
    <n v="0"/>
    <n v="22.948799999999999"/>
    <x v="0"/>
    <x v="4"/>
    <n v="0.28000000000000003"/>
    <n v="4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x v="1250"/>
    <x v="2038"/>
    <n v="4"/>
    <n v="0.2"/>
    <n v="6.4863999999999997"/>
    <x v="2"/>
    <x v="9"/>
    <n v="9.9999999999999992E-2"/>
    <n v="3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x v="861"/>
    <x v="3781"/>
    <n v="1"/>
    <n v="0.2"/>
    <n v="13.2293"/>
    <x v="0"/>
    <x v="0"/>
    <n v="8.7499999999999994E-2"/>
    <n v="4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x v="687"/>
    <x v="2495"/>
    <n v="3"/>
    <n v="0.2"/>
    <n v="7.7679"/>
    <x v="3"/>
    <x v="1"/>
    <n v="8.7500000000000008E-2"/>
    <n v="5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x v="264"/>
    <x v="1049"/>
    <n v="4"/>
    <n v="0"/>
    <n v="5.4332000000000003"/>
    <x v="3"/>
    <x v="1"/>
    <n v="0.47000000000000003"/>
    <n v="5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x v="450"/>
    <x v="3782"/>
    <n v="1"/>
    <n v="0"/>
    <n v="3.895"/>
    <x v="3"/>
    <x v="1"/>
    <n v="0.25"/>
    <n v="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x v="1721"/>
    <x v="629"/>
    <n v="3"/>
    <n v="0.2"/>
    <n v="28.706399999999999"/>
    <x v="3"/>
    <x v="8"/>
    <n v="0.33749999999999997"/>
    <n v="3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x v="1354"/>
    <x v="2887"/>
    <n v="2"/>
    <n v="0"/>
    <n v="71.229600000000005"/>
    <x v="3"/>
    <x v="3"/>
    <n v="0.26000000000000006"/>
    <n v="4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x v="741"/>
    <x v="3783"/>
    <n v="3"/>
    <n v="0"/>
    <n v="79.793999999999997"/>
    <x v="3"/>
    <x v="3"/>
    <n v="0.26"/>
    <n v="4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x v="89"/>
    <x v="12"/>
    <n v="3"/>
    <n v="0.2"/>
    <n v="5.4432"/>
    <x v="1"/>
    <x v="2"/>
    <n v="0.35000000000000003"/>
    <n v="6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x v="224"/>
    <x v="3784"/>
    <n v="7"/>
    <n v="0.3"/>
    <n v="-69.472200000000001"/>
    <x v="1"/>
    <x v="2"/>
    <n v="-0.2"/>
    <n v="6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x v="777"/>
    <x v="559"/>
    <n v="2"/>
    <n v="0.2"/>
    <n v="3.6288"/>
    <x v="1"/>
    <x v="2"/>
    <n v="0.35"/>
    <n v="6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x v="953"/>
    <x v="1524"/>
    <n v="6"/>
    <n v="0"/>
    <n v="9.8160000000000007"/>
    <x v="3"/>
    <x v="5"/>
    <n v="0.1"/>
    <n v="4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x v="772"/>
    <x v="966"/>
    <n v="3"/>
    <n v="0"/>
    <n v="7.86"/>
    <x v="3"/>
    <x v="5"/>
    <n v="0.25"/>
    <n v="4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x v="633"/>
    <x v="3785"/>
    <n v="7"/>
    <n v="0.2"/>
    <n v="117.6147"/>
    <x v="2"/>
    <x v="4"/>
    <n v="0.33750000000000002"/>
    <n v="2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x v="399"/>
    <x v="3786"/>
    <n v="4"/>
    <n v="0.2"/>
    <n v="-30.2288"/>
    <x v="2"/>
    <x v="4"/>
    <n v="-0.17500000000000002"/>
    <n v="2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x v="1246"/>
    <x v="3787"/>
    <n v="3"/>
    <n v="0"/>
    <n v="7.6146000000000003"/>
    <x v="0"/>
    <x v="6"/>
    <n v="0.49000000000000005"/>
    <n v="4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x v="1722"/>
    <x v="3788"/>
    <n v="6"/>
    <n v="0.2"/>
    <n v="35.623800000000003"/>
    <x v="0"/>
    <x v="6"/>
    <n v="0.33750000000000002"/>
    <n v="4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x v="680"/>
    <x v="233"/>
    <n v="5"/>
    <n v="0.2"/>
    <n v="9.0719999999999992"/>
    <x v="0"/>
    <x v="8"/>
    <n v="0.34999999999999992"/>
    <n v="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x v="128"/>
    <x v="3789"/>
    <n v="8"/>
    <n v="0.2"/>
    <n v="5.3352000000000004"/>
    <x v="0"/>
    <x v="8"/>
    <n v="0.33750000000000002"/>
    <n v="2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x v="329"/>
    <x v="559"/>
    <n v="2"/>
    <n v="0.2"/>
    <n v="3.7584"/>
    <x v="0"/>
    <x v="8"/>
    <n v="0.36249999999999999"/>
    <n v="2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x v="257"/>
    <x v="3790"/>
    <n v="3"/>
    <n v="0.4"/>
    <n v="41.79"/>
    <x v="3"/>
    <x v="1"/>
    <n v="0.11666666666666667"/>
    <n v="7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x v="1405"/>
    <x v="3791"/>
    <n v="14"/>
    <n v="0.4"/>
    <n v="72.788799999999995"/>
    <x v="3"/>
    <x v="1"/>
    <n v="0.1333333333333333"/>
    <n v="7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x v="307"/>
    <x v="3792"/>
    <n v="9"/>
    <n v="0"/>
    <n v="18.5886"/>
    <x v="3"/>
    <x v="10"/>
    <n v="0.46"/>
    <n v="5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x v="431"/>
    <x v="3793"/>
    <n v="3"/>
    <n v="0.2"/>
    <n v="10.4985"/>
    <x v="3"/>
    <x v="11"/>
    <n v="6.25E-2"/>
    <n v="3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x v="1298"/>
    <x v="3794"/>
    <n v="3"/>
    <n v="0"/>
    <n v="47.097900000000003"/>
    <x v="3"/>
    <x v="11"/>
    <n v="0.43"/>
    <n v="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x v="522"/>
    <x v="759"/>
    <n v="2"/>
    <n v="0"/>
    <n v="4.8117999999999999"/>
    <x v="3"/>
    <x v="11"/>
    <n v="0.49"/>
    <n v="3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x v="1034"/>
    <x v="3532"/>
    <n v="3"/>
    <n v="0.2"/>
    <n v="9.5526"/>
    <x v="3"/>
    <x v="0"/>
    <n v="0.36249999999999999"/>
    <n v="2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x v="547"/>
    <x v="3795"/>
    <n v="6"/>
    <n v="0"/>
    <n v="10.8"/>
    <x v="2"/>
    <x v="0"/>
    <n v="0.48000000000000004"/>
    <n v="6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x v="639"/>
    <x v="739"/>
    <n v="2"/>
    <n v="0"/>
    <n v="4.5815999999999999"/>
    <x v="2"/>
    <x v="0"/>
    <n v="0.45999999999999996"/>
    <n v="6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x v="472"/>
    <x v="3796"/>
    <n v="7"/>
    <n v="0"/>
    <n v="102.2784"/>
    <x v="2"/>
    <x v="0"/>
    <n v="0.48"/>
    <n v="6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x v="1046"/>
    <x v="3797"/>
    <n v="6"/>
    <n v="0"/>
    <n v="235.95240000000001"/>
    <x v="2"/>
    <x v="0"/>
    <n v="0.22999999999999998"/>
    <n v="6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x v="1394"/>
    <x v="223"/>
    <n v="7"/>
    <n v="0"/>
    <n v="9.891"/>
    <x v="2"/>
    <x v="0"/>
    <n v="0.45"/>
    <n v="3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x v="1293"/>
    <x v="1933"/>
    <n v="5"/>
    <n v="0"/>
    <n v="23.384"/>
    <x v="0"/>
    <x v="8"/>
    <n v="0.37"/>
    <n v="0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x v="190"/>
    <x v="3798"/>
    <n v="12"/>
    <n v="0"/>
    <n v="11.31"/>
    <x v="0"/>
    <x v="0"/>
    <n v="0.29000000000000004"/>
    <n v="7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x v="507"/>
    <x v="3799"/>
    <n v="3"/>
    <n v="0.7"/>
    <n v="-2.0348999999999999"/>
    <x v="0"/>
    <x v="8"/>
    <n v="-0.7"/>
    <n v="5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x v="0"/>
    <x v="3043"/>
    <n v="5"/>
    <n v="0.15"/>
    <n v="6.5490000000000004"/>
    <x v="0"/>
    <x v="3"/>
    <n v="1.1764705882352943E-2"/>
    <n v="5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x v="357"/>
    <x v="2215"/>
    <n v="2"/>
    <n v="0"/>
    <n v="15.1158"/>
    <x v="3"/>
    <x v="8"/>
    <n v="0.21"/>
    <n v="2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x v="434"/>
    <x v="3800"/>
    <n v="2"/>
    <n v="0"/>
    <n v="26.3934"/>
    <x v="3"/>
    <x v="8"/>
    <n v="0.32999999999999996"/>
    <n v="2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x v="8"/>
    <x v="1063"/>
    <n v="4"/>
    <n v="0.2"/>
    <n v="7.71"/>
    <x v="3"/>
    <x v="6"/>
    <n v="0.3125"/>
    <n v="5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x v="605"/>
    <x v="3735"/>
    <n v="1"/>
    <n v="0.2"/>
    <n v="1.3104"/>
    <x v="3"/>
    <x v="6"/>
    <n v="0.35"/>
    <n v="5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x v="288"/>
    <x v="563"/>
    <n v="5"/>
    <n v="0.2"/>
    <n v="55.744999999999997"/>
    <x v="0"/>
    <x v="11"/>
    <n v="0.125"/>
    <n v="4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x v="1506"/>
    <x v="341"/>
    <n v="1"/>
    <n v="0"/>
    <n v="15.220800000000001"/>
    <x v="0"/>
    <x v="11"/>
    <n v="0.42"/>
    <n v="4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x v="1042"/>
    <x v="1381"/>
    <n v="3"/>
    <n v="0"/>
    <n v="5.0054999999999996"/>
    <x v="0"/>
    <x v="11"/>
    <n v="0.47"/>
    <n v="4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x v="1723"/>
    <x v="1177"/>
    <n v="4"/>
    <n v="0"/>
    <n v="40.443199999999997"/>
    <x v="3"/>
    <x v="4"/>
    <n v="0.45999999999999996"/>
    <n v="6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x v="904"/>
    <x v="3801"/>
    <n v="1"/>
    <n v="0.2"/>
    <n v="8.4090000000000007"/>
    <x v="3"/>
    <x v="4"/>
    <n v="0.37500000000000006"/>
    <n v="6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x v="443"/>
    <x v="3377"/>
    <n v="3"/>
    <n v="0.2"/>
    <n v="33.93"/>
    <x v="3"/>
    <x v="4"/>
    <n v="0.375"/>
    <n v="6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x v="1340"/>
    <x v="3802"/>
    <n v="1"/>
    <n v="0"/>
    <n v="11.117599999999999"/>
    <x v="3"/>
    <x v="4"/>
    <n v="0.26"/>
    <n v="6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x v="749"/>
    <x v="1942"/>
    <n v="7"/>
    <n v="0.2"/>
    <n v="3.528"/>
    <x v="3"/>
    <x v="8"/>
    <n v="0.35"/>
    <n v="4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x v="1724"/>
    <x v="3803"/>
    <n v="3"/>
    <n v="0"/>
    <n v="8.1072000000000006"/>
    <x v="3"/>
    <x v="8"/>
    <n v="0.08"/>
    <n v="4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x v="1504"/>
    <x v="3804"/>
    <n v="5"/>
    <n v="0"/>
    <n v="62.93"/>
    <x v="0"/>
    <x v="8"/>
    <n v="0.27999999999999997"/>
    <n v="3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x v="1700"/>
    <x v="3805"/>
    <n v="6"/>
    <n v="0.8"/>
    <n v="-197.5752"/>
    <x v="3"/>
    <x v="8"/>
    <n v="-2.6999999999999997"/>
    <n v="5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x v="968"/>
    <x v="557"/>
    <n v="4"/>
    <n v="0.2"/>
    <n v="7.2576000000000001"/>
    <x v="3"/>
    <x v="8"/>
    <n v="0.35"/>
    <n v="5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x v="770"/>
    <x v="3806"/>
    <n v="2"/>
    <n v="0.2"/>
    <n v="-8.9963999999999995"/>
    <x v="3"/>
    <x v="8"/>
    <n v="-0.22499999999999998"/>
    <n v="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x v="1725"/>
    <x v="2544"/>
    <n v="2"/>
    <n v="0"/>
    <n v="7.68"/>
    <x v="2"/>
    <x v="2"/>
    <n v="0.5"/>
    <n v="2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x v="745"/>
    <x v="1566"/>
    <n v="7"/>
    <n v="0.2"/>
    <n v="12.700799999999999"/>
    <x v="1"/>
    <x v="2"/>
    <n v="0.35000000000000003"/>
    <n v="3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x v="539"/>
    <x v="3807"/>
    <n v="2"/>
    <n v="0.2"/>
    <n v="15.038399999999999"/>
    <x v="1"/>
    <x v="2"/>
    <n v="0.1"/>
    <n v="3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x v="1586"/>
    <x v="798"/>
    <n v="3"/>
    <n v="0.4"/>
    <n v="-60.836100000000002"/>
    <x v="0"/>
    <x v="10"/>
    <n v="-0.21666666666666667"/>
    <n v="2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x v="1218"/>
    <x v="236"/>
    <n v="2"/>
    <n v="0.2"/>
    <n v="1.1994"/>
    <x v="0"/>
    <x v="10"/>
    <n v="3.7499999999999999E-2"/>
    <n v="2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x v="605"/>
    <x v="1494"/>
    <n v="3"/>
    <n v="0.2"/>
    <n v="3.9312"/>
    <x v="0"/>
    <x v="4"/>
    <n v="0.35000000000000003"/>
    <n v="4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x v="1726"/>
    <x v="1579"/>
    <n v="5"/>
    <n v="0"/>
    <n v="11.88"/>
    <x v="3"/>
    <x v="0"/>
    <n v="0.45000000000000007"/>
    <n v="2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x v="820"/>
    <x v="2799"/>
    <n v="2"/>
    <n v="0"/>
    <n v="1.0207999999999999"/>
    <x v="3"/>
    <x v="9"/>
    <n v="0.28999999999999998"/>
    <n v="6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x v="1727"/>
    <x v="3808"/>
    <n v="5"/>
    <n v="0"/>
    <n v="659.98"/>
    <x v="0"/>
    <x v="4"/>
    <n v="0.4"/>
    <n v="3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x v="1599"/>
    <x v="3809"/>
    <n v="6"/>
    <n v="0"/>
    <n v="51.473999999999997"/>
    <x v="0"/>
    <x v="4"/>
    <n v="0.45999999999999996"/>
    <n v="3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x v="1593"/>
    <x v="3810"/>
    <n v="5"/>
    <n v="0.15"/>
    <n v="35.244999999999997"/>
    <x v="0"/>
    <x v="1"/>
    <n v="5.8823529411764705E-2"/>
    <n v="0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x v="171"/>
    <x v="2028"/>
    <n v="3"/>
    <n v="0"/>
    <n v="12.097799999999999"/>
    <x v="0"/>
    <x v="8"/>
    <n v="0.26"/>
    <n v="2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x v="296"/>
    <x v="236"/>
    <n v="2"/>
    <n v="0.2"/>
    <n v="1.9990000000000001"/>
    <x v="2"/>
    <x v="8"/>
    <n v="6.25E-2"/>
    <n v="2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x v="1712"/>
    <x v="224"/>
    <n v="2"/>
    <n v="0.2"/>
    <n v="16.1568"/>
    <x v="3"/>
    <x v="2"/>
    <n v="9.9999999999999992E-2"/>
    <n v="4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x v="726"/>
    <x v="3811"/>
    <n v="1"/>
    <n v="0.2"/>
    <n v="1.3715999999999999"/>
    <x v="3"/>
    <x v="2"/>
    <n v="0.33749999999999997"/>
    <n v="4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x v="1459"/>
    <x v="3812"/>
    <n v="4"/>
    <n v="0.7"/>
    <n v="-4.9728000000000003"/>
    <x v="3"/>
    <x v="2"/>
    <n v="-0.8"/>
    <n v="4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x v="21"/>
    <x v="3813"/>
    <n v="4"/>
    <n v="0.2"/>
    <n v="0.66720000000000002"/>
    <x v="3"/>
    <x v="3"/>
    <n v="7.4999999999999997E-2"/>
    <n v="4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x v="1728"/>
    <x v="3814"/>
    <n v="5"/>
    <n v="0"/>
    <n v="459.39600000000002"/>
    <x v="1"/>
    <x v="2"/>
    <n v="0.28000000000000003"/>
    <n v="5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x v="293"/>
    <x v="3815"/>
    <n v="3"/>
    <n v="0"/>
    <n v="97.2"/>
    <x v="1"/>
    <x v="2"/>
    <n v="0.36"/>
    <n v="5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x v="1110"/>
    <x v="3816"/>
    <n v="2"/>
    <n v="0.2"/>
    <n v="5.3680000000000003"/>
    <x v="2"/>
    <x v="7"/>
    <n v="0.27500000000000002"/>
    <n v="3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x v="1491"/>
    <x v="3817"/>
    <n v="5"/>
    <n v="0.7"/>
    <n v="-6.867"/>
    <x v="2"/>
    <x v="7"/>
    <n v="-0.7"/>
    <n v="3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x v="1729"/>
    <x v="3818"/>
    <n v="3"/>
    <n v="0.2"/>
    <n v="15.991199999999999"/>
    <x v="2"/>
    <x v="7"/>
    <n v="7.4999999999999997E-2"/>
    <n v="3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x v="1486"/>
    <x v="3819"/>
    <n v="2"/>
    <n v="0.2"/>
    <n v="183.995"/>
    <x v="0"/>
    <x v="3"/>
    <n v="0.3125"/>
    <n v="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x v="679"/>
    <x v="3820"/>
    <n v="1"/>
    <n v="0.2"/>
    <n v="0.15479999999999999"/>
    <x v="3"/>
    <x v="0"/>
    <n v="7.4999999999999997E-2"/>
    <n v="5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x v="1730"/>
    <x v="2850"/>
    <n v="2"/>
    <n v="0.2"/>
    <n v="2.3879999999999999"/>
    <x v="3"/>
    <x v="8"/>
    <n v="0.37499999999999994"/>
    <n v="4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x v="768"/>
    <x v="914"/>
    <n v="1"/>
    <n v="0"/>
    <n v="36.851999999999997"/>
    <x v="1"/>
    <x v="3"/>
    <n v="0.37"/>
    <n v="6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x v="1108"/>
    <x v="3821"/>
    <n v="13"/>
    <n v="0.2"/>
    <n v="21.024899999999999"/>
    <x v="1"/>
    <x v="3"/>
    <n v="0.33749999999999997"/>
    <n v="6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x v="1731"/>
    <x v="3822"/>
    <n v="3"/>
    <n v="0"/>
    <n v="2.7846000000000002"/>
    <x v="1"/>
    <x v="3"/>
    <n v="0.26"/>
    <n v="6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x v="1233"/>
    <x v="3823"/>
    <n v="1"/>
    <n v="0.2"/>
    <n v="7.0659000000000001"/>
    <x v="0"/>
    <x v="7"/>
    <n v="0.33750000000000002"/>
    <n v="4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x v="888"/>
    <x v="3824"/>
    <n v="6"/>
    <n v="0"/>
    <n v="8.25"/>
    <x v="0"/>
    <x v="6"/>
    <n v="0.25"/>
    <n v="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x v="1216"/>
    <x v="2857"/>
    <n v="5"/>
    <n v="0"/>
    <n v="87.482500000000002"/>
    <x v="0"/>
    <x v="6"/>
    <n v="0.35000000000000003"/>
    <n v="5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x v="1408"/>
    <x v="3825"/>
    <n v="3"/>
    <n v="0"/>
    <n v="7.1585999999999999"/>
    <x v="2"/>
    <x v="8"/>
    <n v="0.02"/>
    <n v="7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x v="1678"/>
    <x v="3826"/>
    <n v="5"/>
    <n v="0"/>
    <n v="10.906000000000001"/>
    <x v="2"/>
    <x v="8"/>
    <n v="0.19"/>
    <n v="7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x v="889"/>
    <x v="3827"/>
    <n v="2"/>
    <n v="0"/>
    <n v="149.38200000000001"/>
    <x v="2"/>
    <x v="8"/>
    <n v="0.45000000000000007"/>
    <n v="7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x v="1479"/>
    <x v="1090"/>
    <n v="2"/>
    <n v="0"/>
    <n v="12.979200000000001"/>
    <x v="2"/>
    <x v="8"/>
    <n v="0.32"/>
    <n v="7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x v="610"/>
    <x v="3828"/>
    <n v="5"/>
    <n v="0"/>
    <n v="24.998000000000001"/>
    <x v="0"/>
    <x v="7"/>
    <n v="0.28999999999999998"/>
    <n v="7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x v="1580"/>
    <x v="3829"/>
    <n v="6"/>
    <n v="0.2"/>
    <n v="13.780799999999999"/>
    <x v="3"/>
    <x v="5"/>
    <n v="0.36249999999999999"/>
    <n v="4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x v="471"/>
    <x v="3830"/>
    <n v="1"/>
    <n v="0.2"/>
    <n v="0.73360000000000003"/>
    <x v="3"/>
    <x v="3"/>
    <n v="8.7499999999999994E-2"/>
    <n v="4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x v="18"/>
    <x v="1297"/>
    <n v="2"/>
    <n v="0.2"/>
    <n v="0.77039999999999997"/>
    <x v="3"/>
    <x v="3"/>
    <n v="0.1125"/>
    <n v="4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x v="1732"/>
    <x v="3831"/>
    <n v="5"/>
    <n v="0"/>
    <n v="9.6039999999999992"/>
    <x v="3"/>
    <x v="4"/>
    <n v="0.48999999999999994"/>
    <n v="4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x v="1168"/>
    <x v="3658"/>
    <n v="2"/>
    <n v="0"/>
    <n v="20.538"/>
    <x v="3"/>
    <x v="4"/>
    <n v="0.30000000000000004"/>
    <n v="4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x v="755"/>
    <x v="3832"/>
    <n v="6"/>
    <n v="0.2"/>
    <n v="4.3368000000000002"/>
    <x v="3"/>
    <x v="8"/>
    <n v="0.32500000000000001"/>
    <n v="2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x v="1733"/>
    <x v="3833"/>
    <n v="8"/>
    <n v="0.2"/>
    <n v="92.391999999999996"/>
    <x v="3"/>
    <x v="8"/>
    <n v="6.25E-2"/>
    <n v="2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x v="1499"/>
    <x v="3834"/>
    <n v="1"/>
    <n v="0.2"/>
    <n v="-3.8645999999999998"/>
    <x v="2"/>
    <x v="10"/>
    <n v="-0.23750000000000002"/>
    <n v="4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x v="50"/>
    <x v="354"/>
    <n v="3"/>
    <n v="0"/>
    <n v="4.4352"/>
    <x v="3"/>
    <x v="8"/>
    <n v="0.48"/>
    <n v="6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x v="824"/>
    <x v="3773"/>
    <n v="10"/>
    <n v="0.7"/>
    <n v="-23.716000000000001"/>
    <x v="2"/>
    <x v="9"/>
    <n v="-0.73333333333333328"/>
    <n v="1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x v="1295"/>
    <x v="3835"/>
    <n v="4"/>
    <n v="0.2"/>
    <n v="19.622399999999999"/>
    <x v="2"/>
    <x v="9"/>
    <n v="0.35"/>
    <n v="1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x v="113"/>
    <x v="3836"/>
    <n v="5"/>
    <n v="0.2"/>
    <n v="36.692999999999998"/>
    <x v="2"/>
    <x v="9"/>
    <n v="0.33749999999999997"/>
    <n v="1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x v="367"/>
    <x v="3837"/>
    <n v="5"/>
    <n v="0.7"/>
    <n v="-320.59699999999998"/>
    <x v="2"/>
    <x v="9"/>
    <n v="-1.7666666666666666"/>
    <n v="1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x v="942"/>
    <x v="3838"/>
    <n v="3"/>
    <n v="0.2"/>
    <n v="6.0659999999999998"/>
    <x v="2"/>
    <x v="11"/>
    <n v="0.375"/>
    <n v="5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x v="23"/>
    <x v="1888"/>
    <n v="3"/>
    <n v="0.2"/>
    <n v="13.7646"/>
    <x v="0"/>
    <x v="1"/>
    <n v="0.11249999999999999"/>
    <n v="5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x v="1"/>
    <x v="2239"/>
    <n v="3"/>
    <n v="0.2"/>
    <n v="73.194000000000003"/>
    <x v="2"/>
    <x v="8"/>
    <n v="0.125"/>
    <n v="1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x v="968"/>
    <x v="537"/>
    <n v="3"/>
    <n v="0"/>
    <n v="9.3312000000000008"/>
    <x v="2"/>
    <x v="8"/>
    <n v="0.48000000000000004"/>
    <n v="1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x v="1256"/>
    <x v="1832"/>
    <n v="5"/>
    <n v="0.2"/>
    <n v="9.2940000000000005"/>
    <x v="0"/>
    <x v="5"/>
    <n v="7.4999999999999997E-2"/>
    <n v="5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x v="1521"/>
    <x v="518"/>
    <n v="5"/>
    <n v="0.2"/>
    <n v="4.008"/>
    <x v="3"/>
    <x v="4"/>
    <n v="0.3"/>
    <n v="4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x v="1153"/>
    <x v="1592"/>
    <n v="2"/>
    <n v="0.2"/>
    <n v="-17.607600000000001"/>
    <x v="3"/>
    <x v="4"/>
    <n v="-0.22500000000000001"/>
    <n v="4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x v="1180"/>
    <x v="3839"/>
    <n v="7"/>
    <n v="0.7"/>
    <n v="-183.63239999999999"/>
    <x v="3"/>
    <x v="4"/>
    <n v="-1.7999999999999998"/>
    <n v="4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x v="459"/>
    <x v="3840"/>
    <n v="2"/>
    <n v="0"/>
    <n v="37.533999999999999"/>
    <x v="3"/>
    <x v="4"/>
    <n v="0.05"/>
    <n v="0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x v="579"/>
    <x v="1821"/>
    <n v="3"/>
    <n v="0"/>
    <n v="22.2"/>
    <x v="3"/>
    <x v="1"/>
    <n v="0.5"/>
    <n v="3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x v="1026"/>
    <x v="3841"/>
    <n v="5"/>
    <n v="0"/>
    <n v="22.828499999999998"/>
    <x v="3"/>
    <x v="1"/>
    <n v="0.26999999999999996"/>
    <n v="3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x v="1653"/>
    <x v="1444"/>
    <n v="3"/>
    <n v="0"/>
    <n v="8.7905999999999995"/>
    <x v="3"/>
    <x v="1"/>
    <n v="0.48999999999999994"/>
    <n v="3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x v="1147"/>
    <x v="3146"/>
    <n v="3"/>
    <n v="0"/>
    <n v="62.915999999999997"/>
    <x v="0"/>
    <x v="0"/>
    <n v="0.48999999999999994"/>
    <n v="4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x v="797"/>
    <x v="3842"/>
    <n v="1"/>
    <n v="0.7"/>
    <n v="-1.3083"/>
    <x v="2"/>
    <x v="10"/>
    <n v="-0.70000000000000007"/>
    <n v="4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x v="950"/>
    <x v="3843"/>
    <n v="1"/>
    <n v="0.2"/>
    <n v="11.6091"/>
    <x v="3"/>
    <x v="2"/>
    <n v="0.1125"/>
    <n v="6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x v="1530"/>
    <x v="3844"/>
    <n v="2"/>
    <n v="0"/>
    <n v="6.48"/>
    <x v="3"/>
    <x v="2"/>
    <n v="0.18000000000000002"/>
    <n v="6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x v="603"/>
    <x v="3612"/>
    <n v="4"/>
    <n v="0"/>
    <n v="115.1808"/>
    <x v="3"/>
    <x v="2"/>
    <n v="0.48"/>
    <n v="6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x v="1499"/>
    <x v="1374"/>
    <n v="2"/>
    <n v="0"/>
    <n v="0.40679999999999999"/>
    <x v="3"/>
    <x v="2"/>
    <n v="0.01"/>
    <n v="6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x v="1734"/>
    <x v="3344"/>
    <n v="4"/>
    <n v="0.2"/>
    <n v="-68.1096"/>
    <x v="3"/>
    <x v="9"/>
    <n v="-0.16249999999999998"/>
    <n v="5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x v="153"/>
    <x v="2953"/>
    <n v="3"/>
    <n v="0.2"/>
    <n v="7.6284000000000001"/>
    <x v="2"/>
    <x v="4"/>
    <n v="0.32500000000000001"/>
    <n v="5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x v="307"/>
    <x v="3183"/>
    <n v="4"/>
    <n v="0.8"/>
    <n v="-6.2859999999999996"/>
    <x v="1"/>
    <x v="2"/>
    <n v="-1.7499999999999998"/>
    <n v="5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x v="1124"/>
    <x v="112"/>
    <n v="3"/>
    <n v="0.2"/>
    <n v="-5.6943000000000001"/>
    <x v="3"/>
    <x v="3"/>
    <n v="-0.23750000000000002"/>
    <n v="3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x v="941"/>
    <x v="301"/>
    <n v="3"/>
    <n v="0.2"/>
    <n v="2.0358000000000001"/>
    <x v="3"/>
    <x v="3"/>
    <n v="0.32500000000000001"/>
    <n v="3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x v="360"/>
    <x v="3160"/>
    <n v="3"/>
    <n v="0.2"/>
    <n v="1.8207"/>
    <x v="3"/>
    <x v="3"/>
    <n v="8.7499999999999994E-2"/>
    <n v="3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x v="1194"/>
    <x v="286"/>
    <n v="3"/>
    <n v="0.2"/>
    <n v="-19.105799999999999"/>
    <x v="3"/>
    <x v="3"/>
    <n v="-8.7499999999999994E-2"/>
    <n v="3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x v="75"/>
    <x v="1318"/>
    <n v="2"/>
    <n v="0.2"/>
    <n v="1.8160000000000001"/>
    <x v="3"/>
    <x v="9"/>
    <n v="0.1"/>
    <n v="1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x v="327"/>
    <x v="348"/>
    <n v="2"/>
    <n v="0"/>
    <n v="0.1472"/>
    <x v="2"/>
    <x v="0"/>
    <n v="0.02"/>
    <n v="0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x v="255"/>
    <x v="1399"/>
    <n v="4"/>
    <n v="0"/>
    <n v="19.872"/>
    <x v="2"/>
    <x v="0"/>
    <n v="0.48000000000000004"/>
    <n v="0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x v="1107"/>
    <x v="1504"/>
    <n v="4"/>
    <n v="0.15"/>
    <n v="-4.8391999999999999"/>
    <x v="2"/>
    <x v="0"/>
    <n v="-1.1764705882352941E-2"/>
    <n v="0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x v="1191"/>
    <x v="2976"/>
    <n v="4"/>
    <n v="0.7"/>
    <n v="-6.1247999999999996"/>
    <x v="1"/>
    <x v="8"/>
    <n v="-0.79999999999999993"/>
    <n v="4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x v="241"/>
    <x v="3201"/>
    <n v="2"/>
    <n v="0.2"/>
    <n v="19.175999999999998"/>
    <x v="3"/>
    <x v="1"/>
    <n v="0.3"/>
    <n v="4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x v="1224"/>
    <x v="2578"/>
    <n v="2"/>
    <n v="0"/>
    <n v="1.9024000000000001"/>
    <x v="3"/>
    <x v="7"/>
    <n v="0.29000000000000004"/>
    <n v="3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x v="286"/>
    <x v="1484"/>
    <n v="3"/>
    <n v="0"/>
    <n v="3.6017999999999999"/>
    <x v="3"/>
    <x v="7"/>
    <n v="0.45999999999999996"/>
    <n v="3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x v="341"/>
    <x v="362"/>
    <n v="2"/>
    <n v="0"/>
    <n v="8.7989999999999995"/>
    <x v="3"/>
    <x v="7"/>
    <n v="0.21"/>
    <n v="3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x v="1249"/>
    <x v="3845"/>
    <n v="6"/>
    <n v="0.1"/>
    <n v="88.552800000000005"/>
    <x v="3"/>
    <x v="7"/>
    <n v="0.13333333333333336"/>
    <n v="3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x v="1045"/>
    <x v="2431"/>
    <n v="2"/>
    <n v="0"/>
    <n v="4.3903999999999996"/>
    <x v="3"/>
    <x v="7"/>
    <n v="0.48999999999999994"/>
    <n v="3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x v="1364"/>
    <x v="3846"/>
    <n v="1"/>
    <n v="0.2"/>
    <n v="0.66239999999999999"/>
    <x v="3"/>
    <x v="0"/>
    <n v="0.2"/>
    <n v="4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x v="1603"/>
    <x v="3847"/>
    <n v="3"/>
    <n v="0.2"/>
    <n v="1.2585"/>
    <x v="3"/>
    <x v="0"/>
    <n v="6.25E-2"/>
    <n v="4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x v="436"/>
    <x v="3096"/>
    <n v="3"/>
    <n v="0.2"/>
    <n v="2.8782000000000001"/>
    <x v="3"/>
    <x v="0"/>
    <n v="0.32500000000000001"/>
    <n v="4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x v="1106"/>
    <x v="3848"/>
    <n v="4"/>
    <n v="0.4"/>
    <n v="-186.16"/>
    <x v="3"/>
    <x v="0"/>
    <n v="-0.21666666666666665"/>
    <n v="4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x v="1080"/>
    <x v="1156"/>
    <n v="2"/>
    <n v="0"/>
    <n v="27.882000000000001"/>
    <x v="0"/>
    <x v="2"/>
    <n v="0.45"/>
    <n v="0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x v="1328"/>
    <x v="1411"/>
    <n v="4"/>
    <n v="0"/>
    <n v="8.6015999999999995"/>
    <x v="0"/>
    <x v="3"/>
    <n v="0.47999999999999993"/>
    <n v="6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x v="287"/>
    <x v="1213"/>
    <n v="5"/>
    <n v="0"/>
    <n v="62.737000000000002"/>
    <x v="1"/>
    <x v="2"/>
    <n v="0.43"/>
    <n v="4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x v="130"/>
    <x v="3849"/>
    <n v="2"/>
    <n v="0.2"/>
    <n v="19.137599999999999"/>
    <x v="3"/>
    <x v="5"/>
    <n v="0.33749999999999997"/>
    <n v="5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x v="1081"/>
    <x v="1731"/>
    <n v="2"/>
    <n v="0.2"/>
    <n v="3.4750000000000001"/>
    <x v="3"/>
    <x v="5"/>
    <n v="0.31250000000000006"/>
    <n v="5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x v="1524"/>
    <x v="2668"/>
    <n v="4"/>
    <n v="0.2"/>
    <n v="11.102399999999999"/>
    <x v="2"/>
    <x v="11"/>
    <n v="0.33749999999999997"/>
    <n v="6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x v="1578"/>
    <x v="3850"/>
    <n v="3"/>
    <n v="0.2"/>
    <n v="7.6868999999999996"/>
    <x v="2"/>
    <x v="11"/>
    <n v="0.33749999999999997"/>
    <n v="6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x v="1735"/>
    <x v="758"/>
    <n v="3"/>
    <n v="0"/>
    <n v="2.3997000000000002"/>
    <x v="1"/>
    <x v="5"/>
    <n v="0.01"/>
    <n v="2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x v="1303"/>
    <x v="1953"/>
    <n v="2"/>
    <n v="0"/>
    <n v="44.889600000000002"/>
    <x v="1"/>
    <x v="5"/>
    <n v="0.28000000000000003"/>
    <n v="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x v="1285"/>
    <x v="3565"/>
    <n v="3"/>
    <n v="0"/>
    <n v="3.8654999999999999"/>
    <x v="1"/>
    <x v="5"/>
    <n v="3.0000000000000002E-2"/>
    <n v="2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x v="1727"/>
    <x v="3851"/>
    <n v="4"/>
    <n v="0"/>
    <n v="527.98400000000004"/>
    <x v="0"/>
    <x v="0"/>
    <n v="0.4"/>
    <n v="3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x v="871"/>
    <x v="3612"/>
    <n v="10"/>
    <n v="0.3"/>
    <n v="-10.284000000000001"/>
    <x v="3"/>
    <x v="4"/>
    <n v="-4.2857142857142858E-2"/>
    <n v="5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x v="1168"/>
    <x v="3852"/>
    <n v="2"/>
    <n v="0.2"/>
    <n v="6.8460000000000001"/>
    <x v="3"/>
    <x v="4"/>
    <n v="0.125"/>
    <n v="5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x v="794"/>
    <x v="2513"/>
    <n v="3"/>
    <n v="0.2"/>
    <n v="3.1806000000000001"/>
    <x v="3"/>
    <x v="4"/>
    <n v="0.23750000000000002"/>
    <n v="5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x v="1667"/>
    <x v="100"/>
    <n v="5"/>
    <n v="0.2"/>
    <n v="8.6709999999999994"/>
    <x v="3"/>
    <x v="4"/>
    <n v="0.36249999999999993"/>
    <n v="5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x v="906"/>
    <x v="1294"/>
    <n v="4"/>
    <n v="0.2"/>
    <n v="-28.796399999999998"/>
    <x v="3"/>
    <x v="4"/>
    <n v="-0.1125"/>
    <n v="5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x v="307"/>
    <x v="3853"/>
    <n v="6"/>
    <n v="0.2"/>
    <n v="7.0044000000000004"/>
    <x v="0"/>
    <x v="1"/>
    <n v="0.32500000000000001"/>
    <n v="2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x v="930"/>
    <x v="2218"/>
    <n v="4"/>
    <n v="0"/>
    <n v="15.7248"/>
    <x v="0"/>
    <x v="1"/>
    <n v="0.27"/>
    <n v="2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x v="1059"/>
    <x v="3854"/>
    <n v="12"/>
    <n v="0"/>
    <n v="36.928800000000003"/>
    <x v="0"/>
    <x v="4"/>
    <n v="0.46"/>
    <n v="2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x v="282"/>
    <x v="3855"/>
    <n v="2"/>
    <n v="0"/>
    <n v="4.0098000000000003"/>
    <x v="3"/>
    <x v="3"/>
    <n v="0.41000000000000003"/>
    <n v="5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x v="1078"/>
    <x v="2663"/>
    <n v="1"/>
    <n v="0"/>
    <n v="0.65159999999999996"/>
    <x v="3"/>
    <x v="3"/>
    <n v="0.36"/>
    <n v="4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x v="423"/>
    <x v="2428"/>
    <n v="2"/>
    <n v="0"/>
    <n v="18.211200000000002"/>
    <x v="1"/>
    <x v="5"/>
    <n v="0.48000000000000009"/>
    <n v="2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x v="223"/>
    <x v="1095"/>
    <n v="5"/>
    <n v="0.2"/>
    <n v="27.986000000000001"/>
    <x v="1"/>
    <x v="10"/>
    <n v="0.35000000000000003"/>
    <n v="4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x v="1684"/>
    <x v="905"/>
    <n v="3"/>
    <n v="0.2"/>
    <n v="40.3536"/>
    <x v="3"/>
    <x v="6"/>
    <n v="0.35"/>
    <n v="5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x v="647"/>
    <x v="3856"/>
    <n v="4"/>
    <n v="0"/>
    <n v="743.98800000000006"/>
    <x v="3"/>
    <x v="4"/>
    <n v="0.30000000000000004"/>
    <n v="4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x v="1007"/>
    <x v="3857"/>
    <n v="6"/>
    <n v="0"/>
    <n v="75.574799999999996"/>
    <x v="0"/>
    <x v="1"/>
    <n v="0.42"/>
    <n v="1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x v="1033"/>
    <x v="3858"/>
    <n v="3"/>
    <n v="0"/>
    <n v="5.1014999999999997"/>
    <x v="0"/>
    <x v="1"/>
    <n v="0.18999999999999997"/>
    <n v="1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x v="619"/>
    <x v="2242"/>
    <n v="3"/>
    <n v="0"/>
    <n v="129.34800000000001"/>
    <x v="0"/>
    <x v="1"/>
    <n v="0.4"/>
    <n v="1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x v="369"/>
    <x v="725"/>
    <n v="3"/>
    <n v="0"/>
    <n v="28.171800000000001"/>
    <x v="0"/>
    <x v="1"/>
    <n v="0.47000000000000003"/>
    <n v="1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x v="94"/>
    <x v="2161"/>
    <n v="3"/>
    <n v="0"/>
    <n v="30.787199999999999"/>
    <x v="0"/>
    <x v="1"/>
    <n v="0.48"/>
    <n v="1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x v="1054"/>
    <x v="1345"/>
    <n v="3"/>
    <n v="0"/>
    <n v="5.6016000000000004"/>
    <x v="0"/>
    <x v="1"/>
    <n v="0.48000000000000004"/>
    <n v="1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x v="1470"/>
    <x v="91"/>
    <n v="2"/>
    <n v="0"/>
    <n v="6.2207999999999997"/>
    <x v="0"/>
    <x v="1"/>
    <n v="0.47999999999999993"/>
    <n v="1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x v="699"/>
    <x v="1139"/>
    <n v="3"/>
    <n v="0"/>
    <n v="8.0177999999999994"/>
    <x v="1"/>
    <x v="3"/>
    <n v="0.45999999999999996"/>
    <n v="7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x v="70"/>
    <x v="2086"/>
    <n v="2"/>
    <n v="0.3"/>
    <n v="-54.595799999999997"/>
    <x v="3"/>
    <x v="5"/>
    <n v="-0.3"/>
    <n v="4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x v="122"/>
    <x v="3859"/>
    <n v="2"/>
    <n v="0.8"/>
    <n v="-2.6267999999999998"/>
    <x v="3"/>
    <x v="5"/>
    <n v="-1.6499999999999997"/>
    <n v="4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x v="660"/>
    <x v="3860"/>
    <n v="3"/>
    <n v="0.2"/>
    <n v="2.5137"/>
    <x v="3"/>
    <x v="5"/>
    <n v="0.1125"/>
    <n v="4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x v="1736"/>
    <x v="3861"/>
    <n v="6"/>
    <n v="0.5"/>
    <n v="-218.8656"/>
    <x v="0"/>
    <x v="4"/>
    <n v="-0.48"/>
    <n v="6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x v="1444"/>
    <x v="822"/>
    <n v="6"/>
    <n v="0.7"/>
    <n v="-7.6559999999999997"/>
    <x v="0"/>
    <x v="4"/>
    <n v="-0.73333333333333339"/>
    <n v="6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x v="530"/>
    <x v="3862"/>
    <n v="2"/>
    <n v="0.7"/>
    <n v="-4.1711999999999998"/>
    <x v="0"/>
    <x v="4"/>
    <n v="-0.79999999999999993"/>
    <n v="6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x v="147"/>
    <x v="3863"/>
    <n v="5"/>
    <n v="0"/>
    <n v="17.524000000000001"/>
    <x v="3"/>
    <x v="8"/>
    <n v="0.26"/>
    <n v="4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x v="1590"/>
    <x v="2783"/>
    <n v="2"/>
    <n v="0"/>
    <n v="10.5672"/>
    <x v="3"/>
    <x v="8"/>
    <n v="0.42"/>
    <n v="1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x v="1239"/>
    <x v="3864"/>
    <n v="4"/>
    <n v="0.2"/>
    <n v="47.46"/>
    <x v="3"/>
    <x v="8"/>
    <n v="0.375"/>
    <n v="1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x v="930"/>
    <x v="2834"/>
    <n v="3"/>
    <n v="0"/>
    <n v="11.7936"/>
    <x v="2"/>
    <x v="0"/>
    <n v="0.27"/>
    <n v="3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x v="806"/>
    <x v="3865"/>
    <n v="7"/>
    <n v="0"/>
    <n v="34.982500000000002"/>
    <x v="2"/>
    <x v="0"/>
    <n v="0.25"/>
    <n v="3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x v="1399"/>
    <x v="2743"/>
    <n v="1"/>
    <n v="0.2"/>
    <n v="0.33400000000000002"/>
    <x v="2"/>
    <x v="0"/>
    <n v="0.125"/>
    <n v="4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x v="1558"/>
    <x v="3866"/>
    <n v="6"/>
    <n v="0.2"/>
    <n v="-3.1230000000000002"/>
    <x v="2"/>
    <x v="0"/>
    <n v="-0.18750000000000003"/>
    <n v="4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x v="463"/>
    <x v="2179"/>
    <n v="3"/>
    <n v="0.2"/>
    <n v="20.8719"/>
    <x v="2"/>
    <x v="0"/>
    <n v="0.26250000000000001"/>
    <n v="4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x v="260"/>
    <x v="1566"/>
    <n v="7"/>
    <n v="0.2"/>
    <n v="12.700799999999999"/>
    <x v="2"/>
    <x v="0"/>
    <n v="0.35000000000000003"/>
    <n v="4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x v="892"/>
    <x v="3867"/>
    <n v="1"/>
    <n v="0.32"/>
    <n v="-12.998699999999999"/>
    <x v="2"/>
    <x v="0"/>
    <n v="-0.19117647058823528"/>
    <n v="4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x v="1511"/>
    <x v="1007"/>
    <n v="2"/>
    <n v="0"/>
    <n v="3.4544000000000001"/>
    <x v="3"/>
    <x v="2"/>
    <n v="0.34"/>
    <n v="4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x v="1378"/>
    <x v="51"/>
    <n v="2"/>
    <n v="0"/>
    <n v="1.9712000000000001"/>
    <x v="1"/>
    <x v="4"/>
    <n v="0.32"/>
    <n v="4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x v="1460"/>
    <x v="2420"/>
    <n v="2"/>
    <n v="0"/>
    <n v="15.763999999999999"/>
    <x v="1"/>
    <x v="4"/>
    <n v="0.28000000000000003"/>
    <n v="4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x v="1737"/>
    <x v="90"/>
    <n v="1"/>
    <n v="0"/>
    <n v="3.1103999999999998"/>
    <x v="1"/>
    <x v="4"/>
    <n v="0.47999999999999993"/>
    <n v="4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x v="1227"/>
    <x v="2184"/>
    <n v="5"/>
    <n v="0"/>
    <n v="238.65299999999999"/>
    <x v="1"/>
    <x v="4"/>
    <n v="0.18"/>
    <n v="4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x v="690"/>
    <x v="1801"/>
    <n v="3"/>
    <n v="0"/>
    <n v="6.8723999999999998"/>
    <x v="1"/>
    <x v="4"/>
    <n v="0.46"/>
    <n v="4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x v="303"/>
    <x v="3868"/>
    <n v="1"/>
    <n v="0"/>
    <n v="17.27"/>
    <x v="3"/>
    <x v="10"/>
    <n v="0.5"/>
    <n v="2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x v="306"/>
    <x v="487"/>
    <n v="5"/>
    <n v="0"/>
    <n v="1439.9760000000001"/>
    <x v="3"/>
    <x v="10"/>
    <n v="0.48000000000000009"/>
    <n v="2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x v="27"/>
    <x v="3869"/>
    <n v="4"/>
    <n v="0"/>
    <n v="30.7776"/>
    <x v="3"/>
    <x v="10"/>
    <n v="0.48"/>
    <n v="2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x v="1502"/>
    <x v="526"/>
    <n v="4"/>
    <n v="0.2"/>
    <n v="2.1888000000000001"/>
    <x v="3"/>
    <x v="10"/>
    <n v="0.1125"/>
    <n v="0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x v="1738"/>
    <x v="3870"/>
    <n v="2"/>
    <n v="0.3"/>
    <n v="8.9993999999999996"/>
    <x v="3"/>
    <x v="10"/>
    <n v="4.2857142857142858E-2"/>
    <n v="0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x v="1439"/>
    <x v="3871"/>
    <n v="5"/>
    <n v="0.2"/>
    <n v="1.86"/>
    <x v="3"/>
    <x v="10"/>
    <n v="6.25E-2"/>
    <n v="0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x v="1575"/>
    <x v="3872"/>
    <n v="1"/>
    <n v="0.3"/>
    <n v="-2.5648"/>
    <x v="3"/>
    <x v="10"/>
    <n v="-2.8571428571428571E-2"/>
    <n v="0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x v="306"/>
    <x v="321"/>
    <n v="2"/>
    <n v="0.2"/>
    <n v="335.99439999999998"/>
    <x v="3"/>
    <x v="10"/>
    <n v="0.35"/>
    <n v="0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x v="548"/>
    <x v="12"/>
    <n v="3"/>
    <n v="0.2"/>
    <n v="5.6375999999999999"/>
    <x v="3"/>
    <x v="10"/>
    <n v="0.36249999999999999"/>
    <n v="0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x v="1285"/>
    <x v="3873"/>
    <n v="1"/>
    <n v="0.2"/>
    <n v="-7.3014999999999999"/>
    <x v="3"/>
    <x v="10"/>
    <n v="-0.21249999999999999"/>
    <n v="0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x v="1509"/>
    <x v="3874"/>
    <n v="3"/>
    <n v="0.2"/>
    <n v="35.661299999999997"/>
    <x v="2"/>
    <x v="4"/>
    <n v="0.36249999999999993"/>
    <n v="4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x v="691"/>
    <x v="3875"/>
    <n v="4"/>
    <n v="0.7"/>
    <n v="-23.952000000000002"/>
    <x v="2"/>
    <x v="4"/>
    <n v="-0.8"/>
    <n v="4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x v="1739"/>
    <x v="1121"/>
    <n v="3"/>
    <n v="0.2"/>
    <n v="5.6783999999999999"/>
    <x v="2"/>
    <x v="4"/>
    <n v="0.32499999999999996"/>
    <n v="4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x v="1740"/>
    <x v="3876"/>
    <n v="1"/>
    <n v="0.4"/>
    <n v="-9.1844999999999999"/>
    <x v="2"/>
    <x v="4"/>
    <n v="-0.25"/>
    <n v="4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x v="1173"/>
    <x v="3857"/>
    <n v="2"/>
    <n v="0.4"/>
    <n v="-44.984999999999999"/>
    <x v="2"/>
    <x v="4"/>
    <n v="-0.25"/>
    <n v="4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x v="441"/>
    <x v="3877"/>
    <n v="6"/>
    <n v="0"/>
    <n v="122.76479999999999"/>
    <x v="0"/>
    <x v="4"/>
    <n v="0.32"/>
    <n v="4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x v="550"/>
    <x v="3012"/>
    <n v="3"/>
    <n v="0"/>
    <n v="15.8256"/>
    <x v="0"/>
    <x v="4"/>
    <n v="0.27999999999999997"/>
    <n v="4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x v="943"/>
    <x v="2578"/>
    <n v="2"/>
    <n v="0"/>
    <n v="1.9024000000000001"/>
    <x v="3"/>
    <x v="8"/>
    <n v="0.29000000000000004"/>
    <n v="5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x v="1209"/>
    <x v="3501"/>
    <n v="5"/>
    <n v="0.2"/>
    <n v="-15.244999999999999"/>
    <x v="3"/>
    <x v="8"/>
    <n v="-6.25E-2"/>
    <n v="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x v="1701"/>
    <x v="3878"/>
    <n v="9"/>
    <n v="0"/>
    <n v="22.8096"/>
    <x v="3"/>
    <x v="8"/>
    <n v="0.48"/>
    <n v="5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x v="884"/>
    <x v="1016"/>
    <n v="1"/>
    <n v="0"/>
    <n v="8.5914000000000001"/>
    <x v="3"/>
    <x v="2"/>
    <n v="0.43"/>
    <n v="4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x v="894"/>
    <x v="3778"/>
    <n v="5"/>
    <n v="0"/>
    <n v="3.44"/>
    <x v="0"/>
    <x v="5"/>
    <n v="0.43"/>
    <n v="4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x v="1378"/>
    <x v="51"/>
    <n v="2"/>
    <n v="0"/>
    <n v="1.9712000000000001"/>
    <x v="2"/>
    <x v="4"/>
    <n v="0.32"/>
    <n v="4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x v="1741"/>
    <x v="3879"/>
    <n v="4"/>
    <n v="0"/>
    <n v="1.6712"/>
    <x v="3"/>
    <x v="0"/>
    <n v="0.02"/>
    <n v="4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x v="1742"/>
    <x v="3880"/>
    <n v="3"/>
    <n v="0"/>
    <n v="163.81800000000001"/>
    <x v="3"/>
    <x v="0"/>
    <n v="0.30000000000000004"/>
    <n v="4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x v="435"/>
    <x v="2020"/>
    <n v="3"/>
    <n v="0"/>
    <n v="5.3898000000000001"/>
    <x v="3"/>
    <x v="0"/>
    <n v="0.02"/>
    <n v="4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x v="839"/>
    <x v="2868"/>
    <n v="5"/>
    <n v="0"/>
    <n v="3.597"/>
    <x v="1"/>
    <x v="10"/>
    <n v="0.32999999999999996"/>
    <n v="1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x v="732"/>
    <x v="855"/>
    <n v="2"/>
    <n v="0.2"/>
    <n v="2.2098"/>
    <x v="2"/>
    <x v="7"/>
    <n v="0.36249999999999999"/>
    <n v="5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x v="75"/>
    <x v="3881"/>
    <n v="3"/>
    <n v="0"/>
    <n v="9.5340000000000007"/>
    <x v="0"/>
    <x v="4"/>
    <n v="0.28000000000000003"/>
    <n v="3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x v="717"/>
    <x v="830"/>
    <n v="2"/>
    <n v="0"/>
    <n v="81.047399999999996"/>
    <x v="0"/>
    <x v="4"/>
    <n v="0.22999999999999998"/>
    <n v="3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x v="809"/>
    <x v="3882"/>
    <n v="2"/>
    <n v="0"/>
    <n v="27.0578"/>
    <x v="2"/>
    <x v="2"/>
    <n v="0.11"/>
    <n v="5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x v="92"/>
    <x v="3883"/>
    <n v="1"/>
    <n v="0"/>
    <n v="9.4700000000000006"/>
    <x v="2"/>
    <x v="2"/>
    <n v="0.5"/>
    <n v="5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x v="697"/>
    <x v="3884"/>
    <n v="7"/>
    <n v="0.7"/>
    <n v="-45.933300000000003"/>
    <x v="3"/>
    <x v="0"/>
    <n v="-0.76666666666666672"/>
    <n v="6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x v="470"/>
    <x v="3627"/>
    <n v="2"/>
    <n v="0"/>
    <n v="109.7544"/>
    <x v="3"/>
    <x v="8"/>
    <n v="0.27999999999999997"/>
    <n v="0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x v="1271"/>
    <x v="1876"/>
    <n v="3"/>
    <n v="0"/>
    <n v="131.35499999999999"/>
    <x v="3"/>
    <x v="8"/>
    <n v="0.29999999999999993"/>
    <n v="0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x v="142"/>
    <x v="3885"/>
    <n v="2"/>
    <n v="0"/>
    <n v="32.251399999999997"/>
    <x v="1"/>
    <x v="8"/>
    <n v="0.46999999999999992"/>
    <n v="4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x v="1048"/>
    <x v="3357"/>
    <n v="3"/>
    <n v="0"/>
    <n v="6.5052000000000003"/>
    <x v="3"/>
    <x v="11"/>
    <n v="0.26"/>
    <n v="7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x v="1731"/>
    <x v="3822"/>
    <n v="3"/>
    <n v="0"/>
    <n v="2.7846000000000002"/>
    <x v="3"/>
    <x v="11"/>
    <n v="0.26"/>
    <n v="7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x v="1743"/>
    <x v="3886"/>
    <n v="2"/>
    <n v="0.2"/>
    <n v="4.1988000000000003"/>
    <x v="2"/>
    <x v="2"/>
    <n v="7.4999999999999997E-2"/>
    <n v="0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x v="136"/>
    <x v="3108"/>
    <n v="5"/>
    <n v="0.2"/>
    <n v="4.8869999999999996"/>
    <x v="2"/>
    <x v="2"/>
    <n v="0.33749999999999997"/>
    <n v="0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x v="1079"/>
    <x v="3887"/>
    <n v="3"/>
    <n v="0.2"/>
    <n v="-3.5621999999999998"/>
    <x v="2"/>
    <x v="2"/>
    <n v="-2.4999999999999998E-2"/>
    <n v="0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x v="1744"/>
    <x v="1802"/>
    <n v="1"/>
    <n v="0.2"/>
    <n v="1.0620000000000001"/>
    <x v="0"/>
    <x v="6"/>
    <n v="7.4999999999999997E-2"/>
    <n v="2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x v="1661"/>
    <x v="705"/>
    <n v="5"/>
    <n v="0.2"/>
    <n v="27.972000000000001"/>
    <x v="0"/>
    <x v="6"/>
    <n v="0.35000000000000003"/>
    <n v="2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x v="1669"/>
    <x v="3356"/>
    <n v="6"/>
    <n v="0.2"/>
    <n v="206.6232"/>
    <x v="1"/>
    <x v="4"/>
    <n v="0.35000000000000003"/>
    <n v="4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x v="1432"/>
    <x v="1217"/>
    <n v="2"/>
    <n v="0.2"/>
    <n v="1.0680000000000001"/>
    <x v="0"/>
    <x v="8"/>
    <n v="6.25E-2"/>
    <n v="5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x v="809"/>
    <x v="3888"/>
    <n v="1"/>
    <n v="0.2"/>
    <n v="-11.069100000000001"/>
    <x v="0"/>
    <x v="8"/>
    <n v="-0.11250000000000002"/>
    <n v="5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x v="148"/>
    <x v="3889"/>
    <n v="5"/>
    <n v="0"/>
    <n v="2.9834999999999998"/>
    <x v="3"/>
    <x v="10"/>
    <n v="0.26999999999999996"/>
    <n v="6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x v="1025"/>
    <x v="3890"/>
    <n v="2"/>
    <n v="0"/>
    <n v="2.0228000000000002"/>
    <x v="1"/>
    <x v="4"/>
    <n v="0.26"/>
    <n v="5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x v="763"/>
    <x v="2963"/>
    <n v="2"/>
    <n v="0"/>
    <n v="217.767"/>
    <x v="3"/>
    <x v="6"/>
    <n v="0.33"/>
    <n v="5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x v="177"/>
    <x v="3891"/>
    <n v="3"/>
    <n v="0.2"/>
    <n v="-4.641"/>
    <x v="1"/>
    <x v="2"/>
    <n v="-8.7500000000000008E-2"/>
    <n v="2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x v="1062"/>
    <x v="3892"/>
    <n v="2"/>
    <n v="0"/>
    <n v="371.31599999999997"/>
    <x v="3"/>
    <x v="6"/>
    <n v="0.44"/>
    <n v="4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x v="577"/>
    <x v="3893"/>
    <n v="9"/>
    <n v="0"/>
    <n v="224.42400000000001"/>
    <x v="3"/>
    <x v="6"/>
    <n v="0.15"/>
    <n v="4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x v="1745"/>
    <x v="3894"/>
    <n v="2"/>
    <n v="0"/>
    <n v="5.8979999999999997"/>
    <x v="0"/>
    <x v="11"/>
    <n v="0.05"/>
    <n v="5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x v="319"/>
    <x v="3895"/>
    <n v="5"/>
    <n v="0"/>
    <n v="8.7330000000000005"/>
    <x v="0"/>
    <x v="6"/>
    <n v="0.41000000000000003"/>
    <n v="4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x v="77"/>
    <x v="3896"/>
    <n v="5"/>
    <n v="0"/>
    <n v="281.01600000000002"/>
    <x v="0"/>
    <x v="6"/>
    <n v="0.27"/>
    <n v="4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x v="563"/>
    <x v="1599"/>
    <n v="6"/>
    <n v="0"/>
    <n v="7.9218000000000002"/>
    <x v="0"/>
    <x v="6"/>
    <n v="0.27"/>
    <n v="4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x v="1110"/>
    <x v="3816"/>
    <n v="2"/>
    <n v="0.2"/>
    <n v="5.3680000000000003"/>
    <x v="3"/>
    <x v="1"/>
    <n v="0.27500000000000002"/>
    <n v="4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x v="16"/>
    <x v="2293"/>
    <n v="4"/>
    <n v="0"/>
    <n v="8.8783999999999992"/>
    <x v="1"/>
    <x v="8"/>
    <n v="1.9999999999999997E-2"/>
    <n v="3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x v="295"/>
    <x v="3897"/>
    <n v="5"/>
    <n v="0"/>
    <n v="174.98249999999999"/>
    <x v="0"/>
    <x v="8"/>
    <n v="0.35"/>
    <n v="5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x v="1264"/>
    <x v="3898"/>
    <n v="1"/>
    <n v="0"/>
    <n v="1.0336000000000001"/>
    <x v="0"/>
    <x v="8"/>
    <n v="0.34"/>
    <n v="5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x v="38"/>
    <x v="3899"/>
    <n v="2"/>
    <n v="0"/>
    <n v="50.49"/>
    <x v="0"/>
    <x v="8"/>
    <n v="0.25"/>
    <n v="5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x v="1452"/>
    <x v="3900"/>
    <n v="11"/>
    <n v="0"/>
    <n v="17.16"/>
    <x v="0"/>
    <x v="8"/>
    <n v="0.25"/>
    <n v="5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x v="1061"/>
    <x v="1483"/>
    <n v="4"/>
    <n v="0"/>
    <n v="21"/>
    <x v="0"/>
    <x v="2"/>
    <n v="0.21"/>
    <n v="4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x v="1317"/>
    <x v="2622"/>
    <n v="2"/>
    <n v="0"/>
    <n v="21.598800000000001"/>
    <x v="0"/>
    <x v="2"/>
    <n v="0.06"/>
    <n v="4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x v="50"/>
    <x v="51"/>
    <n v="2"/>
    <n v="0"/>
    <n v="2.9567999999999999"/>
    <x v="2"/>
    <x v="8"/>
    <n v="0.48"/>
    <n v="2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x v="965"/>
    <x v="3901"/>
    <n v="9"/>
    <n v="0"/>
    <n v="399.29939999999999"/>
    <x v="2"/>
    <x v="8"/>
    <n v="0.16999999999999998"/>
    <n v="2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x v="264"/>
    <x v="847"/>
    <n v="6"/>
    <n v="0.2"/>
    <n v="4.6818"/>
    <x v="3"/>
    <x v="1"/>
    <n v="0.33750000000000002"/>
    <n v="5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x v="1746"/>
    <x v="3902"/>
    <n v="3"/>
    <n v="0.2"/>
    <n v="-13.6776"/>
    <x v="3"/>
    <x v="1"/>
    <n v="-4.9999999999999996E-2"/>
    <n v="5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x v="992"/>
    <x v="3903"/>
    <n v="9"/>
    <n v="0.4"/>
    <n v="-339.70499999999998"/>
    <x v="0"/>
    <x v="6"/>
    <n v="-0.41666666666666663"/>
    <n v="2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x v="476"/>
    <x v="3904"/>
    <n v="3"/>
    <n v="0"/>
    <n v="103.158"/>
    <x v="2"/>
    <x v="11"/>
    <n v="0.44"/>
    <n v="4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x v="1012"/>
    <x v="3905"/>
    <n v="6"/>
    <n v="0"/>
    <n v="75.373199999999997"/>
    <x v="2"/>
    <x v="11"/>
    <n v="0.06"/>
    <n v="4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x v="44"/>
    <x v="45"/>
    <n v="2"/>
    <n v="0"/>
    <n v="8.2062000000000008"/>
    <x v="2"/>
    <x v="11"/>
    <n v="0.47000000000000003"/>
    <n v="4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x v="620"/>
    <x v="3235"/>
    <n v="7"/>
    <n v="0.2"/>
    <n v="3.6848000000000001"/>
    <x v="0"/>
    <x v="8"/>
    <n v="0.35"/>
    <n v="5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x v="989"/>
    <x v="3906"/>
    <n v="5"/>
    <n v="0"/>
    <n v="76.400000000000006"/>
    <x v="1"/>
    <x v="4"/>
    <n v="0.5"/>
    <n v="1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x v="340"/>
    <x v="3907"/>
    <n v="5"/>
    <n v="0.2"/>
    <n v="28.896000000000001"/>
    <x v="3"/>
    <x v="8"/>
    <n v="0.35"/>
    <n v="5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x v="1510"/>
    <x v="3908"/>
    <n v="3"/>
    <n v="0"/>
    <n v="85.491"/>
    <x v="3"/>
    <x v="8"/>
    <n v="0.3"/>
    <n v="5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x v="1747"/>
    <x v="3909"/>
    <n v="3"/>
    <n v="0"/>
    <n v="23.119199999999999"/>
    <x v="3"/>
    <x v="10"/>
    <n v="0.37999999999999995"/>
    <n v="7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x v="158"/>
    <x v="3579"/>
    <n v="6"/>
    <n v="0.2"/>
    <n v="149.148"/>
    <x v="2"/>
    <x v="4"/>
    <n v="0.1125"/>
    <n v="6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x v="468"/>
    <x v="3064"/>
    <n v="3"/>
    <n v="0.2"/>
    <n v="35.76"/>
    <x v="2"/>
    <x v="4"/>
    <n v="6.25E-2"/>
    <n v="6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x v="1720"/>
    <x v="3910"/>
    <n v="9"/>
    <n v="0.2"/>
    <n v="10.08"/>
    <x v="2"/>
    <x v="8"/>
    <n v="0.35"/>
    <n v="5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x v="21"/>
    <x v="1731"/>
    <n v="4"/>
    <n v="0"/>
    <n v="2.8912"/>
    <x v="3"/>
    <x v="3"/>
    <n v="0.26"/>
    <n v="3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x v="248"/>
    <x v="983"/>
    <n v="4"/>
    <n v="0"/>
    <n v="3.0975999999999999"/>
    <x v="0"/>
    <x v="3"/>
    <n v="0.44"/>
    <n v="4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x v="1288"/>
    <x v="1444"/>
    <n v="3"/>
    <n v="0"/>
    <n v="8.7905999999999995"/>
    <x v="1"/>
    <x v="5"/>
    <n v="0.48999999999999994"/>
    <n v="5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x v="530"/>
    <x v="1577"/>
    <n v="5"/>
    <n v="0.2"/>
    <n v="11.297000000000001"/>
    <x v="3"/>
    <x v="10"/>
    <n v="0.32500000000000001"/>
    <n v="3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x v="936"/>
    <x v="3911"/>
    <n v="5"/>
    <n v="0"/>
    <n v="20.101500000000001"/>
    <x v="3"/>
    <x v="3"/>
    <n v="0.27"/>
    <n v="5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x v="993"/>
    <x v="3912"/>
    <n v="14"/>
    <n v="0"/>
    <n v="69.199200000000005"/>
    <x v="1"/>
    <x v="9"/>
    <n v="0.36000000000000004"/>
    <n v="5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x v="585"/>
    <x v="537"/>
    <n v="3"/>
    <n v="0"/>
    <n v="9.3312000000000008"/>
    <x v="3"/>
    <x v="0"/>
    <n v="0.48000000000000004"/>
    <n v="5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x v="1503"/>
    <x v="56"/>
    <n v="5"/>
    <n v="0"/>
    <n v="15.552"/>
    <x v="3"/>
    <x v="7"/>
    <n v="0.48"/>
    <n v="2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x v="1711"/>
    <x v="3913"/>
    <n v="5"/>
    <n v="0"/>
    <n v="28.95"/>
    <x v="3"/>
    <x v="7"/>
    <n v="0.5"/>
    <n v="2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x v="1492"/>
    <x v="232"/>
    <n v="2"/>
    <n v="0"/>
    <n v="0"/>
    <x v="3"/>
    <x v="7"/>
    <n v="0"/>
    <n v="2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x v="179"/>
    <x v="3914"/>
    <n v="5"/>
    <n v="0.15"/>
    <n v="210.73500000000001"/>
    <x v="3"/>
    <x v="7"/>
    <n v="0.17647058823529413"/>
    <n v="2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x v="1509"/>
    <x v="1010"/>
    <n v="1"/>
    <n v="0"/>
    <n v="20.085100000000001"/>
    <x v="3"/>
    <x v="2"/>
    <n v="0.49"/>
    <n v="5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x v="135"/>
    <x v="3915"/>
    <n v="1"/>
    <n v="0"/>
    <n v="0.79379999999999995"/>
    <x v="2"/>
    <x v="0"/>
    <n v="0.26999999999999996"/>
    <n v="7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x v="443"/>
    <x v="3916"/>
    <n v="4"/>
    <n v="0.7"/>
    <n v="-30.16"/>
    <x v="0"/>
    <x v="4"/>
    <n v="-0.66666666666666663"/>
    <n v="3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x v="512"/>
    <x v="3917"/>
    <n v="4"/>
    <n v="0.2"/>
    <n v="2.3359999999999999"/>
    <x v="0"/>
    <x v="4"/>
    <n v="0.125"/>
    <n v="3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x v="1739"/>
    <x v="25"/>
    <n v="2"/>
    <n v="0.2"/>
    <n v="3.7856000000000001"/>
    <x v="0"/>
    <x v="4"/>
    <n v="0.32500000000000001"/>
    <n v="3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x v="437"/>
    <x v="3918"/>
    <n v="3"/>
    <n v="0.2"/>
    <n v="-8.4581999999999997"/>
    <x v="0"/>
    <x v="4"/>
    <n v="-7.4999999999999997E-2"/>
    <n v="3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x v="992"/>
    <x v="3919"/>
    <n v="5"/>
    <n v="0.5"/>
    <n v="-264.21499999999997"/>
    <x v="0"/>
    <x v="4"/>
    <n v="-0.7"/>
    <n v="3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x v="1495"/>
    <x v="795"/>
    <n v="4"/>
    <n v="0.2"/>
    <n v="5.1791999999999998"/>
    <x v="0"/>
    <x v="4"/>
    <n v="0.32500000000000001"/>
    <n v="3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x v="1363"/>
    <x v="3920"/>
    <n v="3"/>
    <n v="0.2"/>
    <n v="-7.17"/>
    <x v="0"/>
    <x v="4"/>
    <n v="-0.25"/>
    <n v="3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x v="278"/>
    <x v="3921"/>
    <n v="2"/>
    <n v="0.2"/>
    <n v="7.5039999999999996"/>
    <x v="0"/>
    <x v="8"/>
    <n v="0.35"/>
    <n v="7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x v="1032"/>
    <x v="3922"/>
    <n v="9"/>
    <n v="0.2"/>
    <n v="-95.822999999999993"/>
    <x v="0"/>
    <x v="8"/>
    <n v="-0.1875"/>
    <n v="7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x v="1748"/>
    <x v="3923"/>
    <n v="2"/>
    <n v="0.2"/>
    <n v="1.3992"/>
    <x v="0"/>
    <x v="7"/>
    <n v="7.5000000000000011E-2"/>
    <n v="0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x v="1075"/>
    <x v="2186"/>
    <n v="7"/>
    <n v="0.7"/>
    <n v="-8.1311999999999998"/>
    <x v="0"/>
    <x v="7"/>
    <n v="-0.73333333333333339"/>
    <n v="0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x v="226"/>
    <x v="3924"/>
    <n v="1"/>
    <n v="0.2"/>
    <n v="4.1680000000000001"/>
    <x v="0"/>
    <x v="7"/>
    <n v="6.25E-2"/>
    <n v="0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x v="817"/>
    <x v="3925"/>
    <n v="2"/>
    <n v="0.2"/>
    <n v="8.7051999999999996"/>
    <x v="0"/>
    <x v="7"/>
    <n v="8.7499999999999994E-2"/>
    <n v="0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x v="676"/>
    <x v="2"/>
    <n v="2"/>
    <n v="0"/>
    <n v="6.8714000000000004"/>
    <x v="0"/>
    <x v="1"/>
    <n v="0.47000000000000003"/>
    <n v="4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x v="544"/>
    <x v="3926"/>
    <n v="14"/>
    <n v="0.2"/>
    <n v="17.544799999999999"/>
    <x v="0"/>
    <x v="1"/>
    <n v="0.32499999999999996"/>
    <n v="4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x v="1286"/>
    <x v="1917"/>
    <n v="3"/>
    <n v="0"/>
    <n v="132.5898"/>
    <x v="0"/>
    <x v="1"/>
    <n v="0.33999999999999997"/>
    <n v="4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x v="1729"/>
    <x v="3927"/>
    <n v="4"/>
    <n v="0"/>
    <n v="92.393600000000006"/>
    <x v="1"/>
    <x v="1"/>
    <n v="0.26"/>
    <n v="2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x v="1704"/>
    <x v="3928"/>
    <n v="3"/>
    <n v="0.2"/>
    <n v="8.7735000000000003"/>
    <x v="1"/>
    <x v="1"/>
    <n v="6.25E-2"/>
    <n v="2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x v="1641"/>
    <x v="3329"/>
    <n v="2"/>
    <n v="0.2"/>
    <n v="5.5439999999999996"/>
    <x v="3"/>
    <x v="2"/>
    <n v="0.35"/>
    <n v="7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x v="523"/>
    <x v="578"/>
    <n v="2"/>
    <n v="0.2"/>
    <n v="2.64"/>
    <x v="3"/>
    <x v="2"/>
    <n v="0.3125"/>
    <n v="7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x v="644"/>
    <x v="91"/>
    <n v="2"/>
    <n v="0"/>
    <n v="6.2207999999999997"/>
    <x v="0"/>
    <x v="9"/>
    <n v="0.47999999999999993"/>
    <n v="5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x v="180"/>
    <x v="3929"/>
    <n v="6"/>
    <n v="0.2"/>
    <n v="5.7408000000000001"/>
    <x v="2"/>
    <x v="5"/>
    <n v="0.1"/>
    <n v="5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x v="1679"/>
    <x v="3930"/>
    <n v="4"/>
    <n v="0"/>
    <n v="2.2080000000000002"/>
    <x v="2"/>
    <x v="5"/>
    <n v="0.08"/>
    <n v="5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x v="1512"/>
    <x v="2316"/>
    <n v="3"/>
    <n v="0.6"/>
    <n v="-50.668799999999997"/>
    <x v="2"/>
    <x v="4"/>
    <n v="-1.3"/>
    <n v="7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x v="128"/>
    <x v="3931"/>
    <n v="7"/>
    <n v="0"/>
    <n v="9.1980000000000004"/>
    <x v="0"/>
    <x v="7"/>
    <n v="0.45"/>
    <n v="6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x v="519"/>
    <x v="1427"/>
    <n v="2"/>
    <n v="0"/>
    <n v="53.860799999999998"/>
    <x v="0"/>
    <x v="7"/>
    <n v="0.49"/>
    <n v="6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x v="1191"/>
    <x v="3932"/>
    <n v="1"/>
    <n v="0"/>
    <n v="2.9348000000000001"/>
    <x v="0"/>
    <x v="8"/>
    <n v="0.46"/>
    <n v="6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x v="55"/>
    <x v="90"/>
    <n v="1"/>
    <n v="0"/>
    <n v="3.1103999999999998"/>
    <x v="0"/>
    <x v="8"/>
    <n v="0.47999999999999993"/>
    <n v="6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x v="1624"/>
    <x v="3329"/>
    <n v="3"/>
    <n v="0"/>
    <n v="7.1280000000000001"/>
    <x v="2"/>
    <x v="3"/>
    <n v="0.45"/>
    <n v="6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x v="1508"/>
    <x v="3933"/>
    <n v="7"/>
    <n v="0"/>
    <n v="293.98039999999997"/>
    <x v="2"/>
    <x v="3"/>
    <n v="0.27999999999999997"/>
    <n v="6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x v="1256"/>
    <x v="894"/>
    <n v="5"/>
    <n v="0"/>
    <n v="40.274000000000001"/>
    <x v="2"/>
    <x v="3"/>
    <n v="0.26"/>
    <n v="6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x v="102"/>
    <x v="2031"/>
    <n v="3"/>
    <n v="0.2"/>
    <n v="35.6526"/>
    <x v="1"/>
    <x v="0"/>
    <n v="0.36249999999999999"/>
    <n v="0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x v="110"/>
    <x v="3934"/>
    <n v="5"/>
    <n v="0.2"/>
    <n v="5.1909999999999998"/>
    <x v="2"/>
    <x v="7"/>
    <n v="0.36249999999999999"/>
    <n v="0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x v="1235"/>
    <x v="3935"/>
    <n v="6"/>
    <n v="0.2"/>
    <n v="12.988799999999999"/>
    <x v="2"/>
    <x v="7"/>
    <n v="9.9999999999999992E-2"/>
    <n v="0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x v="753"/>
    <x v="3936"/>
    <n v="7"/>
    <n v="0.2"/>
    <n v="16.518599999999999"/>
    <x v="2"/>
    <x v="7"/>
    <n v="0.33749999999999997"/>
    <n v="0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x v="1734"/>
    <x v="3937"/>
    <n v="3"/>
    <n v="0.3"/>
    <n v="-90.376199999999997"/>
    <x v="1"/>
    <x v="4"/>
    <n v="-0.32857142857142857"/>
    <n v="5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x v="1264"/>
    <x v="3251"/>
    <n v="9"/>
    <n v="0"/>
    <n v="9.3024000000000004"/>
    <x v="1"/>
    <x v="4"/>
    <n v="0.34"/>
    <n v="6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x v="422"/>
    <x v="908"/>
    <n v="5"/>
    <n v="0"/>
    <n v="20.585000000000001"/>
    <x v="1"/>
    <x v="4"/>
    <n v="0.46"/>
    <n v="6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x v="524"/>
    <x v="3938"/>
    <n v="1"/>
    <n v="0"/>
    <n v="36.447299999999998"/>
    <x v="1"/>
    <x v="4"/>
    <n v="0.26999999999999996"/>
    <n v="6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x v="1701"/>
    <x v="1579"/>
    <n v="5"/>
    <n v="0"/>
    <n v="12.672000000000001"/>
    <x v="1"/>
    <x v="4"/>
    <n v="0.48000000000000004"/>
    <n v="6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x v="323"/>
    <x v="3036"/>
    <n v="3"/>
    <n v="0"/>
    <n v="141.1644"/>
    <x v="1"/>
    <x v="4"/>
    <n v="0.25999999999999995"/>
    <n v="6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x v="966"/>
    <x v="3939"/>
    <n v="2"/>
    <n v="0.2"/>
    <n v="-1.7771999999999999"/>
    <x v="0"/>
    <x v="5"/>
    <n v="-2.5000000000000001E-2"/>
    <n v="2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x v="338"/>
    <x v="3940"/>
    <n v="9"/>
    <n v="0.8"/>
    <n v="-42.463799999999999"/>
    <x v="3"/>
    <x v="2"/>
    <n v="-1.5499999999999998"/>
    <n v="4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x v="1070"/>
    <x v="3941"/>
    <n v="1"/>
    <n v="0.8"/>
    <n v="-23.547999999999998"/>
    <x v="3"/>
    <x v="2"/>
    <n v="-1.75"/>
    <n v="4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x v="579"/>
    <x v="1559"/>
    <n v="1"/>
    <n v="0.2"/>
    <n v="4.4400000000000004"/>
    <x v="0"/>
    <x v="0"/>
    <n v="0.37500000000000006"/>
    <n v="0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x v="1653"/>
    <x v="1197"/>
    <n v="6"/>
    <n v="0"/>
    <n v="17.581199999999999"/>
    <x v="3"/>
    <x v="0"/>
    <n v="0.48999999999999994"/>
    <n v="5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x v="618"/>
    <x v="3942"/>
    <n v="3"/>
    <n v="0.2"/>
    <n v="15.282"/>
    <x v="0"/>
    <x v="0"/>
    <n v="0.375"/>
    <n v="2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x v="1056"/>
    <x v="3943"/>
    <n v="5"/>
    <n v="0.2"/>
    <n v="-22.743500000000001"/>
    <x v="0"/>
    <x v="0"/>
    <n v="-0.16250000000000001"/>
    <n v="2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x v="943"/>
    <x v="367"/>
    <n v="1"/>
    <n v="0.2"/>
    <n v="0.29520000000000002"/>
    <x v="2"/>
    <x v="4"/>
    <n v="0.1125"/>
    <n v="7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x v="1322"/>
    <x v="3944"/>
    <n v="1"/>
    <n v="0.4"/>
    <n v="-52.336500000000001"/>
    <x v="2"/>
    <x v="4"/>
    <n v="-0.38333333333333336"/>
    <n v="7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x v="763"/>
    <x v="1259"/>
    <n v="1"/>
    <n v="0.2"/>
    <n v="42.893500000000003"/>
    <x v="2"/>
    <x v="4"/>
    <n v="0.16250000000000003"/>
    <n v="7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x v="1553"/>
    <x v="3945"/>
    <n v="3"/>
    <n v="0"/>
    <n v="3.3755999999999999"/>
    <x v="2"/>
    <x v="0"/>
    <n v="0.28999999999999998"/>
    <n v="5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x v="1587"/>
    <x v="2943"/>
    <n v="3"/>
    <n v="0.2"/>
    <n v="14.563800000000001"/>
    <x v="3"/>
    <x v="8"/>
    <n v="0.36249999999999999"/>
    <n v="3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x v="748"/>
    <x v="3946"/>
    <n v="3"/>
    <n v="0"/>
    <n v="30.187200000000001"/>
    <x v="1"/>
    <x v="5"/>
    <n v="0.38"/>
    <n v="7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x v="1408"/>
    <x v="3825"/>
    <n v="3"/>
    <n v="0"/>
    <n v="7.1585999999999999"/>
    <x v="1"/>
    <x v="5"/>
    <n v="0.02"/>
    <n v="7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x v="475"/>
    <x v="3947"/>
    <n v="2"/>
    <n v="0.1"/>
    <n v="21.294"/>
    <x v="1"/>
    <x v="5"/>
    <n v="0.16666666666666669"/>
    <n v="7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x v="361"/>
    <x v="3948"/>
    <n v="7"/>
    <n v="0.2"/>
    <n v="1014.9797"/>
    <x v="1"/>
    <x v="5"/>
    <n v="0.36249999999999999"/>
    <n v="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x v="1529"/>
    <x v="537"/>
    <n v="3"/>
    <n v="0"/>
    <n v="9.3312000000000008"/>
    <x v="1"/>
    <x v="5"/>
    <n v="0.48000000000000004"/>
    <n v="7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x v="521"/>
    <x v="2163"/>
    <n v="1"/>
    <n v="0.2"/>
    <n v="4.1391"/>
    <x v="3"/>
    <x v="7"/>
    <n v="0.11249999999999999"/>
    <n v="0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x v="863"/>
    <x v="3949"/>
    <n v="3"/>
    <n v="0"/>
    <n v="1.6037999999999999"/>
    <x v="2"/>
    <x v="10"/>
    <n v="0.26999999999999996"/>
    <n v="4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x v="835"/>
    <x v="3950"/>
    <n v="5"/>
    <n v="0"/>
    <n v="47.938499999999998"/>
    <x v="3"/>
    <x v="8"/>
    <n v="0.26999999999999996"/>
    <n v="4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x v="695"/>
    <x v="1000"/>
    <n v="5"/>
    <n v="0"/>
    <n v="111.59099999999999"/>
    <x v="1"/>
    <x v="2"/>
    <n v="0.17999999999999997"/>
    <n v="3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x v="119"/>
    <x v="2421"/>
    <n v="3"/>
    <n v="0"/>
    <n v="8.4564000000000004"/>
    <x v="1"/>
    <x v="2"/>
    <n v="0.29000000000000004"/>
    <n v="3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x v="153"/>
    <x v="3951"/>
    <n v="7"/>
    <n v="0"/>
    <n v="27.241199999999999"/>
    <x v="1"/>
    <x v="2"/>
    <n v="0.47"/>
    <n v="3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x v="923"/>
    <x v="3952"/>
    <n v="3"/>
    <n v="0.1"/>
    <n v="5.2271999999999998"/>
    <x v="1"/>
    <x v="2"/>
    <n v="0.17777777777777778"/>
    <n v="3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x v="1560"/>
    <x v="3953"/>
    <n v="5"/>
    <n v="0"/>
    <n v="21.164000000000001"/>
    <x v="3"/>
    <x v="10"/>
    <n v="0.26"/>
    <n v="4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x v="52"/>
    <x v="521"/>
    <n v="5"/>
    <n v="0.2"/>
    <n v="2.2890000000000001"/>
    <x v="1"/>
    <x v="0"/>
    <n v="0.26250000000000001"/>
    <n v="3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x v="1287"/>
    <x v="3954"/>
    <n v="3"/>
    <n v="0.2"/>
    <n v="4.5587999999999997"/>
    <x v="1"/>
    <x v="0"/>
    <n v="4.9999999999999996E-2"/>
    <n v="3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x v="1216"/>
    <x v="3955"/>
    <n v="4"/>
    <n v="0.2"/>
    <n v="29.994"/>
    <x v="1"/>
    <x v="0"/>
    <n v="0.1875"/>
    <n v="3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x v="827"/>
    <x v="91"/>
    <n v="2"/>
    <n v="0"/>
    <n v="6.2207999999999997"/>
    <x v="0"/>
    <x v="8"/>
    <n v="0.47999999999999993"/>
    <n v="4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x v="935"/>
    <x v="3956"/>
    <n v="3"/>
    <n v="0.2"/>
    <n v="-82.884"/>
    <x v="2"/>
    <x v="8"/>
    <n v="-0.25"/>
    <n v="5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x v="1321"/>
    <x v="435"/>
    <n v="9"/>
    <n v="0"/>
    <n v="395.96039999999999"/>
    <x v="1"/>
    <x v="8"/>
    <n v="0.44"/>
    <n v="2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x v="974"/>
    <x v="1251"/>
    <n v="7"/>
    <n v="0.2"/>
    <n v="118.29300000000001"/>
    <x v="1"/>
    <x v="5"/>
    <n v="0.125"/>
    <n v="4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x v="1079"/>
    <x v="3957"/>
    <n v="3"/>
    <n v="0"/>
    <n v="32.059800000000003"/>
    <x v="3"/>
    <x v="4"/>
    <n v="0.18"/>
    <n v="5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x v="956"/>
    <x v="1219"/>
    <n v="3"/>
    <n v="0"/>
    <n v="305.13"/>
    <x v="3"/>
    <x v="4"/>
    <n v="0.27999999999999997"/>
    <n v="5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x v="580"/>
    <x v="3447"/>
    <n v="2"/>
    <n v="0"/>
    <n v="28.087599999999998"/>
    <x v="3"/>
    <x v="4"/>
    <n v="0.45999999999999996"/>
    <n v="5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x v="1109"/>
    <x v="3958"/>
    <n v="4"/>
    <n v="0"/>
    <n v="41.392800000000001"/>
    <x v="3"/>
    <x v="4"/>
    <n v="0.09"/>
    <n v="5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x v="320"/>
    <x v="3959"/>
    <n v="4"/>
    <n v="0"/>
    <n v="12.6592"/>
    <x v="3"/>
    <x v="4"/>
    <n v="0.46"/>
    <n v="5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x v="1518"/>
    <x v="3083"/>
    <n v="9"/>
    <n v="0"/>
    <n v="185.2578"/>
    <x v="3"/>
    <x v="1"/>
    <n v="0.28999999999999998"/>
    <n v="3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x v="682"/>
    <x v="3960"/>
    <n v="3"/>
    <n v="0"/>
    <n v="7.9794"/>
    <x v="3"/>
    <x v="1"/>
    <n v="0.26"/>
    <n v="3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x v="973"/>
    <x v="2783"/>
    <n v="2"/>
    <n v="0"/>
    <n v="8.5543999999999993"/>
    <x v="3"/>
    <x v="1"/>
    <n v="0.33999999999999997"/>
    <n v="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x v="1444"/>
    <x v="3961"/>
    <n v="3"/>
    <n v="0.2"/>
    <n v="4.8719999999999999"/>
    <x v="2"/>
    <x v="1"/>
    <n v="0.35"/>
    <n v="4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x v="364"/>
    <x v="2389"/>
    <n v="2"/>
    <n v="0"/>
    <n v="9.2927999999999997"/>
    <x v="2"/>
    <x v="9"/>
    <n v="0.48"/>
    <n v="5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x v="76"/>
    <x v="78"/>
    <n v="2"/>
    <n v="0"/>
    <n v="5.79"/>
    <x v="2"/>
    <x v="9"/>
    <n v="0.3"/>
    <n v="5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x v="1386"/>
    <x v="3962"/>
    <n v="3"/>
    <n v="0.2"/>
    <n v="13.4316"/>
    <x v="0"/>
    <x v="4"/>
    <n v="0.35000000000000003"/>
    <n v="6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x v="1631"/>
    <x v="91"/>
    <n v="2"/>
    <n v="0"/>
    <n v="6.3503999999999996"/>
    <x v="3"/>
    <x v="10"/>
    <n v="0.48999999999999994"/>
    <n v="3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x v="748"/>
    <x v="3963"/>
    <n v="1"/>
    <n v="0"/>
    <n v="10.0624"/>
    <x v="3"/>
    <x v="10"/>
    <n v="0.38"/>
    <n v="3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x v="1083"/>
    <x v="3964"/>
    <n v="2"/>
    <n v="0.2"/>
    <n v="53.271999999999998"/>
    <x v="3"/>
    <x v="10"/>
    <n v="9.9999999999999992E-2"/>
    <n v="3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x v="652"/>
    <x v="2979"/>
    <n v="4"/>
    <n v="0"/>
    <n v="12.8256"/>
    <x v="3"/>
    <x v="10"/>
    <n v="0.48"/>
    <n v="3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x v="578"/>
    <x v="130"/>
    <n v="3"/>
    <n v="0"/>
    <n v="9.6191999999999993"/>
    <x v="3"/>
    <x v="10"/>
    <n v="0.48"/>
    <n v="3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x v="418"/>
    <x v="3965"/>
    <n v="7"/>
    <n v="0"/>
    <n v="7.9547999999999996"/>
    <x v="3"/>
    <x v="10"/>
    <n v="9.9999999999999985E-3"/>
    <n v="3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x v="1378"/>
    <x v="742"/>
    <n v="7"/>
    <n v="0"/>
    <n v="6.8992000000000004"/>
    <x v="3"/>
    <x v="10"/>
    <n v="0.32000000000000006"/>
    <n v="3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x v="495"/>
    <x v="2475"/>
    <n v="2"/>
    <n v="0.2"/>
    <n v="31.198"/>
    <x v="0"/>
    <x v="4"/>
    <n v="0.125"/>
    <n v="4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x v="720"/>
    <x v="3065"/>
    <n v="3"/>
    <n v="0.2"/>
    <n v="17.8794"/>
    <x v="0"/>
    <x v="4"/>
    <n v="0.26250000000000001"/>
    <n v="4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x v="1679"/>
    <x v="3319"/>
    <n v="3"/>
    <n v="0.2"/>
    <n v="-2.484"/>
    <x v="0"/>
    <x v="4"/>
    <n v="-0.15000000000000002"/>
    <n v="4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x v="1234"/>
    <x v="3966"/>
    <n v="5"/>
    <n v="0"/>
    <n v="36.725499999999997"/>
    <x v="3"/>
    <x v="0"/>
    <n v="0.48999999999999994"/>
    <n v="4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x v="10"/>
    <x v="3967"/>
    <n v="3"/>
    <n v="0.5"/>
    <n v="-184.8366"/>
    <x v="2"/>
    <x v="5"/>
    <n v="-0.52"/>
    <n v="6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x v="1749"/>
    <x v="1821"/>
    <n v="3"/>
    <n v="0"/>
    <n v="22.2"/>
    <x v="0"/>
    <x v="9"/>
    <n v="0.5"/>
    <n v="6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x v="617"/>
    <x v="2740"/>
    <n v="5"/>
    <n v="0"/>
    <n v="9.4990000000000006"/>
    <x v="0"/>
    <x v="9"/>
    <n v="0.46000000000000008"/>
    <n v="6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x v="378"/>
    <x v="402"/>
    <n v="4"/>
    <n v="0"/>
    <n v="225.26400000000001"/>
    <x v="0"/>
    <x v="11"/>
    <n v="0.26"/>
    <n v="7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x v="324"/>
    <x v="345"/>
    <n v="2"/>
    <n v="0"/>
    <n v="1.4456"/>
    <x v="1"/>
    <x v="10"/>
    <n v="0.26"/>
    <n v="5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x v="1671"/>
    <x v="3968"/>
    <n v="4"/>
    <n v="0.8"/>
    <n v="-8.532"/>
    <x v="2"/>
    <x v="2"/>
    <n v="-2.6999999999999997"/>
    <n v="4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x v="615"/>
    <x v="3969"/>
    <n v="5"/>
    <n v="0.2"/>
    <n v="624.98749999999995"/>
    <x v="2"/>
    <x v="2"/>
    <n v="0.31249999999999994"/>
    <n v="4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x v="1381"/>
    <x v="3970"/>
    <n v="3"/>
    <n v="0.2"/>
    <n v="12.1149"/>
    <x v="1"/>
    <x v="6"/>
    <n v="0.26250000000000001"/>
    <n v="5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x v="1722"/>
    <x v="3971"/>
    <n v="3"/>
    <n v="0.5"/>
    <n v="-1.9791000000000001"/>
    <x v="1"/>
    <x v="0"/>
    <n v="-6.0000000000000005E-2"/>
    <n v="1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x v="771"/>
    <x v="2246"/>
    <n v="4"/>
    <n v="0"/>
    <n v="125.14319999999999"/>
    <x v="0"/>
    <x v="4"/>
    <n v="0.26"/>
    <n v="0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x v="416"/>
    <x v="3972"/>
    <n v="1"/>
    <n v="0.2"/>
    <n v="2.1545999999999998"/>
    <x v="0"/>
    <x v="4"/>
    <n v="0.33749999999999997"/>
    <n v="0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x v="1096"/>
    <x v="3036"/>
    <n v="3"/>
    <n v="0"/>
    <n v="152.0232"/>
    <x v="3"/>
    <x v="6"/>
    <n v="0.27999999999999997"/>
    <n v="3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x v="993"/>
    <x v="3471"/>
    <n v="4"/>
    <n v="0"/>
    <n v="19.7712"/>
    <x v="3"/>
    <x v="6"/>
    <n v="0.36"/>
    <n v="3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x v="1569"/>
    <x v="3973"/>
    <n v="10"/>
    <n v="0.1"/>
    <n v="209.274"/>
    <x v="1"/>
    <x v="0"/>
    <n v="0.14444444444444446"/>
    <n v="2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x v="1745"/>
    <x v="3974"/>
    <n v="6"/>
    <n v="0"/>
    <n v="17.693999999999999"/>
    <x v="1"/>
    <x v="8"/>
    <n v="4.9999999999999996E-2"/>
    <n v="2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x v="866"/>
    <x v="3720"/>
    <n v="3"/>
    <n v="0.2"/>
    <n v="25.0182"/>
    <x v="2"/>
    <x v="0"/>
    <n v="7.4999999999999997E-2"/>
    <n v="6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x v="1337"/>
    <x v="3975"/>
    <n v="6"/>
    <n v="0.2"/>
    <n v="20.2986"/>
    <x v="0"/>
    <x v="2"/>
    <n v="0.33750000000000002"/>
    <n v="7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x v="929"/>
    <x v="3976"/>
    <n v="6"/>
    <n v="0.2"/>
    <n v="20.234999999999999"/>
    <x v="3"/>
    <x v="8"/>
    <n v="0.23749999999999999"/>
    <n v="4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x v="1031"/>
    <x v="974"/>
    <n v="1"/>
    <n v="0"/>
    <n v="1.512"/>
    <x v="1"/>
    <x v="11"/>
    <n v="0.48000000000000004"/>
    <n v="4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x v="562"/>
    <x v="20"/>
    <n v="4"/>
    <n v="0"/>
    <n v="10.224"/>
    <x v="1"/>
    <x v="11"/>
    <n v="0.45"/>
    <n v="4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x v="527"/>
    <x v="3977"/>
    <n v="3"/>
    <n v="0"/>
    <n v="4.6220999999999997"/>
    <x v="1"/>
    <x v="8"/>
    <n v="0.31"/>
    <n v="4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x v="1350"/>
    <x v="3978"/>
    <n v="4"/>
    <n v="0"/>
    <n v="335.85480000000001"/>
    <x v="1"/>
    <x v="8"/>
    <n v="0.29000000000000004"/>
    <n v="4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x v="349"/>
    <x v="3979"/>
    <n v="1"/>
    <n v="0"/>
    <n v="233.99610000000001"/>
    <x v="1"/>
    <x v="0"/>
    <n v="0.39"/>
    <n v="5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x v="355"/>
    <x v="934"/>
    <n v="2"/>
    <n v="0.2"/>
    <n v="2.3967999999999998"/>
    <x v="0"/>
    <x v="6"/>
    <n v="9.9999999999999992E-2"/>
    <n v="6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x v="1746"/>
    <x v="3980"/>
    <n v="7"/>
    <n v="0.2"/>
    <n v="-31.914400000000001"/>
    <x v="0"/>
    <x v="3"/>
    <n v="-0.05"/>
    <n v="4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x v="728"/>
    <x v="3981"/>
    <n v="1"/>
    <n v="0.2"/>
    <n v="4.6227999999999998"/>
    <x v="0"/>
    <x v="3"/>
    <n v="0.35"/>
    <n v="4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x v="625"/>
    <x v="1626"/>
    <n v="3"/>
    <n v="0.2"/>
    <n v="5.8230000000000004"/>
    <x v="0"/>
    <x v="4"/>
    <n v="0.375"/>
    <n v="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x v="913"/>
    <x v="1230"/>
    <n v="1"/>
    <n v="0"/>
    <n v="50.328000000000003"/>
    <x v="0"/>
    <x v="4"/>
    <n v="0.48000000000000004"/>
    <n v="5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x v="401"/>
    <x v="426"/>
    <n v="3"/>
    <n v="0"/>
    <n v="7.9248000000000003"/>
    <x v="2"/>
    <x v="0"/>
    <n v="0.26"/>
    <n v="7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x v="1141"/>
    <x v="3982"/>
    <n v="1"/>
    <n v="0.2"/>
    <n v="11.264799999999999"/>
    <x v="2"/>
    <x v="0"/>
    <n v="9.9999999999999992E-2"/>
    <n v="7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x v="1750"/>
    <x v="973"/>
    <n v="3"/>
    <n v="0.2"/>
    <n v="24.291899999999998"/>
    <x v="1"/>
    <x v="3"/>
    <n v="0.33749999999999997"/>
    <n v="7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x v="148"/>
    <x v="3983"/>
    <n v="1"/>
    <n v="0"/>
    <n v="0.59670000000000001"/>
    <x v="1"/>
    <x v="4"/>
    <n v="0.27"/>
    <n v="4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x v="775"/>
    <x v="2814"/>
    <n v="4"/>
    <n v="0"/>
    <n v="7.4496000000000002"/>
    <x v="1"/>
    <x v="4"/>
    <n v="0.48000000000000004"/>
    <n v="4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x v="1331"/>
    <x v="2900"/>
    <n v="4"/>
    <n v="0"/>
    <n v="16.398"/>
    <x v="1"/>
    <x v="4"/>
    <n v="0.45"/>
    <n v="4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x v="367"/>
    <x v="3984"/>
    <n v="6"/>
    <n v="0.7"/>
    <n v="-384.71640000000002"/>
    <x v="3"/>
    <x v="2"/>
    <n v="-1.7666666666666666"/>
    <n v="6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x v="597"/>
    <x v="381"/>
    <n v="6"/>
    <n v="0.2"/>
    <n v="4.3956"/>
    <x v="3"/>
    <x v="2"/>
    <n v="0.11249999999999999"/>
    <n v="6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x v="824"/>
    <x v="3985"/>
    <n v="7"/>
    <n v="0.7"/>
    <n v="-16.601199999999999"/>
    <x v="3"/>
    <x v="2"/>
    <n v="-0.73333333333333317"/>
    <n v="6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x v="1371"/>
    <x v="3986"/>
    <n v="7"/>
    <n v="0.2"/>
    <n v="10.7037"/>
    <x v="3"/>
    <x v="2"/>
    <n v="0.11249999999999999"/>
    <n v="6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x v="1378"/>
    <x v="3987"/>
    <n v="5"/>
    <n v="0.2"/>
    <n v="1.8480000000000001"/>
    <x v="3"/>
    <x v="3"/>
    <n v="0.15"/>
    <n v="4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x v="696"/>
    <x v="2896"/>
    <n v="3"/>
    <n v="0.7"/>
    <n v="-3.0933000000000002"/>
    <x v="3"/>
    <x v="3"/>
    <n v="-0.70000000000000007"/>
    <n v="4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x v="659"/>
    <x v="762"/>
    <n v="7"/>
    <n v="0"/>
    <n v="16.8"/>
    <x v="3"/>
    <x v="8"/>
    <n v="0.48000000000000004"/>
    <n v="3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x v="948"/>
    <x v="74"/>
    <n v="1"/>
    <n v="0.2"/>
    <n v="0"/>
    <x v="3"/>
    <x v="8"/>
    <n v="0"/>
    <n v="3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x v="414"/>
    <x v="2029"/>
    <n v="2"/>
    <n v="0"/>
    <n v="25.438400000000001"/>
    <x v="3"/>
    <x v="8"/>
    <n v="0.26"/>
    <n v="3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x v="28"/>
    <x v="2616"/>
    <n v="1"/>
    <n v="0"/>
    <n v="15.525"/>
    <x v="3"/>
    <x v="8"/>
    <n v="0.3"/>
    <n v="3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x v="705"/>
    <x v="996"/>
    <n v="2"/>
    <n v="0.2"/>
    <n v="16.3352"/>
    <x v="3"/>
    <x v="8"/>
    <n v="0.35000000000000003"/>
    <n v="3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x v="1436"/>
    <x v="3988"/>
    <n v="9"/>
    <n v="0"/>
    <n v="362.84039999999999"/>
    <x v="2"/>
    <x v="8"/>
    <n v="0.26"/>
    <n v="4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x v="139"/>
    <x v="3989"/>
    <n v="4"/>
    <n v="0"/>
    <n v="36.381599999999999"/>
    <x v="2"/>
    <x v="8"/>
    <n v="0.31"/>
    <n v="4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x v="911"/>
    <x v="1365"/>
    <n v="3"/>
    <n v="0"/>
    <n v="8.6940000000000008"/>
    <x v="2"/>
    <x v="8"/>
    <n v="0.46000000000000008"/>
    <n v="4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x v="961"/>
    <x v="2661"/>
    <n v="2"/>
    <n v="0"/>
    <n v="37.9848"/>
    <x v="2"/>
    <x v="8"/>
    <n v="0.49000000000000005"/>
    <n v="4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x v="1484"/>
    <x v="3990"/>
    <n v="2"/>
    <n v="0.3"/>
    <n v="-6.0195999999999996"/>
    <x v="2"/>
    <x v="6"/>
    <n v="-1.4285714285714284E-2"/>
    <n v="5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x v="1137"/>
    <x v="3991"/>
    <n v="4"/>
    <n v="0.2"/>
    <n v="43.197600000000001"/>
    <x v="2"/>
    <x v="7"/>
    <n v="7.5000000000000011E-2"/>
    <n v="3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x v="1541"/>
    <x v="559"/>
    <n v="2"/>
    <n v="0.2"/>
    <n v="3.6288"/>
    <x v="2"/>
    <x v="7"/>
    <n v="0.35"/>
    <n v="3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x v="433"/>
    <x v="2913"/>
    <n v="2"/>
    <n v="0.2"/>
    <n v="1.1988000000000001"/>
    <x v="1"/>
    <x v="10"/>
    <n v="7.5000000000000011E-2"/>
    <n v="2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x v="1035"/>
    <x v="1495"/>
    <n v="3"/>
    <n v="0.2"/>
    <n v="1.1556"/>
    <x v="3"/>
    <x v="5"/>
    <n v="0.11249999999999999"/>
    <n v="7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x v="1204"/>
    <x v="1815"/>
    <n v="4"/>
    <n v="0.2"/>
    <n v="6.1791999999999998"/>
    <x v="3"/>
    <x v="0"/>
    <n v="9.9999999999999992E-2"/>
    <n v="6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x v="712"/>
    <x v="3992"/>
    <n v="3"/>
    <n v="0.32"/>
    <n v="-27.264600000000002"/>
    <x v="3"/>
    <x v="0"/>
    <n v="-0.13235294117647059"/>
    <n v="6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x v="726"/>
    <x v="848"/>
    <n v="3"/>
    <n v="0.2"/>
    <n v="4.1147999999999998"/>
    <x v="0"/>
    <x v="8"/>
    <n v="0.33749999999999997"/>
    <n v="3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x v="1294"/>
    <x v="2734"/>
    <n v="2"/>
    <n v="0.2"/>
    <n v="8.7167999999999992"/>
    <x v="0"/>
    <x v="8"/>
    <n v="9.9999999999999978E-2"/>
    <n v="3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x v="1562"/>
    <x v="3993"/>
    <n v="2"/>
    <n v="0.2"/>
    <n v="8.3328000000000007"/>
    <x v="0"/>
    <x v="8"/>
    <n v="0.26250000000000001"/>
    <n v="3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x v="480"/>
    <x v="3994"/>
    <n v="4"/>
    <n v="0.2"/>
    <n v="-18.180800000000001"/>
    <x v="0"/>
    <x v="11"/>
    <n v="-0.13750000000000001"/>
    <n v="5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x v="33"/>
    <x v="151"/>
    <n v="4"/>
    <n v="0"/>
    <n v="48.539200000000001"/>
    <x v="1"/>
    <x v="10"/>
    <n v="0.46"/>
    <n v="4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x v="1751"/>
    <x v="1361"/>
    <n v="2"/>
    <n v="0"/>
    <n v="15.6332"/>
    <x v="1"/>
    <x v="10"/>
    <n v="0.17"/>
    <n v="4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x v="647"/>
    <x v="3995"/>
    <n v="3"/>
    <n v="0.2"/>
    <n v="185.99700000000001"/>
    <x v="1"/>
    <x v="10"/>
    <n v="0.125"/>
    <n v="4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x v="1710"/>
    <x v="537"/>
    <n v="3"/>
    <n v="0"/>
    <n v="9.3312000000000008"/>
    <x v="1"/>
    <x v="7"/>
    <n v="0.48000000000000004"/>
    <n v="1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x v="1192"/>
    <x v="3996"/>
    <n v="1"/>
    <n v="0.2"/>
    <n v="-0.72950000000000004"/>
    <x v="1"/>
    <x v="1"/>
    <n v="-6.25E-2"/>
    <n v="2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x v="599"/>
    <x v="460"/>
    <n v="4"/>
    <n v="0"/>
    <n v="78.388800000000003"/>
    <x v="2"/>
    <x v="0"/>
    <n v="0.28000000000000003"/>
    <n v="0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x v="61"/>
    <x v="3997"/>
    <n v="3"/>
    <n v="0.2"/>
    <n v="4.6806000000000001"/>
    <x v="2"/>
    <x v="0"/>
    <n v="0.36249999999999999"/>
    <n v="0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x v="874"/>
    <x v="1217"/>
    <n v="4"/>
    <n v="0.2"/>
    <n v="5.7671999999999999"/>
    <x v="2"/>
    <x v="0"/>
    <n v="0.33749999999999997"/>
    <n v="0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x v="322"/>
    <x v="3998"/>
    <n v="9"/>
    <n v="0"/>
    <n v="44.712000000000003"/>
    <x v="2"/>
    <x v="0"/>
    <n v="0.48"/>
    <n v="0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x v="743"/>
    <x v="132"/>
    <n v="4"/>
    <n v="0"/>
    <n v="5.6448"/>
    <x v="2"/>
    <x v="0"/>
    <n v="0.49000000000000005"/>
    <n v="0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x v="1408"/>
    <x v="3999"/>
    <n v="2"/>
    <n v="0"/>
    <n v="4.7724000000000002"/>
    <x v="3"/>
    <x v="5"/>
    <n v="0.02"/>
    <n v="6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x v="1027"/>
    <x v="4000"/>
    <n v="1"/>
    <n v="0"/>
    <n v="2.0979000000000001"/>
    <x v="3"/>
    <x v="5"/>
    <n v="0.27"/>
    <n v="6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x v="718"/>
    <x v="4001"/>
    <n v="5"/>
    <n v="0.2"/>
    <n v="-10.705500000000001"/>
    <x v="3"/>
    <x v="5"/>
    <n v="-3.7499999999999999E-2"/>
    <n v="6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x v="1108"/>
    <x v="4002"/>
    <n v="4"/>
    <n v="0.2"/>
    <n v="6.4691999999999998"/>
    <x v="3"/>
    <x v="5"/>
    <n v="0.33750000000000002"/>
    <n v="6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x v="923"/>
    <x v="4003"/>
    <n v="3"/>
    <n v="0.2"/>
    <n v="1.9601999999999999"/>
    <x v="2"/>
    <x v="5"/>
    <n v="7.4999999999999997E-2"/>
    <n v="0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x v="970"/>
    <x v="1242"/>
    <n v="4"/>
    <n v="0"/>
    <n v="201.31200000000001"/>
    <x v="3"/>
    <x v="8"/>
    <n v="0.48000000000000004"/>
    <n v="3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x v="1706"/>
    <x v="4004"/>
    <n v="1"/>
    <n v="0.1"/>
    <n v="14.124599999999999"/>
    <x v="3"/>
    <x v="8"/>
    <n v="0.15555555555555553"/>
    <n v="3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x v="212"/>
    <x v="4005"/>
    <n v="2"/>
    <n v="0.1"/>
    <n v="-8.0784000000000002"/>
    <x v="3"/>
    <x v="8"/>
    <n v="-4.4444444444444446E-2"/>
    <n v="3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x v="1050"/>
    <x v="345"/>
    <n v="2"/>
    <n v="0"/>
    <n v="2.2240000000000002"/>
    <x v="3"/>
    <x v="8"/>
    <n v="0.40000000000000008"/>
    <n v="3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x v="309"/>
    <x v="4006"/>
    <n v="2"/>
    <n v="0"/>
    <n v="104.75279999999999"/>
    <x v="0"/>
    <x v="4"/>
    <n v="0.17999999999999997"/>
    <n v="4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x v="1132"/>
    <x v="4007"/>
    <n v="1"/>
    <n v="0"/>
    <n v="8.0945999999999998"/>
    <x v="0"/>
    <x v="4"/>
    <n v="0.26999999999999996"/>
    <n v="4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x v="1286"/>
    <x v="4008"/>
    <n v="4"/>
    <n v="0"/>
    <n v="176.78639999999999"/>
    <x v="1"/>
    <x v="7"/>
    <n v="0.33999999999999997"/>
    <n v="4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x v="941"/>
    <x v="301"/>
    <n v="3"/>
    <n v="0.2"/>
    <n v="2.0358000000000001"/>
    <x v="0"/>
    <x v="7"/>
    <n v="0.32500000000000001"/>
    <n v="5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x v="948"/>
    <x v="4009"/>
    <n v="5"/>
    <n v="0.2"/>
    <n v="0"/>
    <x v="0"/>
    <x v="7"/>
    <n v="0"/>
    <n v="5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x v="1626"/>
    <x v="4010"/>
    <n v="5"/>
    <n v="0.7"/>
    <n v="-42.8"/>
    <x v="1"/>
    <x v="1"/>
    <n v="-0.66666666666666663"/>
    <n v="7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x v="1147"/>
    <x v="1782"/>
    <n v="3"/>
    <n v="0.7"/>
    <n v="-26.963999999999999"/>
    <x v="1"/>
    <x v="1"/>
    <n v="-0.7"/>
    <n v="7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x v="1688"/>
    <x v="4011"/>
    <n v="5"/>
    <n v="0.2"/>
    <n v="-8.1675000000000004"/>
    <x v="1"/>
    <x v="1"/>
    <n v="-0.11250000000000002"/>
    <n v="7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x v="1752"/>
    <x v="4012"/>
    <n v="4"/>
    <n v="0.2"/>
    <n v="5.7568000000000001"/>
    <x v="3"/>
    <x v="0"/>
    <n v="0.1"/>
    <n v="6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x v="1753"/>
    <x v="4013"/>
    <n v="5"/>
    <n v="0"/>
    <n v="3.3479999999999999"/>
    <x v="1"/>
    <x v="10"/>
    <n v="3.9999999999999994E-2"/>
    <n v="7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x v="1178"/>
    <x v="56"/>
    <n v="5"/>
    <n v="0"/>
    <n v="15.552"/>
    <x v="1"/>
    <x v="8"/>
    <n v="0.48"/>
    <n v="4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x v="921"/>
    <x v="3175"/>
    <n v="2"/>
    <n v="0"/>
    <n v="11.035399999999999"/>
    <x v="1"/>
    <x v="8"/>
    <n v="0.23"/>
    <n v="4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x v="1754"/>
    <x v="4014"/>
    <n v="4"/>
    <n v="0.2"/>
    <n v="51.996000000000002"/>
    <x v="1"/>
    <x v="0"/>
    <n v="0.125"/>
    <n v="4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x v="879"/>
    <x v="4015"/>
    <n v="5"/>
    <n v="0"/>
    <n v="6.0979999999999999"/>
    <x v="1"/>
    <x v="0"/>
    <n v="0.02"/>
    <n v="4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x v="1691"/>
    <x v="4016"/>
    <n v="4"/>
    <n v="0"/>
    <n v="29.145600000000002"/>
    <x v="1"/>
    <x v="0"/>
    <n v="0.36000000000000004"/>
    <n v="4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x v="1655"/>
    <x v="4017"/>
    <n v="7"/>
    <n v="0"/>
    <n v="54.404699999999998"/>
    <x v="1"/>
    <x v="0"/>
    <n v="6.9999999999999993E-2"/>
    <n v="4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x v="981"/>
    <x v="56"/>
    <n v="5"/>
    <n v="0"/>
    <n v="15.552"/>
    <x v="1"/>
    <x v="0"/>
    <n v="0.48"/>
    <n v="4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x v="893"/>
    <x v="4018"/>
    <n v="2"/>
    <n v="0.2"/>
    <n v="2.8195999999999999"/>
    <x v="1"/>
    <x v="0"/>
    <n v="1.2499999999999999E-2"/>
    <n v="4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x v="1110"/>
    <x v="3031"/>
    <n v="3"/>
    <n v="0"/>
    <n v="15.372"/>
    <x v="1"/>
    <x v="0"/>
    <n v="0.42"/>
    <n v="4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x v="841"/>
    <x v="4019"/>
    <n v="2"/>
    <n v="0"/>
    <n v="178.91"/>
    <x v="1"/>
    <x v="0"/>
    <n v="0.25"/>
    <n v="4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x v="1227"/>
    <x v="4020"/>
    <n v="3"/>
    <n v="0"/>
    <n v="143.1918"/>
    <x v="1"/>
    <x v="0"/>
    <n v="0.18"/>
    <n v="4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x v="1563"/>
    <x v="3629"/>
    <n v="1"/>
    <n v="0"/>
    <n v="274.995"/>
    <x v="1"/>
    <x v="0"/>
    <n v="0.5"/>
    <n v="4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x v="444"/>
    <x v="4021"/>
    <n v="3"/>
    <n v="0"/>
    <n v="34.389600000000002"/>
    <x v="1"/>
    <x v="0"/>
    <n v="0.45999999999999996"/>
    <n v="4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x v="222"/>
    <x v="4022"/>
    <n v="3"/>
    <n v="0"/>
    <n v="12.8568"/>
    <x v="1"/>
    <x v="0"/>
    <n v="0.44"/>
    <n v="4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x v="308"/>
    <x v="1313"/>
    <n v="2"/>
    <n v="0"/>
    <n v="4.7236000000000002"/>
    <x v="2"/>
    <x v="8"/>
    <n v="0.49"/>
    <n v="4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x v="1183"/>
    <x v="1383"/>
    <n v="7"/>
    <n v="0.2"/>
    <n v="-1.2558"/>
    <x v="1"/>
    <x v="6"/>
    <n v="-3.7499999999999999E-2"/>
    <n v="6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x v="1498"/>
    <x v="4023"/>
    <n v="3"/>
    <n v="0.2"/>
    <n v="-4.8959999999999999"/>
    <x v="1"/>
    <x v="6"/>
    <n v="-0.21249999999999999"/>
    <n v="6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x v="1267"/>
    <x v="4024"/>
    <n v="1"/>
    <n v="0.8"/>
    <n v="-2.1791999999999998"/>
    <x v="1"/>
    <x v="6"/>
    <n v="-1.5999999999999996"/>
    <n v="6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x v="1240"/>
    <x v="1787"/>
    <n v="5"/>
    <n v="0.6"/>
    <n v="-11.439"/>
    <x v="1"/>
    <x v="6"/>
    <n v="-0.77500000000000002"/>
    <n v="6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x v="1593"/>
    <x v="4025"/>
    <n v="2"/>
    <n v="0.15"/>
    <n v="14.098000000000001"/>
    <x v="3"/>
    <x v="8"/>
    <n v="5.8823529411764712E-2"/>
    <n v="4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x v="992"/>
    <x v="85"/>
    <n v="2"/>
    <n v="0"/>
    <n v="45.293999999999997"/>
    <x v="1"/>
    <x v="0"/>
    <n v="0.15"/>
    <n v="7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x v="1039"/>
    <x v="885"/>
    <n v="2"/>
    <n v="0.2"/>
    <n v="2.8883999999999999"/>
    <x v="1"/>
    <x v="3"/>
    <n v="0.36249999999999999"/>
    <n v="5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x v="1755"/>
    <x v="1427"/>
    <n v="2"/>
    <n v="0"/>
    <n v="53.860799999999998"/>
    <x v="0"/>
    <x v="5"/>
    <n v="0.49"/>
    <n v="3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x v="1292"/>
    <x v="537"/>
    <n v="3"/>
    <n v="0"/>
    <n v="9.3312000000000008"/>
    <x v="0"/>
    <x v="5"/>
    <n v="0.48000000000000004"/>
    <n v="3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x v="794"/>
    <x v="946"/>
    <n v="2"/>
    <n v="0"/>
    <n v="4.3524000000000003"/>
    <x v="0"/>
    <x v="5"/>
    <n v="0.39"/>
    <n v="3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x v="1261"/>
    <x v="1941"/>
    <n v="3"/>
    <n v="0"/>
    <n v="22.2516"/>
    <x v="2"/>
    <x v="6"/>
    <n v="0.28000000000000003"/>
    <n v="2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x v="1597"/>
    <x v="4026"/>
    <n v="2"/>
    <n v="0"/>
    <n v="2.0064000000000002"/>
    <x v="2"/>
    <x v="6"/>
    <n v="0.44000000000000006"/>
    <n v="2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x v="629"/>
    <x v="4027"/>
    <n v="5"/>
    <n v="0"/>
    <n v="294.67099999999999"/>
    <x v="2"/>
    <x v="6"/>
    <n v="0.26"/>
    <n v="2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x v="512"/>
    <x v="1081"/>
    <n v="1"/>
    <n v="0.2"/>
    <n v="0.58399999999999996"/>
    <x v="0"/>
    <x v="9"/>
    <n v="0.125"/>
    <n v="4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x v="912"/>
    <x v="4028"/>
    <n v="6"/>
    <n v="0.7"/>
    <n v="-80.177999999999997"/>
    <x v="0"/>
    <x v="9"/>
    <n v="-0.76666666666666661"/>
    <n v="4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x v="445"/>
    <x v="2311"/>
    <n v="4"/>
    <n v="0.2"/>
    <n v="100.196"/>
    <x v="0"/>
    <x v="0"/>
    <n v="6.25E-2"/>
    <n v="5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x v="1733"/>
    <x v="4029"/>
    <n v="7"/>
    <n v="0.2"/>
    <n v="80.843000000000004"/>
    <x v="0"/>
    <x v="1"/>
    <n v="6.25E-2"/>
    <n v="0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x v="101"/>
    <x v="4030"/>
    <n v="3"/>
    <n v="0"/>
    <n v="21.7515"/>
    <x v="0"/>
    <x v="8"/>
    <n v="0.16999999999999998"/>
    <n v="4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x v="42"/>
    <x v="4031"/>
    <n v="1"/>
    <n v="0"/>
    <n v="16.732800000000001"/>
    <x v="3"/>
    <x v="10"/>
    <n v="0.28000000000000003"/>
    <n v="4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x v="1077"/>
    <x v="4032"/>
    <n v="7"/>
    <n v="0"/>
    <n v="54.04"/>
    <x v="3"/>
    <x v="1"/>
    <n v="0.5"/>
    <n v="0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x v="1296"/>
    <x v="4033"/>
    <n v="3"/>
    <n v="0"/>
    <n v="4.3883999999999999"/>
    <x v="3"/>
    <x v="1"/>
    <n v="0.46"/>
    <n v="0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x v="563"/>
    <x v="4034"/>
    <n v="3"/>
    <n v="0.2"/>
    <n v="1.0268999999999999"/>
    <x v="1"/>
    <x v="3"/>
    <n v="8.7499999999999994E-2"/>
    <n v="2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x v="669"/>
    <x v="2456"/>
    <n v="7"/>
    <n v="0"/>
    <n v="219.45140000000001"/>
    <x v="2"/>
    <x v="5"/>
    <n v="0.49"/>
    <n v="5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x v="1653"/>
    <x v="1444"/>
    <n v="3"/>
    <n v="0"/>
    <n v="8.7905999999999995"/>
    <x v="2"/>
    <x v="5"/>
    <n v="0.48999999999999994"/>
    <n v="5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x v="1346"/>
    <x v="3496"/>
    <n v="6"/>
    <n v="0"/>
    <n v="68.846400000000003"/>
    <x v="2"/>
    <x v="5"/>
    <n v="0.28000000000000003"/>
    <n v="5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x v="1402"/>
    <x v="801"/>
    <n v="4"/>
    <n v="0"/>
    <n v="92.236800000000002"/>
    <x v="0"/>
    <x v="8"/>
    <n v="0.48000000000000004"/>
    <n v="6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x v="445"/>
    <x v="476"/>
    <n v="2"/>
    <n v="0.2"/>
    <n v="50.097999999999999"/>
    <x v="0"/>
    <x v="8"/>
    <n v="6.25E-2"/>
    <n v="4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x v="833"/>
    <x v="1519"/>
    <n v="9"/>
    <n v="0"/>
    <n v="180.76589999999999"/>
    <x v="0"/>
    <x v="8"/>
    <n v="0.48999999999999994"/>
    <n v="4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x v="809"/>
    <x v="4035"/>
    <n v="9"/>
    <n v="0.2"/>
    <n v="-99.621899999999997"/>
    <x v="0"/>
    <x v="8"/>
    <n v="-0.11249999999999999"/>
    <n v="4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x v="376"/>
    <x v="4036"/>
    <n v="2"/>
    <n v="0"/>
    <n v="7.3528000000000002"/>
    <x v="0"/>
    <x v="10"/>
    <n v="0.26"/>
    <n v="2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x v="1345"/>
    <x v="4037"/>
    <n v="3"/>
    <n v="0"/>
    <n v="196.50360000000001"/>
    <x v="0"/>
    <x v="10"/>
    <n v="0.04"/>
    <n v="2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x v="945"/>
    <x v="642"/>
    <n v="3"/>
    <n v="0.2"/>
    <n v="5.0232000000000001"/>
    <x v="2"/>
    <x v="2"/>
    <n v="0.35"/>
    <n v="1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x v="603"/>
    <x v="686"/>
    <n v="3"/>
    <n v="0"/>
    <n v="86.385599999999997"/>
    <x v="2"/>
    <x v="2"/>
    <n v="0.48"/>
    <n v="1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x v="1340"/>
    <x v="3802"/>
    <n v="1"/>
    <n v="0"/>
    <n v="11.117599999999999"/>
    <x v="3"/>
    <x v="2"/>
    <n v="0.26"/>
    <n v="3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x v="1756"/>
    <x v="1816"/>
    <n v="2"/>
    <n v="0"/>
    <n v="21.012799999999999"/>
    <x v="1"/>
    <x v="5"/>
    <n v="0.45999999999999996"/>
    <n v="5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x v="1085"/>
    <x v="2910"/>
    <n v="2"/>
    <n v="0"/>
    <n v="11.7782"/>
    <x v="0"/>
    <x v="3"/>
    <n v="0.47000000000000003"/>
    <n v="3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x v="694"/>
    <x v="4038"/>
    <n v="1"/>
    <n v="0.2"/>
    <n v="13.4512"/>
    <x v="0"/>
    <x v="0"/>
    <n v="0.35"/>
    <n v="5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x v="147"/>
    <x v="4039"/>
    <n v="2"/>
    <n v="0.2"/>
    <n v="1.6175999999999999"/>
    <x v="0"/>
    <x v="0"/>
    <n v="7.4999999999999997E-2"/>
    <n v="5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x v="152"/>
    <x v="4040"/>
    <n v="3"/>
    <n v="0.2"/>
    <n v="2.0394000000000001"/>
    <x v="0"/>
    <x v="0"/>
    <n v="2.5000000000000005E-2"/>
    <n v="5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x v="986"/>
    <x v="1094"/>
    <n v="1"/>
    <n v="0"/>
    <n v="1.3622000000000001"/>
    <x v="3"/>
    <x v="8"/>
    <n v="0.49000000000000005"/>
    <n v="4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x v="1277"/>
    <x v="4041"/>
    <n v="3"/>
    <n v="0"/>
    <n v="23.968800000000002"/>
    <x v="3"/>
    <x v="8"/>
    <n v="0.24000000000000002"/>
    <n v="5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x v="1749"/>
    <x v="1821"/>
    <n v="3"/>
    <n v="0"/>
    <n v="22.2"/>
    <x v="2"/>
    <x v="0"/>
    <n v="0.5"/>
    <n v="7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x v="33"/>
    <x v="1567"/>
    <n v="5"/>
    <n v="0"/>
    <n v="9.6300000000000008"/>
    <x v="2"/>
    <x v="0"/>
    <n v="0.45000000000000007"/>
    <n v="7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x v="90"/>
    <x v="4042"/>
    <n v="4"/>
    <n v="0"/>
    <n v="22.0472"/>
    <x v="0"/>
    <x v="3"/>
    <n v="0.31"/>
    <n v="6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x v="1405"/>
    <x v="4043"/>
    <n v="4"/>
    <n v="0"/>
    <n v="124.7808"/>
    <x v="0"/>
    <x v="3"/>
    <n v="0.48000000000000004"/>
    <n v="6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x v="153"/>
    <x v="3855"/>
    <n v="1"/>
    <n v="0"/>
    <n v="4.8899999999999997"/>
    <x v="3"/>
    <x v="9"/>
    <n v="0.5"/>
    <n v="4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x v="473"/>
    <x v="4044"/>
    <n v="9"/>
    <n v="0.2"/>
    <n v="7.56"/>
    <x v="1"/>
    <x v="0"/>
    <n v="0.3125"/>
    <n v="4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x v="1158"/>
    <x v="610"/>
    <n v="3"/>
    <n v="0"/>
    <n v="10.4148"/>
    <x v="0"/>
    <x v="0"/>
    <n v="0.33"/>
    <n v="5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x v="369"/>
    <x v="725"/>
    <n v="3"/>
    <n v="0"/>
    <n v="28.171800000000001"/>
    <x v="3"/>
    <x v="0"/>
    <n v="0.47000000000000003"/>
    <n v="0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x v="33"/>
    <x v="1544"/>
    <n v="4"/>
    <n v="0"/>
    <n v="22.226400000000002"/>
    <x v="3"/>
    <x v="0"/>
    <n v="0.49000000000000005"/>
    <n v="0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x v="1701"/>
    <x v="1579"/>
    <n v="5"/>
    <n v="0"/>
    <n v="12.672000000000001"/>
    <x v="3"/>
    <x v="0"/>
    <n v="0.48000000000000004"/>
    <n v="0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x v="1643"/>
    <x v="1399"/>
    <n v="4"/>
    <n v="0"/>
    <n v="19.872"/>
    <x v="3"/>
    <x v="0"/>
    <n v="0.48000000000000004"/>
    <n v="0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x v="658"/>
    <x v="4045"/>
    <n v="1"/>
    <n v="0"/>
    <n v="1.0169999999999999"/>
    <x v="3"/>
    <x v="0"/>
    <n v="0.06"/>
    <n v="0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x v="1077"/>
    <x v="4046"/>
    <n v="2"/>
    <n v="0.2"/>
    <n v="9.2639999999999993"/>
    <x v="0"/>
    <x v="4"/>
    <n v="0.37499999999999994"/>
    <n v="5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x v="934"/>
    <x v="3263"/>
    <n v="3"/>
    <n v="0"/>
    <n v="26.864999999999998"/>
    <x v="0"/>
    <x v="4"/>
    <n v="0.44999999999999996"/>
    <n v="5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x v="1564"/>
    <x v="1582"/>
    <n v="3"/>
    <n v="0"/>
    <n v="5.6627999999999998"/>
    <x v="0"/>
    <x v="4"/>
    <n v="0.39"/>
    <n v="5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x v="1297"/>
    <x v="4047"/>
    <n v="3"/>
    <n v="0.2"/>
    <n v="33.8598"/>
    <x v="0"/>
    <x v="4"/>
    <n v="0.32500000000000001"/>
    <n v="5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x v="178"/>
    <x v="2028"/>
    <n v="3"/>
    <n v="0"/>
    <n v="13.0284"/>
    <x v="0"/>
    <x v="4"/>
    <n v="0.27999999999999997"/>
    <n v="5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x v="1757"/>
    <x v="4048"/>
    <n v="3"/>
    <n v="0"/>
    <n v="6.63"/>
    <x v="2"/>
    <x v="6"/>
    <n v="0.26"/>
    <n v="2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x v="384"/>
    <x v="81"/>
    <n v="5"/>
    <n v="0"/>
    <n v="1.0429999999999999"/>
    <x v="1"/>
    <x v="8"/>
    <n v="6.9999999999999993E-2"/>
    <n v="6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x v="49"/>
    <x v="2041"/>
    <n v="7"/>
    <n v="0"/>
    <n v="41.223700000000001"/>
    <x v="1"/>
    <x v="8"/>
    <n v="0.47000000000000003"/>
    <n v="6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x v="905"/>
    <x v="4049"/>
    <n v="2"/>
    <n v="0.1"/>
    <n v="8.8783999999999992"/>
    <x v="1"/>
    <x v="8"/>
    <n v="4.4444444444444439E-2"/>
    <n v="6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x v="393"/>
    <x v="4050"/>
    <n v="4"/>
    <n v="0"/>
    <n v="27.434000000000001"/>
    <x v="1"/>
    <x v="8"/>
    <n v="0.29000000000000004"/>
    <n v="6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x v="26"/>
    <x v="4051"/>
    <n v="6"/>
    <n v="0.2"/>
    <n v="158.57640000000001"/>
    <x v="1"/>
    <x v="8"/>
    <n v="3.7500000000000006E-2"/>
    <n v="6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x v="1232"/>
    <x v="4052"/>
    <n v="5"/>
    <n v="0.2"/>
    <n v="-25.048999999999999"/>
    <x v="1"/>
    <x v="8"/>
    <n v="-1.2499999999999999E-2"/>
    <n v="6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x v="599"/>
    <x v="2713"/>
    <n v="3"/>
    <n v="0"/>
    <n v="58.791600000000003"/>
    <x v="1"/>
    <x v="8"/>
    <n v="0.28000000000000003"/>
    <n v="6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x v="763"/>
    <x v="2963"/>
    <n v="2"/>
    <n v="0"/>
    <n v="217.767"/>
    <x v="1"/>
    <x v="8"/>
    <n v="0.33"/>
    <n v="6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x v="417"/>
    <x v="168"/>
    <n v="2"/>
    <n v="0"/>
    <n v="53.260800000000003"/>
    <x v="1"/>
    <x v="8"/>
    <n v="0.48000000000000004"/>
    <n v="6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x v="1038"/>
    <x v="760"/>
    <n v="4"/>
    <n v="0"/>
    <n v="1.3560000000000001"/>
    <x v="1"/>
    <x v="8"/>
    <n v="2.0000000000000004E-2"/>
    <n v="6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x v="965"/>
    <x v="4053"/>
    <n v="2"/>
    <n v="0.4"/>
    <n v="-120.0508"/>
    <x v="0"/>
    <x v="0"/>
    <n v="-0.38333333333333336"/>
    <n v="4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x v="1224"/>
    <x v="1003"/>
    <n v="7"/>
    <n v="0"/>
    <n v="6.6584000000000003"/>
    <x v="3"/>
    <x v="0"/>
    <n v="0.28999999999999998"/>
    <n v="3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x v="982"/>
    <x v="4054"/>
    <n v="10"/>
    <n v="0"/>
    <n v="362.83499999999998"/>
    <x v="3"/>
    <x v="1"/>
    <n v="0.32999999999999996"/>
    <n v="5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x v="1736"/>
    <x v="4055"/>
    <n v="8"/>
    <n v="0"/>
    <n v="316.13920000000002"/>
    <x v="2"/>
    <x v="3"/>
    <n v="0.26"/>
    <n v="4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x v="2"/>
    <x v="2026"/>
    <n v="1"/>
    <n v="0"/>
    <n v="3.4357000000000002"/>
    <x v="2"/>
    <x v="2"/>
    <n v="0.47000000000000003"/>
    <n v="4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x v="1333"/>
    <x v="4056"/>
    <n v="4"/>
    <n v="0"/>
    <n v="3.9247999999999998"/>
    <x v="2"/>
    <x v="2"/>
    <n v="0.44"/>
    <n v="4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x v="672"/>
    <x v="4057"/>
    <n v="3"/>
    <n v="0.5"/>
    <n v="-45.349200000000003"/>
    <x v="3"/>
    <x v="7"/>
    <n v="-0.52000000000000013"/>
    <n v="2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x v="260"/>
    <x v="12"/>
    <n v="3"/>
    <n v="0.2"/>
    <n v="5.4432"/>
    <x v="3"/>
    <x v="7"/>
    <n v="0.35000000000000003"/>
    <n v="2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x v="432"/>
    <x v="4058"/>
    <n v="2"/>
    <n v="0.4"/>
    <n v="-113.998"/>
    <x v="3"/>
    <x v="7"/>
    <n v="-0.16666666666666666"/>
    <n v="2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x v="1415"/>
    <x v="2513"/>
    <n v="3"/>
    <n v="0.2"/>
    <n v="1.0044"/>
    <x v="3"/>
    <x v="7"/>
    <n v="7.4999999999999997E-2"/>
    <n v="2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x v="1683"/>
    <x v="3549"/>
    <n v="3"/>
    <n v="0.2"/>
    <n v="4.8231000000000002"/>
    <x v="3"/>
    <x v="7"/>
    <n v="0.28750000000000003"/>
    <n v="2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x v="763"/>
    <x v="4059"/>
    <n v="2"/>
    <n v="0.2"/>
    <n v="85.787000000000006"/>
    <x v="3"/>
    <x v="7"/>
    <n v="0.16250000000000003"/>
    <n v="2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x v="534"/>
    <x v="3286"/>
    <n v="5"/>
    <n v="0"/>
    <n v="8.6359999999999992"/>
    <x v="0"/>
    <x v="7"/>
    <n v="0.33999999999999997"/>
    <n v="0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x v="1177"/>
    <x v="1637"/>
    <n v="3"/>
    <n v="0.2"/>
    <n v="19.9665"/>
    <x v="0"/>
    <x v="7"/>
    <n v="0.1125"/>
    <n v="0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x v="985"/>
    <x v="973"/>
    <n v="3"/>
    <n v="0.2"/>
    <n v="8.9969999999999999"/>
    <x v="0"/>
    <x v="7"/>
    <n v="0.125"/>
    <n v="0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x v="1196"/>
    <x v="4060"/>
    <n v="1"/>
    <n v="0.2"/>
    <n v="9.5991999999999997"/>
    <x v="3"/>
    <x v="5"/>
    <n v="9.9999999999999992E-2"/>
    <n v="6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x v="1709"/>
    <x v="1145"/>
    <n v="4"/>
    <n v="0.2"/>
    <n v="4.2952000000000004"/>
    <x v="3"/>
    <x v="5"/>
    <n v="0.32500000000000007"/>
    <n v="6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x v="478"/>
    <x v="4061"/>
    <n v="12"/>
    <n v="0"/>
    <n v="130.75200000000001"/>
    <x v="3"/>
    <x v="2"/>
    <n v="0.30000000000000004"/>
    <n v="2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x v="135"/>
    <x v="486"/>
    <n v="2"/>
    <n v="0"/>
    <n v="1.5875999999999999"/>
    <x v="3"/>
    <x v="2"/>
    <n v="0.26999999999999996"/>
    <n v="2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x v="195"/>
    <x v="1972"/>
    <n v="4"/>
    <n v="0.2"/>
    <n v="18.4772"/>
    <x v="0"/>
    <x v="6"/>
    <n v="8.7499999999999994E-2"/>
    <n v="7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x v="1435"/>
    <x v="2933"/>
    <n v="1"/>
    <n v="0"/>
    <n v="2.6375999999999999"/>
    <x v="2"/>
    <x v="6"/>
    <n v="0.42"/>
    <n v="4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x v="453"/>
    <x v="2016"/>
    <n v="5"/>
    <n v="0"/>
    <n v="30.431999999999999"/>
    <x v="2"/>
    <x v="6"/>
    <n v="0.32"/>
    <n v="4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x v="1332"/>
    <x v="233"/>
    <n v="4"/>
    <n v="0"/>
    <n v="12.441599999999999"/>
    <x v="2"/>
    <x v="6"/>
    <n v="0.47999999999999993"/>
    <n v="4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x v="761"/>
    <x v="4062"/>
    <n v="4"/>
    <n v="0"/>
    <n v="13.1868"/>
    <x v="2"/>
    <x v="6"/>
    <n v="0.26999999999999996"/>
    <n v="4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x v="1487"/>
    <x v="4063"/>
    <n v="5"/>
    <n v="0"/>
    <n v="12.691000000000001"/>
    <x v="1"/>
    <x v="8"/>
    <n v="0.49000000000000005"/>
    <n v="4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x v="760"/>
    <x v="4064"/>
    <n v="4"/>
    <n v="0"/>
    <n v="19.6328"/>
    <x v="3"/>
    <x v="10"/>
    <n v="0.46"/>
    <n v="0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x v="409"/>
    <x v="670"/>
    <n v="3"/>
    <n v="0"/>
    <n v="125.98739999999999"/>
    <x v="3"/>
    <x v="10"/>
    <n v="0.41999999999999993"/>
    <n v="0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x v="165"/>
    <x v="2664"/>
    <n v="2"/>
    <n v="0"/>
    <n v="78.671999999999997"/>
    <x v="3"/>
    <x v="10"/>
    <n v="0.3"/>
    <n v="0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x v="1758"/>
    <x v="4065"/>
    <n v="6"/>
    <n v="0"/>
    <n v="112.4928"/>
    <x v="3"/>
    <x v="10"/>
    <n v="0.48"/>
    <n v="0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x v="1759"/>
    <x v="557"/>
    <n v="4"/>
    <n v="0.2"/>
    <n v="7.2576000000000001"/>
    <x v="3"/>
    <x v="3"/>
    <n v="0.35"/>
    <n v="6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x v="1695"/>
    <x v="4066"/>
    <n v="5"/>
    <n v="0"/>
    <n v="2.94"/>
    <x v="2"/>
    <x v="10"/>
    <n v="0.27999999999999997"/>
    <n v="1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x v="1430"/>
    <x v="934"/>
    <n v="2"/>
    <n v="0.2"/>
    <n v="7.7896000000000001"/>
    <x v="2"/>
    <x v="0"/>
    <n v="0.32500000000000001"/>
    <n v="4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x v="37"/>
    <x v="3431"/>
    <n v="4"/>
    <n v="0.5"/>
    <n v="-250.54079999999999"/>
    <x v="2"/>
    <x v="0"/>
    <n v="-0.47999999999999993"/>
    <n v="4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x v="273"/>
    <x v="4067"/>
    <n v="5"/>
    <n v="0"/>
    <n v="6.7655000000000003"/>
    <x v="0"/>
    <x v="10"/>
    <n v="1.0000000000000002E-2"/>
    <n v="3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x v="1256"/>
    <x v="894"/>
    <n v="5"/>
    <n v="0"/>
    <n v="40.274000000000001"/>
    <x v="0"/>
    <x v="10"/>
    <n v="0.26"/>
    <n v="3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x v="661"/>
    <x v="2433"/>
    <n v="4"/>
    <n v="0"/>
    <n v="14.974399999999999"/>
    <x v="0"/>
    <x v="10"/>
    <n v="0.49"/>
    <n v="3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x v="623"/>
    <x v="4068"/>
    <n v="3"/>
    <n v="0.2"/>
    <n v="77.035200000000003"/>
    <x v="0"/>
    <x v="10"/>
    <n v="0.1"/>
    <n v="3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x v="1210"/>
    <x v="3051"/>
    <n v="4"/>
    <n v="0"/>
    <n v="6.5472000000000001"/>
    <x v="3"/>
    <x v="11"/>
    <n v="0.31"/>
    <n v="5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x v="516"/>
    <x v="4069"/>
    <n v="9"/>
    <n v="0.2"/>
    <n v="57.592799999999997"/>
    <x v="2"/>
    <x v="0"/>
    <n v="9.9999999999999992E-2"/>
    <n v="2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x v="1025"/>
    <x v="3890"/>
    <n v="2"/>
    <n v="0"/>
    <n v="2.0228000000000002"/>
    <x v="2"/>
    <x v="0"/>
    <n v="0.26"/>
    <n v="2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x v="757"/>
    <x v="1832"/>
    <n v="4"/>
    <n v="0"/>
    <n v="55.764000000000003"/>
    <x v="2"/>
    <x v="0"/>
    <n v="0.45"/>
    <n v="2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x v="1308"/>
    <x v="1683"/>
    <n v="3"/>
    <n v="0"/>
    <n v="5.1660000000000004"/>
    <x v="3"/>
    <x v="6"/>
    <n v="0.30000000000000004"/>
    <n v="5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x v="117"/>
    <x v="118"/>
    <n v="6"/>
    <n v="0"/>
    <n v="63.436799999999998"/>
    <x v="3"/>
    <x v="6"/>
    <n v="0.27999999999999997"/>
    <n v="5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x v="1504"/>
    <x v="4070"/>
    <n v="3"/>
    <n v="0.2"/>
    <n v="10.788"/>
    <x v="3"/>
    <x v="6"/>
    <n v="0.1"/>
    <n v="5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x v="1509"/>
    <x v="2597"/>
    <n v="2"/>
    <n v="0"/>
    <n v="40.170200000000001"/>
    <x v="0"/>
    <x v="9"/>
    <n v="0.49"/>
    <n v="2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x v="970"/>
    <x v="1230"/>
    <n v="1"/>
    <n v="0"/>
    <n v="50.328000000000003"/>
    <x v="2"/>
    <x v="7"/>
    <n v="0.48000000000000004"/>
    <n v="2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x v="304"/>
    <x v="4071"/>
    <n v="2"/>
    <n v="0.2"/>
    <n v="3.1551999999999998"/>
    <x v="2"/>
    <x v="7"/>
    <n v="0.36249999999999993"/>
    <n v="2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x v="389"/>
    <x v="544"/>
    <n v="4"/>
    <n v="0"/>
    <n v="9.7607999999999997"/>
    <x v="2"/>
    <x v="7"/>
    <n v="0.48999999999999994"/>
    <n v="2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x v="613"/>
    <x v="4072"/>
    <n v="3"/>
    <n v="0"/>
    <n v="15.4872"/>
    <x v="2"/>
    <x v="7"/>
    <n v="0.36"/>
    <n v="2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x v="787"/>
    <x v="2949"/>
    <n v="1"/>
    <n v="0.2"/>
    <n v="30.097999999999999"/>
    <x v="3"/>
    <x v="11"/>
    <n v="0.125"/>
    <n v="5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x v="1457"/>
    <x v="4073"/>
    <n v="2"/>
    <n v="0"/>
    <n v="124.488"/>
    <x v="1"/>
    <x v="4"/>
    <n v="0.3"/>
    <n v="4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x v="880"/>
    <x v="4074"/>
    <n v="5"/>
    <n v="0.2"/>
    <n v="-67.850999999999999"/>
    <x v="0"/>
    <x v="2"/>
    <n v="-0.17499999999999999"/>
    <n v="5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x v="733"/>
    <x v="2861"/>
    <n v="2"/>
    <n v="0"/>
    <n v="93.698800000000006"/>
    <x v="3"/>
    <x v="7"/>
    <n v="0.26"/>
    <n v="4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x v="980"/>
    <x v="4075"/>
    <n v="2"/>
    <n v="0"/>
    <n v="6.2375999999999996"/>
    <x v="3"/>
    <x v="7"/>
    <n v="0.45999999999999996"/>
    <n v="4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x v="302"/>
    <x v="4076"/>
    <n v="10"/>
    <n v="0.2"/>
    <n v="34.5"/>
    <x v="3"/>
    <x v="3"/>
    <n v="6.25E-2"/>
    <n v="1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x v="832"/>
    <x v="4077"/>
    <n v="5"/>
    <n v="0"/>
    <n v="111.774"/>
    <x v="2"/>
    <x v="8"/>
    <n v="0.26"/>
    <n v="6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x v="27"/>
    <x v="4078"/>
    <n v="2"/>
    <n v="0"/>
    <n v="15.3888"/>
    <x v="2"/>
    <x v="8"/>
    <n v="0.48"/>
    <n v="6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x v="168"/>
    <x v="4079"/>
    <n v="2"/>
    <n v="0"/>
    <n v="45.348799999999997"/>
    <x v="2"/>
    <x v="8"/>
    <n v="0.27999999999999997"/>
    <n v="6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x v="337"/>
    <x v="4080"/>
    <n v="2"/>
    <n v="0"/>
    <n v="5.7594000000000003"/>
    <x v="2"/>
    <x v="8"/>
    <n v="0.29000000000000004"/>
    <n v="6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x v="1631"/>
    <x v="91"/>
    <n v="2"/>
    <n v="0"/>
    <n v="6.3503999999999996"/>
    <x v="0"/>
    <x v="0"/>
    <n v="0.48999999999999994"/>
    <n v="7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x v="630"/>
    <x v="3236"/>
    <n v="6"/>
    <n v="0.2"/>
    <n v="6.42"/>
    <x v="3"/>
    <x v="8"/>
    <n v="0.3125"/>
    <n v="2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x v="1423"/>
    <x v="2280"/>
    <n v="6"/>
    <n v="0"/>
    <n v="76.087800000000001"/>
    <x v="0"/>
    <x v="7"/>
    <n v="0.41"/>
    <n v="6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x v="1551"/>
    <x v="4081"/>
    <n v="2"/>
    <n v="0"/>
    <n v="35.677599999999998"/>
    <x v="0"/>
    <x v="7"/>
    <n v="0.45999999999999996"/>
    <n v="6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x v="211"/>
    <x v="1177"/>
    <n v="4"/>
    <n v="0"/>
    <n v="0.87919999999999998"/>
    <x v="0"/>
    <x v="7"/>
    <n v="0.01"/>
    <n v="6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x v="1509"/>
    <x v="4082"/>
    <n v="6"/>
    <n v="0"/>
    <n v="120.5106"/>
    <x v="0"/>
    <x v="7"/>
    <n v="0.49"/>
    <n v="6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x v="481"/>
    <x v="4083"/>
    <n v="1"/>
    <n v="0"/>
    <n v="4.0419999999999998"/>
    <x v="0"/>
    <x v="7"/>
    <n v="0.47"/>
    <n v="6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x v="1647"/>
    <x v="2414"/>
    <n v="5"/>
    <n v="0"/>
    <n v="126.22499999999999"/>
    <x v="0"/>
    <x v="7"/>
    <n v="0.25"/>
    <n v="6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x v="1164"/>
    <x v="4084"/>
    <n v="7"/>
    <n v="0.2"/>
    <n v="884.05799999999999"/>
    <x v="3"/>
    <x v="8"/>
    <n v="0.375"/>
    <n v="6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x v="195"/>
    <x v="4085"/>
    <n v="7"/>
    <n v="0.2"/>
    <n v="32.335099999999997"/>
    <x v="3"/>
    <x v="8"/>
    <n v="8.7499999999999994E-2"/>
    <n v="6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x v="390"/>
    <x v="4086"/>
    <n v="3"/>
    <n v="0.2"/>
    <n v="-20.784600000000001"/>
    <x v="3"/>
    <x v="8"/>
    <n v="-0.1125"/>
    <n v="6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x v="719"/>
    <x v="643"/>
    <n v="5"/>
    <n v="0.2"/>
    <n v="-4.0599999999999996"/>
    <x v="0"/>
    <x v="4"/>
    <n v="-6.25E-2"/>
    <n v="0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x v="1557"/>
    <x v="1902"/>
    <n v="2"/>
    <n v="0.2"/>
    <n v="1.69"/>
    <x v="0"/>
    <x v="4"/>
    <n v="0.125"/>
    <n v="0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x v="1576"/>
    <x v="4087"/>
    <n v="5"/>
    <n v="0.3"/>
    <n v="-137.529"/>
    <x v="0"/>
    <x v="4"/>
    <n v="-0.3"/>
    <n v="0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x v="850"/>
    <x v="2342"/>
    <n v="4"/>
    <n v="0.2"/>
    <n v="24.196000000000002"/>
    <x v="0"/>
    <x v="4"/>
    <n v="6.25E-2"/>
    <n v="0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x v="955"/>
    <x v="4088"/>
    <n v="3"/>
    <n v="0.4"/>
    <n v="-147.8655"/>
    <x v="0"/>
    <x v="4"/>
    <n v="-0.45"/>
    <n v="0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x v="893"/>
    <x v="4089"/>
    <n v="3"/>
    <n v="0.2"/>
    <n v="4.2294"/>
    <x v="2"/>
    <x v="4"/>
    <n v="1.2500000000000001E-2"/>
    <n v="4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x v="711"/>
    <x v="233"/>
    <n v="4"/>
    <n v="0"/>
    <n v="12.441599999999999"/>
    <x v="2"/>
    <x v="4"/>
    <n v="0.47999999999999993"/>
    <n v="4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x v="394"/>
    <x v="419"/>
    <n v="4"/>
    <n v="0"/>
    <n v="42.025599999999997"/>
    <x v="2"/>
    <x v="4"/>
    <n v="0.45999999999999996"/>
    <n v="4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x v="1130"/>
    <x v="2839"/>
    <n v="3"/>
    <n v="0.2"/>
    <n v="7.6965000000000003"/>
    <x v="2"/>
    <x v="4"/>
    <n v="8.7500000000000008E-2"/>
    <n v="4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x v="530"/>
    <x v="3862"/>
    <n v="2"/>
    <n v="0.7"/>
    <n v="-4.1711999999999998"/>
    <x v="2"/>
    <x v="4"/>
    <n v="-0.79999999999999993"/>
    <n v="4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x v="102"/>
    <x v="4090"/>
    <n v="1"/>
    <n v="0.7"/>
    <n v="-8.6058000000000003"/>
    <x v="3"/>
    <x v="8"/>
    <n v="-0.7"/>
    <n v="6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x v="627"/>
    <x v="2354"/>
    <n v="4"/>
    <n v="0"/>
    <n v="8.2992000000000008"/>
    <x v="3"/>
    <x v="8"/>
    <n v="0.42"/>
    <n v="4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x v="1522"/>
    <x v="4091"/>
    <n v="2"/>
    <n v="0.1"/>
    <n v="8.5372000000000003"/>
    <x v="1"/>
    <x v="0"/>
    <n v="7.7777777777777779E-2"/>
    <n v="5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x v="1285"/>
    <x v="3565"/>
    <n v="3"/>
    <n v="0"/>
    <n v="3.8654999999999999"/>
    <x v="3"/>
    <x v="4"/>
    <n v="3.0000000000000002E-2"/>
    <n v="7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x v="101"/>
    <x v="4030"/>
    <n v="3"/>
    <n v="0"/>
    <n v="21.7515"/>
    <x v="3"/>
    <x v="3"/>
    <n v="0.16999999999999998"/>
    <n v="2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x v="1126"/>
    <x v="4092"/>
    <n v="3"/>
    <n v="0"/>
    <n v="31.519200000000001"/>
    <x v="1"/>
    <x v="4"/>
    <n v="0.46"/>
    <n v="4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x v="352"/>
    <x v="4093"/>
    <n v="3"/>
    <n v="0"/>
    <n v="14.2386"/>
    <x v="1"/>
    <x v="4"/>
    <n v="0.19"/>
    <n v="4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x v="668"/>
    <x v="4094"/>
    <n v="6"/>
    <n v="0.2"/>
    <n v="286.71300000000002"/>
    <x v="1"/>
    <x v="4"/>
    <n v="0.11250000000000002"/>
    <n v="4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x v="232"/>
    <x v="3341"/>
    <n v="3"/>
    <n v="0"/>
    <n v="122.148"/>
    <x v="1"/>
    <x v="4"/>
    <n v="0.45"/>
    <n v="4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x v="1176"/>
    <x v="4095"/>
    <n v="3"/>
    <n v="0.2"/>
    <n v="35.984999999999999"/>
    <x v="1"/>
    <x v="4"/>
    <n v="0.125"/>
    <n v="4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x v="1091"/>
    <x v="81"/>
    <n v="5"/>
    <n v="0"/>
    <n v="7.1520000000000001"/>
    <x v="0"/>
    <x v="10"/>
    <n v="0.48"/>
    <n v="1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x v="1136"/>
    <x v="4096"/>
    <n v="8"/>
    <n v="0.2"/>
    <n v="363.90480000000002"/>
    <x v="0"/>
    <x v="10"/>
    <n v="8.7499999999999994E-2"/>
    <n v="1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x v="1751"/>
    <x v="1361"/>
    <n v="2"/>
    <n v="0"/>
    <n v="15.6332"/>
    <x v="2"/>
    <x v="3"/>
    <n v="0.17"/>
    <n v="6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x v="283"/>
    <x v="900"/>
    <n v="7"/>
    <n v="0"/>
    <n v="12.9129"/>
    <x v="2"/>
    <x v="3"/>
    <n v="0.39"/>
    <n v="6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x v="1152"/>
    <x v="537"/>
    <n v="3"/>
    <n v="0"/>
    <n v="9.3312000000000008"/>
    <x v="2"/>
    <x v="3"/>
    <n v="0.48000000000000004"/>
    <n v="6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x v="1473"/>
    <x v="444"/>
    <n v="1"/>
    <n v="0"/>
    <n v="26.630400000000002"/>
    <x v="2"/>
    <x v="3"/>
    <n v="0.48000000000000004"/>
    <n v="6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x v="9"/>
    <x v="2784"/>
    <n v="5"/>
    <n v="0.2"/>
    <n v="11.49"/>
    <x v="2"/>
    <x v="2"/>
    <n v="0.125"/>
    <n v="5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x v="360"/>
    <x v="1686"/>
    <n v="2"/>
    <n v="0"/>
    <n v="4.6818"/>
    <x v="0"/>
    <x v="6"/>
    <n v="0.27"/>
    <n v="0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x v="357"/>
    <x v="2215"/>
    <n v="2"/>
    <n v="0"/>
    <n v="15.1158"/>
    <x v="0"/>
    <x v="6"/>
    <n v="0.21"/>
    <n v="0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x v="111"/>
    <x v="906"/>
    <n v="3"/>
    <n v="0.2"/>
    <n v="2.4780000000000002"/>
    <x v="2"/>
    <x v="0"/>
    <n v="0.35000000000000003"/>
    <n v="4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x v="1056"/>
    <x v="3401"/>
    <n v="2"/>
    <n v="0"/>
    <n v="4.8986000000000001"/>
    <x v="3"/>
    <x v="3"/>
    <n v="6.9999999999999993E-2"/>
    <n v="3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x v="1712"/>
    <x v="4097"/>
    <n v="8"/>
    <n v="0.2"/>
    <n v="64.627200000000002"/>
    <x v="3"/>
    <x v="6"/>
    <n v="9.9999999999999992E-2"/>
    <n v="2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x v="1552"/>
    <x v="559"/>
    <n v="2"/>
    <n v="0.2"/>
    <n v="3.7584"/>
    <x v="3"/>
    <x v="6"/>
    <n v="0.36249999999999999"/>
    <n v="2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x v="1458"/>
    <x v="3566"/>
    <n v="5"/>
    <n v="0"/>
    <n v="0.33600000000000002"/>
    <x v="3"/>
    <x v="11"/>
    <n v="0.04"/>
    <n v="7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x v="826"/>
    <x v="994"/>
    <n v="5"/>
    <n v="0.2"/>
    <n v="25.186"/>
    <x v="3"/>
    <x v="11"/>
    <n v="0.35000000000000003"/>
    <n v="7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x v="684"/>
    <x v="4098"/>
    <n v="2"/>
    <n v="0.2"/>
    <n v="6.0060000000000002"/>
    <x v="0"/>
    <x v="0"/>
    <n v="0.32500000000000001"/>
    <n v="2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x v="943"/>
    <x v="294"/>
    <n v="3"/>
    <n v="0"/>
    <n v="2.8536000000000001"/>
    <x v="0"/>
    <x v="0"/>
    <n v="0.29000000000000004"/>
    <n v="1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x v="1166"/>
    <x v="4099"/>
    <n v="1"/>
    <n v="0.2"/>
    <n v="23.923999999999999"/>
    <x v="3"/>
    <x v="7"/>
    <n v="9.9999999999999992E-2"/>
    <n v="0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x v="1210"/>
    <x v="3051"/>
    <n v="4"/>
    <n v="0"/>
    <n v="6.5472000000000001"/>
    <x v="0"/>
    <x v="4"/>
    <n v="0.31"/>
    <n v="7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x v="134"/>
    <x v="2735"/>
    <n v="5"/>
    <n v="0"/>
    <n v="15.372"/>
    <x v="3"/>
    <x v="3"/>
    <n v="0.28000000000000003"/>
    <n v="2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x v="1511"/>
    <x v="593"/>
    <n v="3"/>
    <n v="0"/>
    <n v="5.1816000000000004"/>
    <x v="1"/>
    <x v="4"/>
    <n v="0.34"/>
    <n v="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x v="414"/>
    <x v="4100"/>
    <n v="2"/>
    <n v="0.8"/>
    <n v="-52.833599999999997"/>
    <x v="1"/>
    <x v="3"/>
    <n v="-2.6999999999999997"/>
    <n v="6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x v="758"/>
    <x v="4101"/>
    <n v="4"/>
    <n v="0.8"/>
    <n v="-512.14679999999998"/>
    <x v="1"/>
    <x v="3"/>
    <n v="-1.65"/>
    <n v="6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x v="379"/>
    <x v="528"/>
    <n v="3"/>
    <n v="0"/>
    <n v="16.614000000000001"/>
    <x v="0"/>
    <x v="8"/>
    <n v="0.39"/>
    <n v="4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x v="412"/>
    <x v="3273"/>
    <n v="6"/>
    <n v="0"/>
    <n v="54.691200000000002"/>
    <x v="0"/>
    <x v="8"/>
    <n v="0.48000000000000004"/>
    <n v="4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x v="571"/>
    <x v="677"/>
    <n v="4"/>
    <n v="0"/>
    <n v="5.1967999999999996"/>
    <x v="0"/>
    <x v="8"/>
    <n v="0.04"/>
    <n v="4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x v="1258"/>
    <x v="266"/>
    <n v="3"/>
    <n v="0"/>
    <n v="2.5344000000000002"/>
    <x v="0"/>
    <x v="8"/>
    <n v="0.48000000000000004"/>
    <n v="4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x v="1106"/>
    <x v="3848"/>
    <n v="3"/>
    <n v="0.2"/>
    <n v="75.180000000000007"/>
    <x v="3"/>
    <x v="8"/>
    <n v="8.7500000000000008E-2"/>
    <n v="5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x v="1760"/>
    <x v="4102"/>
    <n v="3"/>
    <n v="0.2"/>
    <n v="177.19800000000001"/>
    <x v="3"/>
    <x v="8"/>
    <n v="0.35000000000000003"/>
    <n v="5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x v="1093"/>
    <x v="322"/>
    <n v="2"/>
    <n v="0.2"/>
    <n v="3.9512"/>
    <x v="0"/>
    <x v="11"/>
    <n v="0.27500000000000002"/>
    <n v="4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x v="541"/>
    <x v="2317"/>
    <n v="3"/>
    <n v="0.2"/>
    <n v="-35.364600000000003"/>
    <x v="3"/>
    <x v="5"/>
    <n v="-0.11250000000000002"/>
    <n v="5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x v="1039"/>
    <x v="2825"/>
    <n v="7"/>
    <n v="0.2"/>
    <n v="10.109400000000001"/>
    <x v="3"/>
    <x v="5"/>
    <n v="0.36249999999999999"/>
    <n v="5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x v="1060"/>
    <x v="4103"/>
    <n v="3"/>
    <n v="0.2"/>
    <n v="89.307000000000002"/>
    <x v="1"/>
    <x v="8"/>
    <n v="0.37500000000000006"/>
    <n v="5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x v="1733"/>
    <x v="4104"/>
    <n v="3"/>
    <n v="0"/>
    <n v="173.23500000000001"/>
    <x v="0"/>
    <x v="1"/>
    <n v="0.25"/>
    <n v="7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x v="570"/>
    <x v="4105"/>
    <n v="9"/>
    <n v="0.7"/>
    <n v="-12.9168"/>
    <x v="1"/>
    <x v="0"/>
    <n v="-0.79999999999999993"/>
    <n v="4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x v="1162"/>
    <x v="4106"/>
    <n v="5"/>
    <n v="0.7"/>
    <n v="-1031.5385000000001"/>
    <x v="1"/>
    <x v="0"/>
    <n v="-0.76666666666666683"/>
    <n v="4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x v="1681"/>
    <x v="4107"/>
    <n v="7"/>
    <n v="0.2"/>
    <n v="54.215000000000003"/>
    <x v="0"/>
    <x v="1"/>
    <n v="0.3125"/>
    <n v="3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x v="332"/>
    <x v="2444"/>
    <n v="5"/>
    <n v="0"/>
    <n v="16.170000000000002"/>
    <x v="1"/>
    <x v="3"/>
    <n v="0.28000000000000003"/>
    <n v="5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x v="1294"/>
    <x v="4108"/>
    <n v="5"/>
    <n v="0"/>
    <n v="76.272000000000006"/>
    <x v="1"/>
    <x v="3"/>
    <n v="0.28000000000000003"/>
    <n v="5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x v="1016"/>
    <x v="1627"/>
    <n v="3"/>
    <n v="0.2"/>
    <n v="4.0338000000000003"/>
    <x v="0"/>
    <x v="8"/>
    <n v="0.33750000000000002"/>
    <n v="3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x v="1443"/>
    <x v="4109"/>
    <n v="4"/>
    <n v="0.2"/>
    <n v="7.7"/>
    <x v="0"/>
    <x v="8"/>
    <n v="0.27500000000000002"/>
    <n v="3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x v="699"/>
    <x v="4110"/>
    <n v="7"/>
    <n v="0.7"/>
    <n v="-9.7607999999999997"/>
    <x v="0"/>
    <x v="8"/>
    <n v="-0.79999999999999993"/>
    <n v="3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x v="1324"/>
    <x v="4111"/>
    <n v="1"/>
    <n v="0.8"/>
    <n v="-3.4121999999999999"/>
    <x v="0"/>
    <x v="6"/>
    <n v="-1.65"/>
    <n v="2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x v="1389"/>
    <x v="1332"/>
    <n v="8"/>
    <n v="0.2"/>
    <n v="30.391999999999999"/>
    <x v="0"/>
    <x v="6"/>
    <n v="0.36249999999999999"/>
    <n v="2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x v="153"/>
    <x v="710"/>
    <n v="2"/>
    <n v="0"/>
    <n v="5.3391999999999999"/>
    <x v="2"/>
    <x v="10"/>
    <n v="0.47000000000000003"/>
    <n v="6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x v="57"/>
    <x v="3343"/>
    <n v="5"/>
    <n v="0"/>
    <n v="17.472000000000001"/>
    <x v="2"/>
    <x v="10"/>
    <n v="0.48000000000000004"/>
    <n v="6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x v="1554"/>
    <x v="886"/>
    <n v="2"/>
    <n v="0.2"/>
    <n v="6.992"/>
    <x v="2"/>
    <x v="4"/>
    <n v="0.25"/>
    <n v="4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x v="835"/>
    <x v="4112"/>
    <n v="4"/>
    <n v="0"/>
    <n v="38.3508"/>
    <x v="1"/>
    <x v="3"/>
    <n v="0.27"/>
    <n v="6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x v="282"/>
    <x v="1835"/>
    <n v="3"/>
    <n v="0"/>
    <n v="6.0147000000000004"/>
    <x v="1"/>
    <x v="3"/>
    <n v="0.41000000000000003"/>
    <n v="6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x v="844"/>
    <x v="4113"/>
    <n v="5"/>
    <n v="0.2"/>
    <n v="224.99250000000001"/>
    <x v="1"/>
    <x v="4"/>
    <n v="0.1875"/>
    <n v="5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x v="792"/>
    <x v="2336"/>
    <n v="3"/>
    <n v="0"/>
    <n v="6.1740000000000004"/>
    <x v="1"/>
    <x v="4"/>
    <n v="0.49000000000000005"/>
    <n v="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x v="458"/>
    <x v="1444"/>
    <n v="3"/>
    <n v="0"/>
    <n v="8.0730000000000004"/>
    <x v="1"/>
    <x v="4"/>
    <n v="0.45"/>
    <n v="5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x v="639"/>
    <x v="4114"/>
    <n v="6"/>
    <n v="0.2"/>
    <n v="7.7687999999999997"/>
    <x v="1"/>
    <x v="3"/>
    <n v="0.32500000000000001"/>
    <n v="2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x v="1190"/>
    <x v="4115"/>
    <n v="8"/>
    <n v="0.2"/>
    <n v="10.007999999999999"/>
    <x v="1"/>
    <x v="9"/>
    <n v="0.1125"/>
    <n v="6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x v="406"/>
    <x v="4116"/>
    <n v="8"/>
    <n v="0.2"/>
    <n v="-97.176000000000002"/>
    <x v="3"/>
    <x v="5"/>
    <n v="-0.1875"/>
    <n v="4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x v="769"/>
    <x v="4117"/>
    <n v="1"/>
    <n v="0"/>
    <n v="3.3504"/>
    <x v="3"/>
    <x v="5"/>
    <n v="0.48"/>
    <n v="4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x v="1761"/>
    <x v="4118"/>
    <n v="1"/>
    <n v="0.2"/>
    <n v="38.61"/>
    <x v="3"/>
    <x v="5"/>
    <n v="0.1125"/>
    <n v="4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x v="676"/>
    <x v="1569"/>
    <n v="3"/>
    <n v="0.2"/>
    <n v="5.9211"/>
    <x v="3"/>
    <x v="6"/>
    <n v="0.33749999999999997"/>
    <n v="7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x v="621"/>
    <x v="4119"/>
    <n v="2"/>
    <n v="0.2"/>
    <n v="-26.720400000000001"/>
    <x v="1"/>
    <x v="4"/>
    <n v="-0.17500000000000002"/>
    <n v="4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x v="839"/>
    <x v="4120"/>
    <n v="2"/>
    <n v="0.2"/>
    <n v="0.56679999999999997"/>
    <x v="1"/>
    <x v="4"/>
    <n v="0.16250000000000001"/>
    <n v="4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x v="327"/>
    <x v="4121"/>
    <n v="2"/>
    <n v="0.2"/>
    <n v="-1.3248"/>
    <x v="1"/>
    <x v="4"/>
    <n v="-0.22500000000000001"/>
    <n v="4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x v="1225"/>
    <x v="1830"/>
    <n v="3"/>
    <n v="0.2"/>
    <n v="51.823799999999999"/>
    <x v="3"/>
    <x v="4"/>
    <n v="0.33750000000000002"/>
    <n v="4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x v="273"/>
    <x v="4122"/>
    <n v="2"/>
    <n v="0"/>
    <n v="2.7061999999999999"/>
    <x v="3"/>
    <x v="4"/>
    <n v="0.01"/>
    <n v="4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x v="476"/>
    <x v="511"/>
    <n v="6"/>
    <n v="0"/>
    <n v="206.316"/>
    <x v="0"/>
    <x v="8"/>
    <n v="0.44"/>
    <n v="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x v="1506"/>
    <x v="4123"/>
    <n v="2"/>
    <n v="0"/>
    <n v="30.441600000000001"/>
    <x v="0"/>
    <x v="8"/>
    <n v="0.42"/>
    <n v="6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x v="503"/>
    <x v="1023"/>
    <n v="3"/>
    <n v="0"/>
    <n v="3.2850000000000001"/>
    <x v="0"/>
    <x v="8"/>
    <n v="0.30000000000000004"/>
    <n v="6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x v="441"/>
    <x v="1838"/>
    <n v="3"/>
    <n v="0"/>
    <n v="61.382399999999997"/>
    <x v="0"/>
    <x v="8"/>
    <n v="0.32"/>
    <n v="6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x v="1206"/>
    <x v="4124"/>
    <n v="9"/>
    <n v="0.2"/>
    <n v="7.5528000000000004"/>
    <x v="3"/>
    <x v="6"/>
    <n v="4.9999999999999996E-2"/>
    <n v="3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x v="1590"/>
    <x v="2783"/>
    <n v="5"/>
    <n v="0.6"/>
    <n v="-11.321999999999999"/>
    <x v="2"/>
    <x v="11"/>
    <n v="-0.44999999999999996"/>
    <n v="0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x v="1487"/>
    <x v="3812"/>
    <n v="6"/>
    <n v="0.8"/>
    <n v="-9.6348000000000003"/>
    <x v="0"/>
    <x v="0"/>
    <n v="-1.55"/>
    <n v="5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x v="1600"/>
    <x v="3353"/>
    <n v="9"/>
    <n v="0.2"/>
    <n v="2.6568000000000001"/>
    <x v="0"/>
    <x v="0"/>
    <n v="0.1125"/>
    <n v="5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x v="1359"/>
    <x v="4125"/>
    <n v="2"/>
    <n v="0.2"/>
    <n v="-0.6008"/>
    <x v="0"/>
    <x v="0"/>
    <n v="-2.5000000000000001E-2"/>
    <n v="5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x v="941"/>
    <x v="4126"/>
    <n v="1"/>
    <n v="0.2"/>
    <n v="0.67859999999999998"/>
    <x v="0"/>
    <x v="0"/>
    <n v="0.32499999999999996"/>
    <n v="5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x v="1376"/>
    <x v="4127"/>
    <n v="6"/>
    <n v="0.8"/>
    <n v="-6.7320000000000002"/>
    <x v="0"/>
    <x v="0"/>
    <n v="-1.5"/>
    <n v="5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x v="222"/>
    <x v="4022"/>
    <n v="3"/>
    <n v="0"/>
    <n v="12.8568"/>
    <x v="1"/>
    <x v="4"/>
    <n v="0.44"/>
    <n v="4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x v="680"/>
    <x v="90"/>
    <n v="1"/>
    <n v="0"/>
    <n v="3.1103999999999998"/>
    <x v="1"/>
    <x v="1"/>
    <n v="0.47999999999999993"/>
    <n v="4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x v="914"/>
    <x v="1452"/>
    <n v="2"/>
    <n v="0.7"/>
    <n v="-0.99"/>
    <x v="3"/>
    <x v="4"/>
    <n v="-0.83333333333333337"/>
    <n v="3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x v="924"/>
    <x v="4128"/>
    <n v="3"/>
    <n v="0.1"/>
    <n v="18.176400000000001"/>
    <x v="3"/>
    <x v="8"/>
    <n v="6.6666666666666666E-2"/>
    <n v="6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x v="1762"/>
    <x v="4129"/>
    <n v="2"/>
    <n v="0"/>
    <n v="95.76"/>
    <x v="3"/>
    <x v="8"/>
    <n v="0.45"/>
    <n v="6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x v="1659"/>
    <x v="1782"/>
    <n v="9"/>
    <n v="0"/>
    <n v="18.104399999999998"/>
    <x v="3"/>
    <x v="8"/>
    <n v="0.46999999999999992"/>
    <n v="6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x v="478"/>
    <x v="3605"/>
    <n v="2"/>
    <n v="0"/>
    <n v="21.792000000000002"/>
    <x v="3"/>
    <x v="8"/>
    <n v="0.30000000000000004"/>
    <n v="6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x v="75"/>
    <x v="4130"/>
    <n v="4"/>
    <n v="0"/>
    <n v="12.712"/>
    <x v="3"/>
    <x v="8"/>
    <n v="0.28000000000000003"/>
    <n v="6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x v="320"/>
    <x v="1273"/>
    <n v="2"/>
    <n v="0"/>
    <n v="6.3296000000000001"/>
    <x v="3"/>
    <x v="8"/>
    <n v="0.46"/>
    <n v="6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x v="51"/>
    <x v="4131"/>
    <n v="1"/>
    <n v="0.1"/>
    <n v="8.0991"/>
    <x v="3"/>
    <x v="8"/>
    <n v="0.1"/>
    <n v="6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x v="186"/>
    <x v="692"/>
    <n v="3"/>
    <n v="0.2"/>
    <n v="3.9771000000000001"/>
    <x v="3"/>
    <x v="8"/>
    <n v="0.33749999999999997"/>
    <n v="6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x v="52"/>
    <x v="1001"/>
    <n v="2"/>
    <n v="0"/>
    <n v="1.7876000000000001"/>
    <x v="3"/>
    <x v="8"/>
    <n v="0.41"/>
    <n v="6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x v="284"/>
    <x v="4132"/>
    <n v="11"/>
    <n v="0.1"/>
    <n v="609.71569999999997"/>
    <x v="3"/>
    <x v="8"/>
    <n v="0.21111111111111111"/>
    <n v="6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x v="1136"/>
    <x v="4133"/>
    <n v="2"/>
    <n v="0"/>
    <n v="350.90820000000002"/>
    <x v="3"/>
    <x v="8"/>
    <n v="0.27"/>
    <n v="6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x v="445"/>
    <x v="4134"/>
    <n v="5"/>
    <n v="0.1"/>
    <n v="375.73500000000001"/>
    <x v="3"/>
    <x v="8"/>
    <n v="0.16666666666666669"/>
    <n v="6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x v="140"/>
    <x v="1230"/>
    <n v="3"/>
    <n v="0"/>
    <n v="28.3095"/>
    <x v="3"/>
    <x v="8"/>
    <n v="0.27"/>
    <n v="6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x v="84"/>
    <x v="127"/>
    <n v="3"/>
    <n v="0"/>
    <n v="20.389800000000001"/>
    <x v="3"/>
    <x v="8"/>
    <n v="0.34"/>
    <n v="6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x v="735"/>
    <x v="4135"/>
    <n v="2"/>
    <n v="0.4"/>
    <n v="-83.875200000000007"/>
    <x v="3"/>
    <x v="6"/>
    <n v="-0.26666666666666672"/>
    <n v="2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x v="319"/>
    <x v="4136"/>
    <n v="4"/>
    <n v="0.2"/>
    <n v="3.5783999999999998"/>
    <x v="1"/>
    <x v="1"/>
    <n v="0.26250000000000001"/>
    <n v="4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x v="535"/>
    <x v="4137"/>
    <n v="2"/>
    <n v="0.8"/>
    <n v="-49.551600000000001"/>
    <x v="2"/>
    <x v="4"/>
    <n v="-2.5500000000000003"/>
    <n v="5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x v="953"/>
    <x v="4138"/>
    <n v="5"/>
    <n v="0.2"/>
    <n v="-8.18"/>
    <x v="2"/>
    <x v="4"/>
    <n v="-0.125"/>
    <n v="5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x v="1538"/>
    <x v="1603"/>
    <n v="2"/>
    <n v="0.2"/>
    <n v="2.1"/>
    <x v="0"/>
    <x v="8"/>
    <n v="0.35000000000000003"/>
    <n v="5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x v="1296"/>
    <x v="3453"/>
    <n v="3"/>
    <n v="0.8"/>
    <n v="-3.2435999999999998"/>
    <x v="0"/>
    <x v="8"/>
    <n v="-1.7"/>
    <n v="5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x v="1484"/>
    <x v="4139"/>
    <n v="7"/>
    <n v="0.3"/>
    <n v="-21.0686"/>
    <x v="0"/>
    <x v="0"/>
    <n v="-1.4285714285714287E-2"/>
    <n v="4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x v="14"/>
    <x v="4140"/>
    <n v="2"/>
    <n v="0.2"/>
    <n v="33.028799999999997"/>
    <x v="0"/>
    <x v="0"/>
    <n v="0.3"/>
    <n v="4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x v="204"/>
    <x v="4141"/>
    <n v="6"/>
    <n v="0.2"/>
    <n v="5.4443999999999999"/>
    <x v="0"/>
    <x v="0"/>
    <n v="0.32500000000000001"/>
    <n v="4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x v="1"/>
    <x v="4142"/>
    <n v="9"/>
    <n v="0.3"/>
    <n v="0"/>
    <x v="0"/>
    <x v="0"/>
    <n v="0"/>
    <n v="4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x v="623"/>
    <x v="4143"/>
    <n v="2"/>
    <n v="0.3"/>
    <n v="-12.8392"/>
    <x v="0"/>
    <x v="0"/>
    <n v="-2.8571428571428571E-2"/>
    <n v="4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x v="44"/>
    <x v="4144"/>
    <n v="6"/>
    <n v="0.2"/>
    <n v="14.1426"/>
    <x v="0"/>
    <x v="10"/>
    <n v="0.33749999999999997"/>
    <n v="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x v="1763"/>
    <x v="4145"/>
    <n v="4"/>
    <n v="0"/>
    <n v="592.78959999999995"/>
    <x v="0"/>
    <x v="0"/>
    <n v="0.25999999999999995"/>
    <n v="6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x v="639"/>
    <x v="1801"/>
    <n v="3"/>
    <n v="0"/>
    <n v="6.8723999999999998"/>
    <x v="0"/>
    <x v="0"/>
    <n v="0.46"/>
    <n v="6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x v="516"/>
    <x v="1807"/>
    <n v="3"/>
    <n v="0.2"/>
    <n v="19.197600000000001"/>
    <x v="3"/>
    <x v="8"/>
    <n v="0.1"/>
    <n v="6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x v="1057"/>
    <x v="358"/>
    <n v="3"/>
    <n v="0.2"/>
    <n v="6.5537999999999998"/>
    <x v="3"/>
    <x v="8"/>
    <n v="0.27499999999999997"/>
    <n v="6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x v="441"/>
    <x v="4146"/>
    <n v="8"/>
    <n v="0.2"/>
    <n v="61.382399999999997"/>
    <x v="3"/>
    <x v="8"/>
    <n v="0.15"/>
    <n v="6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x v="367"/>
    <x v="1255"/>
    <n v="2"/>
    <n v="0.7"/>
    <n v="-128.2388"/>
    <x v="3"/>
    <x v="8"/>
    <n v="-1.7666666666666668"/>
    <n v="6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x v="1412"/>
    <x v="3518"/>
    <n v="2"/>
    <n v="0.2"/>
    <n v="4.6176000000000004"/>
    <x v="3"/>
    <x v="4"/>
    <n v="7.5000000000000011E-2"/>
    <n v="5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x v="1238"/>
    <x v="3208"/>
    <n v="4"/>
    <n v="0.2"/>
    <n v="6.8120000000000003"/>
    <x v="1"/>
    <x v="6"/>
    <n v="0.32500000000000001"/>
    <n v="5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x v="1033"/>
    <x v="908"/>
    <n v="5"/>
    <n v="0"/>
    <n v="8.5024999999999995"/>
    <x v="3"/>
    <x v="1"/>
    <n v="0.19"/>
    <n v="4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x v="1764"/>
    <x v="489"/>
    <n v="2"/>
    <n v="0"/>
    <n v="5.3819999999999997"/>
    <x v="3"/>
    <x v="1"/>
    <n v="0.44999999999999996"/>
    <n v="4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x v="765"/>
    <x v="2893"/>
    <n v="1"/>
    <n v="0.2"/>
    <n v="1.2714000000000001"/>
    <x v="3"/>
    <x v="1"/>
    <n v="0.32500000000000001"/>
    <n v="4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x v="164"/>
    <x v="4147"/>
    <n v="6"/>
    <n v="0.1"/>
    <n v="54.665999999999997"/>
    <x v="0"/>
    <x v="10"/>
    <n v="0.16666666666666666"/>
    <n v="6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x v="1077"/>
    <x v="4148"/>
    <n v="4"/>
    <n v="0.2"/>
    <n v="18.527999999999999"/>
    <x v="2"/>
    <x v="2"/>
    <n v="0.37499999999999994"/>
    <n v="3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x v="929"/>
    <x v="3443"/>
    <n v="3"/>
    <n v="0"/>
    <n v="20.767499999999998"/>
    <x v="3"/>
    <x v="10"/>
    <n v="0.38999999999999996"/>
    <n v="7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x v="128"/>
    <x v="1053"/>
    <n v="2"/>
    <n v="0"/>
    <n v="1.3160000000000001"/>
    <x v="3"/>
    <x v="10"/>
    <n v="0.35000000000000003"/>
    <n v="7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x v="213"/>
    <x v="4149"/>
    <n v="14"/>
    <n v="0.1"/>
    <n v="161.9674"/>
    <x v="2"/>
    <x v="4"/>
    <n v="0.21111111111111108"/>
    <n v="4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x v="1509"/>
    <x v="2844"/>
    <n v="5"/>
    <n v="0.2"/>
    <n v="59.435499999999998"/>
    <x v="3"/>
    <x v="8"/>
    <n v="0.36249999999999999"/>
    <n v="5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x v="1516"/>
    <x v="4150"/>
    <n v="2"/>
    <n v="0.2"/>
    <n v="12.096"/>
    <x v="0"/>
    <x v="6"/>
    <n v="7.4999999999999997E-2"/>
    <n v="3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x v="281"/>
    <x v="4151"/>
    <n v="4"/>
    <n v="0"/>
    <n v="55.911999999999999"/>
    <x v="0"/>
    <x v="0"/>
    <n v="0.28999999999999998"/>
    <n v="0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x v="1566"/>
    <x v="3473"/>
    <n v="3"/>
    <n v="0.2"/>
    <n v="3.4620000000000002"/>
    <x v="1"/>
    <x v="2"/>
    <n v="0.125"/>
    <n v="4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x v="1291"/>
    <x v="4152"/>
    <n v="6"/>
    <n v="0.8"/>
    <n v="-186.56819999999999"/>
    <x v="1"/>
    <x v="2"/>
    <n v="-2.5499999999999998"/>
    <n v="4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x v="482"/>
    <x v="164"/>
    <n v="6"/>
    <n v="0.2"/>
    <n v="11.2224"/>
    <x v="0"/>
    <x v="2"/>
    <n v="0.35000000000000003"/>
    <n v="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x v="430"/>
    <x v="4153"/>
    <n v="2"/>
    <n v="0.15"/>
    <n v="-12.098000000000001"/>
    <x v="2"/>
    <x v="10"/>
    <n v="-5.8823529411764712E-2"/>
    <n v="5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x v="1412"/>
    <x v="4154"/>
    <n v="3"/>
    <n v="0"/>
    <n v="30.014399999999998"/>
    <x v="1"/>
    <x v="3"/>
    <n v="0.26"/>
    <n v="2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x v="1755"/>
    <x v="4155"/>
    <n v="5"/>
    <n v="0"/>
    <n v="134.65199999999999"/>
    <x v="3"/>
    <x v="7"/>
    <n v="0.48999999999999994"/>
    <n v="6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x v="1153"/>
    <x v="3483"/>
    <n v="4"/>
    <n v="0"/>
    <n v="3.9127999999999998"/>
    <x v="3"/>
    <x v="7"/>
    <n v="0.02"/>
    <n v="6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x v="950"/>
    <x v="2018"/>
    <n v="2"/>
    <n v="0"/>
    <n v="74.8142"/>
    <x v="3"/>
    <x v="7"/>
    <n v="0.28999999999999998"/>
    <n v="6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x v="1562"/>
    <x v="4156"/>
    <n v="6"/>
    <n v="0"/>
    <n v="48.806399999999996"/>
    <x v="3"/>
    <x v="7"/>
    <n v="0.41"/>
    <n v="6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x v="1059"/>
    <x v="4157"/>
    <n v="3"/>
    <n v="0"/>
    <n v="9.2322000000000006"/>
    <x v="3"/>
    <x v="1"/>
    <n v="0.46"/>
    <n v="4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x v="501"/>
    <x v="2660"/>
    <n v="4"/>
    <n v="0"/>
    <n v="3.1751999999999998"/>
    <x v="2"/>
    <x v="4"/>
    <n v="0.26999999999999996"/>
    <n v="4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x v="501"/>
    <x v="2660"/>
    <n v="4"/>
    <n v="0"/>
    <n v="3.1751999999999998"/>
    <x v="3"/>
    <x v="0"/>
    <n v="0.26999999999999996"/>
    <n v="4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x v="979"/>
    <x v="4158"/>
    <n v="2"/>
    <n v="0.2"/>
    <n v="14.7668"/>
    <x v="3"/>
    <x v="0"/>
    <n v="0.36250000000000004"/>
    <n v="4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x v="1539"/>
    <x v="1212"/>
    <n v="2"/>
    <n v="0.2"/>
    <n v="12.599"/>
    <x v="0"/>
    <x v="1"/>
    <n v="6.25E-2"/>
    <n v="2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x v="56"/>
    <x v="4159"/>
    <n v="6"/>
    <n v="0.2"/>
    <n v="-34.070399999999999"/>
    <x v="3"/>
    <x v="4"/>
    <n v="-9.9999999999999992E-2"/>
    <n v="3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x v="1532"/>
    <x v="1367"/>
    <n v="5"/>
    <n v="0"/>
    <n v="88.724999999999994"/>
    <x v="0"/>
    <x v="3"/>
    <n v="0.25"/>
    <n v="3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x v="1593"/>
    <x v="4160"/>
    <n v="10"/>
    <n v="0.15"/>
    <n v="70.489999999999995"/>
    <x v="2"/>
    <x v="10"/>
    <n v="5.8823529411764705E-2"/>
    <n v="3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x v="211"/>
    <x v="1177"/>
    <n v="4"/>
    <n v="0"/>
    <n v="0.87919999999999998"/>
    <x v="3"/>
    <x v="7"/>
    <n v="0.01"/>
    <n v="5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x v="1403"/>
    <x v="3417"/>
    <n v="2"/>
    <n v="0.2"/>
    <n v="10.393599999999999"/>
    <x v="3"/>
    <x v="3"/>
    <n v="0.19999999999999998"/>
    <n v="3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x v="80"/>
    <x v="4161"/>
    <n v="3"/>
    <n v="0.2"/>
    <n v="5.7752999999999997"/>
    <x v="3"/>
    <x v="3"/>
    <n v="0.1125"/>
    <n v="3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x v="404"/>
    <x v="4162"/>
    <n v="1"/>
    <n v="0.2"/>
    <n v="33.270400000000002"/>
    <x v="3"/>
    <x v="3"/>
    <n v="0.1"/>
    <n v="3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x v="1366"/>
    <x v="4163"/>
    <n v="3"/>
    <n v="0.2"/>
    <n v="9.5418000000000003"/>
    <x v="3"/>
    <x v="3"/>
    <n v="0.22500000000000001"/>
    <n v="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x v="113"/>
    <x v="2618"/>
    <n v="3"/>
    <n v="0"/>
    <n v="38.323799999999999"/>
    <x v="0"/>
    <x v="6"/>
    <n v="0.47"/>
    <n v="2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x v="1765"/>
    <x v="4164"/>
    <n v="12"/>
    <n v="0"/>
    <n v="23.4192"/>
    <x v="0"/>
    <x v="6"/>
    <n v="0.13999999999999999"/>
    <n v="2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x v="1650"/>
    <x v="3404"/>
    <n v="4"/>
    <n v="0"/>
    <n v="108.1752"/>
    <x v="0"/>
    <x v="4"/>
    <n v="0.14000000000000001"/>
    <n v="6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x v="524"/>
    <x v="824"/>
    <n v="3"/>
    <n v="0.2"/>
    <n v="28.347899999999999"/>
    <x v="2"/>
    <x v="10"/>
    <n v="8.7499999999999994E-2"/>
    <n v="2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x v="1127"/>
    <x v="921"/>
    <n v="4"/>
    <n v="0.2"/>
    <n v="3.9851999999999999"/>
    <x v="2"/>
    <x v="10"/>
    <n v="0.33749999999999997"/>
    <n v="2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x v="377"/>
    <x v="4165"/>
    <n v="3"/>
    <n v="0.2"/>
    <n v="1.962"/>
    <x v="2"/>
    <x v="10"/>
    <n v="7.4999999999999997E-2"/>
    <n v="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x v="1390"/>
    <x v="4166"/>
    <n v="5"/>
    <n v="0.7"/>
    <n v="-25.736999999999998"/>
    <x v="2"/>
    <x v="10"/>
    <n v="-0.76666666666666661"/>
    <n v="2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x v="325"/>
    <x v="3688"/>
    <n v="3"/>
    <n v="0.2"/>
    <n v="1.3728"/>
    <x v="2"/>
    <x v="10"/>
    <n v="0.27500000000000002"/>
    <n v="2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x v="1670"/>
    <x v="184"/>
    <n v="3"/>
    <n v="0.2"/>
    <n v="5.5044000000000004"/>
    <x v="2"/>
    <x v="10"/>
    <n v="0.27500000000000002"/>
    <n v="2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x v="1762"/>
    <x v="4167"/>
    <n v="2"/>
    <n v="0.2"/>
    <n v="53.2"/>
    <x v="2"/>
    <x v="10"/>
    <n v="0.3125"/>
    <n v="2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x v="127"/>
    <x v="4168"/>
    <n v="3"/>
    <n v="0.2"/>
    <n v="44.045999999999999"/>
    <x v="1"/>
    <x v="3"/>
    <n v="0.375"/>
    <n v="5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x v="496"/>
    <x v="1003"/>
    <n v="2"/>
    <n v="0"/>
    <n v="11.250400000000001"/>
    <x v="1"/>
    <x v="8"/>
    <n v="0.49"/>
    <n v="3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x v="482"/>
    <x v="518"/>
    <n v="2"/>
    <n v="0"/>
    <n v="6.4127999999999998"/>
    <x v="2"/>
    <x v="6"/>
    <n v="0.48"/>
    <n v="3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x v="1382"/>
    <x v="4169"/>
    <n v="3"/>
    <n v="0.2"/>
    <n v="11.5587"/>
    <x v="0"/>
    <x v="4"/>
    <n v="0.33750000000000002"/>
    <n v="5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x v="820"/>
    <x v="2799"/>
    <n v="2"/>
    <n v="0"/>
    <n v="1.0207999999999999"/>
    <x v="0"/>
    <x v="4"/>
    <n v="0.28999999999999998"/>
    <n v="5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x v="944"/>
    <x v="4170"/>
    <n v="5"/>
    <n v="0"/>
    <n v="12.548999999999999"/>
    <x v="2"/>
    <x v="6"/>
    <n v="0.47"/>
    <n v="6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x v="1640"/>
    <x v="4171"/>
    <n v="2"/>
    <n v="0"/>
    <n v="9.1159999999999997"/>
    <x v="2"/>
    <x v="6"/>
    <n v="0.43"/>
    <n v="6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x v="1064"/>
    <x v="4172"/>
    <n v="2"/>
    <n v="0"/>
    <n v="226.36259999999999"/>
    <x v="2"/>
    <x v="6"/>
    <n v="0.26999999999999996"/>
    <n v="6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x v="773"/>
    <x v="4173"/>
    <n v="4"/>
    <n v="0"/>
    <n v="422.51"/>
    <x v="1"/>
    <x v="8"/>
    <n v="0.25"/>
    <n v="5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x v="576"/>
    <x v="2937"/>
    <n v="7"/>
    <n v="0"/>
    <n v="24.0688"/>
    <x v="1"/>
    <x v="8"/>
    <n v="0.28000000000000003"/>
    <n v="5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x v="1685"/>
    <x v="4174"/>
    <n v="2"/>
    <n v="0"/>
    <n v="57.321199999999997"/>
    <x v="1"/>
    <x v="8"/>
    <n v="0.47000000000000003"/>
    <n v="5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x v="1766"/>
    <x v="100"/>
    <n v="4"/>
    <n v="0"/>
    <n v="11.720800000000001"/>
    <x v="1"/>
    <x v="8"/>
    <n v="0.49"/>
    <n v="5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x v="903"/>
    <x v="1458"/>
    <n v="2"/>
    <n v="0"/>
    <n v="6.3959999999999999"/>
    <x v="1"/>
    <x v="8"/>
    <n v="9.9999999999999992E-2"/>
    <n v="5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x v="1355"/>
    <x v="3125"/>
    <n v="5"/>
    <n v="0"/>
    <n v="176.386"/>
    <x v="1"/>
    <x v="8"/>
    <n v="0.27999999999999997"/>
    <n v="5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x v="529"/>
    <x v="4175"/>
    <n v="3"/>
    <n v="0"/>
    <n v="32.981699999999996"/>
    <x v="1"/>
    <x v="8"/>
    <n v="0.28999999999999998"/>
    <n v="5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x v="347"/>
    <x v="4176"/>
    <n v="2"/>
    <n v="0"/>
    <n v="6.8620000000000001"/>
    <x v="1"/>
    <x v="8"/>
    <n v="0.47000000000000003"/>
    <n v="5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x v="16"/>
    <x v="4177"/>
    <n v="8"/>
    <n v="0"/>
    <n v="17.756799999999998"/>
    <x v="1"/>
    <x v="8"/>
    <n v="1.9999999999999997E-2"/>
    <n v="5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x v="38"/>
    <x v="4178"/>
    <n v="5"/>
    <n v="0.2"/>
    <n v="25.245000000000001"/>
    <x v="0"/>
    <x v="4"/>
    <n v="6.25E-2"/>
    <n v="2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x v="814"/>
    <x v="4179"/>
    <n v="10"/>
    <n v="0.2"/>
    <n v="10.68"/>
    <x v="1"/>
    <x v="6"/>
    <n v="0.1"/>
    <n v="5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x v="393"/>
    <x v="418"/>
    <n v="3"/>
    <n v="0"/>
    <n v="20.575500000000002"/>
    <x v="1"/>
    <x v="0"/>
    <n v="0.29000000000000004"/>
    <n v="2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x v="1329"/>
    <x v="4180"/>
    <n v="6"/>
    <n v="0.2"/>
    <n v="11.7936"/>
    <x v="1"/>
    <x v="0"/>
    <n v="0.33749999999999997"/>
    <n v="2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x v="1030"/>
    <x v="4156"/>
    <n v="6"/>
    <n v="0"/>
    <n v="35.712000000000003"/>
    <x v="1"/>
    <x v="0"/>
    <n v="0.3"/>
    <n v="2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x v="1176"/>
    <x v="4181"/>
    <n v="4"/>
    <n v="0.2"/>
    <n v="47.98"/>
    <x v="3"/>
    <x v="3"/>
    <n v="0.125"/>
    <n v="4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x v="1729"/>
    <x v="4182"/>
    <n v="9"/>
    <n v="0"/>
    <n v="207.88560000000001"/>
    <x v="0"/>
    <x v="4"/>
    <n v="0.26"/>
    <n v="4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x v="471"/>
    <x v="966"/>
    <n v="3"/>
    <n v="0"/>
    <n v="8.4887999999999995"/>
    <x v="3"/>
    <x v="4"/>
    <n v="0.26999999999999996"/>
    <n v="0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x v="711"/>
    <x v="233"/>
    <n v="5"/>
    <n v="0.2"/>
    <n v="9.0719999999999992"/>
    <x v="3"/>
    <x v="4"/>
    <n v="0.34999999999999992"/>
    <n v="4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x v="852"/>
    <x v="4183"/>
    <n v="5"/>
    <n v="0.8"/>
    <n v="-9.8115000000000006"/>
    <x v="3"/>
    <x v="4"/>
    <n v="-1.55"/>
    <n v="4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x v="640"/>
    <x v="69"/>
    <n v="5"/>
    <n v="0.2"/>
    <n v="26.558"/>
    <x v="3"/>
    <x v="4"/>
    <n v="0.35000000000000003"/>
    <n v="4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x v="895"/>
    <x v="4184"/>
    <n v="2"/>
    <n v="0.4"/>
    <n v="-76.997200000000007"/>
    <x v="3"/>
    <x v="2"/>
    <n v="-0.23333333333333336"/>
    <n v="7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x v="1058"/>
    <x v="4185"/>
    <n v="3"/>
    <n v="0.2"/>
    <n v="-4.4610000000000003"/>
    <x v="3"/>
    <x v="2"/>
    <n v="-6.25E-2"/>
    <n v="7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x v="1331"/>
    <x v="4186"/>
    <n v="7"/>
    <n v="0"/>
    <n v="28.6965"/>
    <x v="1"/>
    <x v="0"/>
    <n v="0.44999999999999996"/>
    <n v="4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x v="1243"/>
    <x v="4187"/>
    <n v="3"/>
    <n v="0"/>
    <n v="13.2522"/>
    <x v="1"/>
    <x v="0"/>
    <n v="0.26"/>
    <n v="4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x v="694"/>
    <x v="3542"/>
    <n v="2"/>
    <n v="0"/>
    <n v="46.118400000000001"/>
    <x v="1"/>
    <x v="0"/>
    <n v="0.48000000000000004"/>
    <n v="4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x v="1067"/>
    <x v="4188"/>
    <n v="4"/>
    <n v="0.2"/>
    <n v="485.98919999999998"/>
    <x v="1"/>
    <x v="3"/>
    <n v="0.33749999999999997"/>
    <n v="4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x v="1688"/>
    <x v="1875"/>
    <n v="3"/>
    <n v="0.2"/>
    <n v="-4.9005000000000001"/>
    <x v="1"/>
    <x v="3"/>
    <n v="-0.1125"/>
    <n v="4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x v="893"/>
    <x v="4189"/>
    <n v="5"/>
    <n v="0.2"/>
    <n v="7.0490000000000004"/>
    <x v="0"/>
    <x v="4"/>
    <n v="1.2500000000000002E-2"/>
    <n v="7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x v="1680"/>
    <x v="4190"/>
    <n v="8"/>
    <n v="0.4"/>
    <n v="-47.0304"/>
    <x v="0"/>
    <x v="2"/>
    <n v="-0.2"/>
    <n v="6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x v="762"/>
    <x v="323"/>
    <n v="2"/>
    <n v="0.2"/>
    <n v="1.7352000000000001"/>
    <x v="3"/>
    <x v="4"/>
    <n v="0.22500000000000001"/>
    <n v="2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x v="1331"/>
    <x v="4191"/>
    <n v="7"/>
    <n v="0.2"/>
    <n v="15.942500000000001"/>
    <x v="0"/>
    <x v="2"/>
    <n v="0.3125"/>
    <n v="4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x v="128"/>
    <x v="4192"/>
    <n v="4"/>
    <n v="0.2"/>
    <n v="7.89"/>
    <x v="0"/>
    <x v="2"/>
    <n v="0.3125"/>
    <n v="4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x v="395"/>
    <x v="4193"/>
    <n v="1"/>
    <n v="0.3"/>
    <n v="-14.5764"/>
    <x v="0"/>
    <x v="2"/>
    <n v="-0.25714285714285712"/>
    <n v="4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x v="903"/>
    <x v="4194"/>
    <n v="2"/>
    <n v="0.2"/>
    <n v="-6.3959999999999999"/>
    <x v="3"/>
    <x v="8"/>
    <n v="-0.125"/>
    <n v="4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x v="758"/>
    <x v="4195"/>
    <n v="9"/>
    <n v="0.2"/>
    <n v="942.81569999999999"/>
    <x v="3"/>
    <x v="6"/>
    <n v="0.33750000000000002"/>
    <n v="7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x v="385"/>
    <x v="1397"/>
    <n v="7"/>
    <n v="0"/>
    <n v="290.00580000000002"/>
    <x v="3"/>
    <x v="6"/>
    <n v="0.29000000000000004"/>
    <n v="7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x v="504"/>
    <x v="4196"/>
    <n v="3"/>
    <n v="0"/>
    <n v="22.419599999999999"/>
    <x v="3"/>
    <x v="6"/>
    <n v="0.34"/>
    <n v="7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x v="128"/>
    <x v="2556"/>
    <n v="3"/>
    <n v="0"/>
    <n v="9.1199999999999992"/>
    <x v="3"/>
    <x v="0"/>
    <n v="0.5"/>
    <n v="4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x v="513"/>
    <x v="562"/>
    <n v="2"/>
    <n v="0"/>
    <n v="22.0748"/>
    <x v="3"/>
    <x v="0"/>
    <n v="0.28999999999999998"/>
    <n v="4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x v="588"/>
    <x v="2469"/>
    <n v="1"/>
    <n v="0"/>
    <n v="3.7435999999999998"/>
    <x v="2"/>
    <x v="2"/>
    <n v="0.49"/>
    <n v="4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x v="206"/>
    <x v="4197"/>
    <n v="3"/>
    <n v="0"/>
    <n v="27.945599999999999"/>
    <x v="1"/>
    <x v="0"/>
    <n v="0.41000000000000003"/>
    <n v="5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x v="153"/>
    <x v="2529"/>
    <n v="8"/>
    <n v="0"/>
    <n v="29.252800000000001"/>
    <x v="1"/>
    <x v="0"/>
    <n v="0.47"/>
    <n v="5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x v="1124"/>
    <x v="2030"/>
    <n v="3"/>
    <n v="0"/>
    <n v="0.29970000000000002"/>
    <x v="1"/>
    <x v="7"/>
    <n v="1.0000000000000002E-2"/>
    <n v="6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x v="1011"/>
    <x v="4198"/>
    <n v="6"/>
    <n v="0"/>
    <n v="35.195999999999998"/>
    <x v="0"/>
    <x v="2"/>
    <n v="0.27999999999999997"/>
    <n v="6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x v="664"/>
    <x v="766"/>
    <n v="2"/>
    <n v="0"/>
    <n v="51.834600000000002"/>
    <x v="0"/>
    <x v="2"/>
    <n v="0.27"/>
    <n v="6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x v="384"/>
    <x v="1516"/>
    <n v="7"/>
    <n v="0"/>
    <n v="1.4601999999999999"/>
    <x v="0"/>
    <x v="2"/>
    <n v="6.9999999999999993E-2"/>
    <n v="6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x v="911"/>
    <x v="3589"/>
    <n v="9"/>
    <n v="0"/>
    <n v="26.082000000000001"/>
    <x v="3"/>
    <x v="8"/>
    <n v="0.45999999999999996"/>
    <n v="4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x v="206"/>
    <x v="218"/>
    <n v="4"/>
    <n v="0.2"/>
    <n v="19.084800000000001"/>
    <x v="3"/>
    <x v="4"/>
    <n v="0.26250000000000007"/>
    <n v="4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x v="901"/>
    <x v="4199"/>
    <n v="7"/>
    <n v="0.2"/>
    <n v="1.0730999999999999"/>
    <x v="3"/>
    <x v="4"/>
    <n v="8.7499999999999994E-2"/>
    <n v="4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x v="72"/>
    <x v="286"/>
    <n v="3"/>
    <n v="0.2"/>
    <n v="-54.588000000000001"/>
    <x v="3"/>
    <x v="4"/>
    <n v="-0.25"/>
    <n v="4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x v="1474"/>
    <x v="4200"/>
    <n v="1"/>
    <n v="0.7"/>
    <n v="-103.86060000000001"/>
    <x v="1"/>
    <x v="2"/>
    <n v="-1.5666666666666669"/>
    <n v="4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x v="1441"/>
    <x v="4201"/>
    <n v="4"/>
    <n v="0.2"/>
    <n v="-14.558400000000001"/>
    <x v="1"/>
    <x v="2"/>
    <n v="-0.05"/>
    <n v="4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x v="687"/>
    <x v="2495"/>
    <n v="3"/>
    <n v="0.2"/>
    <n v="7.7679"/>
    <x v="2"/>
    <x v="0"/>
    <n v="8.7500000000000008E-2"/>
    <n v="5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x v="40"/>
    <x v="4202"/>
    <n v="4"/>
    <n v="0.4"/>
    <n v="-20.235600000000002"/>
    <x v="0"/>
    <x v="9"/>
    <n v="-0.18333333333333335"/>
    <n v="5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x v="43"/>
    <x v="494"/>
    <n v="3"/>
    <n v="0.2"/>
    <n v="15.863099999999999"/>
    <x v="0"/>
    <x v="9"/>
    <n v="0.28749999999999998"/>
    <n v="5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x v="772"/>
    <x v="4203"/>
    <n v="4"/>
    <n v="0"/>
    <n v="11.8248"/>
    <x v="3"/>
    <x v="7"/>
    <n v="0.39"/>
    <n v="6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x v="637"/>
    <x v="2787"/>
    <n v="2"/>
    <n v="0.2"/>
    <n v="8.8783999999999992"/>
    <x v="3"/>
    <x v="8"/>
    <n v="4.9999999999999989E-2"/>
    <n v="0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x v="510"/>
    <x v="537"/>
    <n v="3"/>
    <n v="0"/>
    <n v="9.3312000000000008"/>
    <x v="3"/>
    <x v="8"/>
    <n v="0.48000000000000004"/>
    <n v="0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x v="511"/>
    <x v="4204"/>
    <n v="11"/>
    <n v="0"/>
    <n v="34.214399999999998"/>
    <x v="3"/>
    <x v="8"/>
    <n v="0.48"/>
    <n v="0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x v="1486"/>
    <x v="4205"/>
    <n v="5"/>
    <n v="0.2"/>
    <n v="459.98750000000001"/>
    <x v="3"/>
    <x v="8"/>
    <n v="0.3125"/>
    <n v="0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x v="1767"/>
    <x v="1095"/>
    <n v="5"/>
    <n v="0.2"/>
    <n v="-17.991"/>
    <x v="3"/>
    <x v="8"/>
    <n v="-0.22500000000000001"/>
    <n v="0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x v="245"/>
    <x v="263"/>
    <n v="3"/>
    <n v="0.2"/>
    <n v="21.591000000000001"/>
    <x v="0"/>
    <x v="11"/>
    <n v="0.375"/>
    <n v="4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x v="1247"/>
    <x v="4206"/>
    <n v="4"/>
    <n v="0.2"/>
    <n v="9.2175999999999991"/>
    <x v="0"/>
    <x v="9"/>
    <n v="0.35"/>
    <n v="7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x v="1266"/>
    <x v="4207"/>
    <n v="3"/>
    <n v="0"/>
    <n v="21.645"/>
    <x v="1"/>
    <x v="4"/>
    <n v="0.13"/>
    <n v="4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x v="733"/>
    <x v="2861"/>
    <n v="2"/>
    <n v="0"/>
    <n v="93.698800000000006"/>
    <x v="1"/>
    <x v="4"/>
    <n v="0.26"/>
    <n v="4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x v="900"/>
    <x v="4208"/>
    <n v="1"/>
    <n v="0.2"/>
    <n v="3.8168000000000002"/>
    <x v="0"/>
    <x v="2"/>
    <n v="0.32500000000000001"/>
    <n v="3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x v="1423"/>
    <x v="4209"/>
    <n v="8"/>
    <n v="0"/>
    <n v="101.4504"/>
    <x v="3"/>
    <x v="5"/>
    <n v="0.41000000000000003"/>
    <n v="3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x v="991"/>
    <x v="2556"/>
    <n v="2"/>
    <n v="0.7"/>
    <n v="-14.592000000000001"/>
    <x v="2"/>
    <x v="4"/>
    <n v="-0.8"/>
    <n v="7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x v="1557"/>
    <x v="3451"/>
    <n v="3"/>
    <n v="0"/>
    <n v="7.6050000000000004"/>
    <x v="0"/>
    <x v="0"/>
    <n v="0.3"/>
    <n v="4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x v="1154"/>
    <x v="4156"/>
    <n v="6"/>
    <n v="0"/>
    <n v="30.950399999999998"/>
    <x v="1"/>
    <x v="0"/>
    <n v="0.25999999999999995"/>
    <n v="5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x v="1240"/>
    <x v="2997"/>
    <n v="3"/>
    <n v="0"/>
    <n v="6.4206000000000003"/>
    <x v="1"/>
    <x v="0"/>
    <n v="0.28999999999999998"/>
    <n v="5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x v="1683"/>
    <x v="62"/>
    <n v="2"/>
    <n v="0"/>
    <n v="6.0114000000000001"/>
    <x v="1"/>
    <x v="0"/>
    <n v="0.43"/>
    <n v="5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x v="1297"/>
    <x v="4210"/>
    <n v="1"/>
    <n v="0"/>
    <n v="19.968599999999999"/>
    <x v="3"/>
    <x v="5"/>
    <n v="0.46"/>
    <n v="6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x v="325"/>
    <x v="869"/>
    <n v="3"/>
    <n v="0"/>
    <n v="2.6208"/>
    <x v="3"/>
    <x v="5"/>
    <n v="0.42"/>
    <n v="6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x v="1768"/>
    <x v="4211"/>
    <n v="2"/>
    <n v="0"/>
    <n v="120.94159999999999"/>
    <x v="3"/>
    <x v="5"/>
    <n v="0.25999999999999995"/>
    <n v="6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x v="227"/>
    <x v="3277"/>
    <n v="1"/>
    <n v="0"/>
    <n v="3.99"/>
    <x v="3"/>
    <x v="5"/>
    <n v="0.5"/>
    <n v="6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x v="360"/>
    <x v="4212"/>
    <n v="1"/>
    <n v="0.8"/>
    <n v="-6.3441000000000001"/>
    <x v="2"/>
    <x v="4"/>
    <n v="-2.65"/>
    <n v="2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x v="490"/>
    <x v="707"/>
    <n v="9"/>
    <n v="0"/>
    <n v="27.993600000000001"/>
    <x v="2"/>
    <x v="3"/>
    <n v="0.48"/>
    <n v="0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x v="1076"/>
    <x v="4213"/>
    <n v="3"/>
    <n v="0"/>
    <n v="50.2425"/>
    <x v="2"/>
    <x v="3"/>
    <n v="0.25"/>
    <n v="0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x v="1556"/>
    <x v="788"/>
    <n v="8"/>
    <n v="0"/>
    <n v="8.1167999999999996"/>
    <x v="1"/>
    <x v="8"/>
    <n v="0.38"/>
    <n v="6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x v="85"/>
    <x v="4214"/>
    <n v="4"/>
    <n v="0.2"/>
    <n v="3.4496000000000002"/>
    <x v="3"/>
    <x v="8"/>
    <n v="0.35000000000000003"/>
    <n v="6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x v="1414"/>
    <x v="2689"/>
    <n v="1"/>
    <n v="0.7"/>
    <n v="-2.5255999999999998"/>
    <x v="1"/>
    <x v="8"/>
    <n v="-0.73333333333333328"/>
    <n v="2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x v="262"/>
    <x v="4215"/>
    <n v="2"/>
    <n v="0.2"/>
    <n v="-81.725800000000007"/>
    <x v="3"/>
    <x v="0"/>
    <n v="-0.21250000000000002"/>
    <n v="4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x v="661"/>
    <x v="988"/>
    <n v="3"/>
    <n v="0"/>
    <n v="11.2308"/>
    <x v="1"/>
    <x v="10"/>
    <n v="0.49"/>
    <n v="2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x v="796"/>
    <x v="710"/>
    <n v="4"/>
    <n v="0"/>
    <n v="5.5663999999999998"/>
    <x v="1"/>
    <x v="6"/>
    <n v="0.49"/>
    <n v="4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x v="525"/>
    <x v="845"/>
    <n v="3"/>
    <n v="0.2"/>
    <n v="4.9248000000000003"/>
    <x v="1"/>
    <x v="5"/>
    <n v="0.33750000000000002"/>
    <n v="6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x v="322"/>
    <x v="1399"/>
    <n v="4"/>
    <n v="0"/>
    <n v="19.872"/>
    <x v="3"/>
    <x v="7"/>
    <n v="0.48000000000000004"/>
    <n v="4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x v="383"/>
    <x v="4216"/>
    <n v="7"/>
    <n v="0.8"/>
    <n v="-729.91380000000004"/>
    <x v="0"/>
    <x v="8"/>
    <n v="-1.6500000000000001"/>
    <n v="2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x v="1014"/>
    <x v="1323"/>
    <n v="3"/>
    <n v="0"/>
    <n v="15.525"/>
    <x v="3"/>
    <x v="5"/>
    <n v="0.45"/>
    <n v="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x v="68"/>
    <x v="4217"/>
    <n v="5"/>
    <n v="0"/>
    <n v="14.425000000000001"/>
    <x v="0"/>
    <x v="2"/>
    <n v="0.5"/>
    <n v="0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x v="829"/>
    <x v="4120"/>
    <n v="2"/>
    <n v="0.2"/>
    <n v="1.1772"/>
    <x v="2"/>
    <x v="0"/>
    <n v="0.33750000000000002"/>
    <n v="5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x v="681"/>
    <x v="3774"/>
    <n v="9"/>
    <n v="0.2"/>
    <n v="48.551400000000001"/>
    <x v="2"/>
    <x v="0"/>
    <n v="0.33750000000000002"/>
    <n v="5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x v="495"/>
    <x v="4218"/>
    <n v="2"/>
    <n v="0"/>
    <n v="93.593999999999994"/>
    <x v="1"/>
    <x v="2"/>
    <n v="0.3"/>
    <n v="3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x v="307"/>
    <x v="4219"/>
    <n v="5"/>
    <n v="0"/>
    <n v="10.327"/>
    <x v="1"/>
    <x v="2"/>
    <n v="0.46"/>
    <n v="3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x v="141"/>
    <x v="3067"/>
    <n v="1"/>
    <n v="0.2"/>
    <n v="-7.9984000000000002"/>
    <x v="3"/>
    <x v="4"/>
    <n v="-0.2"/>
    <n v="4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x v="1569"/>
    <x v="4220"/>
    <n v="9"/>
    <n v="0.2"/>
    <n v="43.464599999999997"/>
    <x v="3"/>
    <x v="4"/>
    <n v="3.7499999999999999E-2"/>
    <n v="4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x v="907"/>
    <x v="4221"/>
    <n v="5"/>
    <n v="0"/>
    <n v="44.975000000000001"/>
    <x v="3"/>
    <x v="4"/>
    <n v="0.25"/>
    <n v="4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x v="1181"/>
    <x v="4222"/>
    <n v="7"/>
    <n v="0.2"/>
    <n v="23.2624"/>
    <x v="3"/>
    <x v="4"/>
    <n v="0.2"/>
    <n v="1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x v="1364"/>
    <x v="2122"/>
    <n v="3"/>
    <n v="0"/>
    <n v="4.4711999999999996"/>
    <x v="0"/>
    <x v="7"/>
    <n v="0.36"/>
    <n v="5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x v="1769"/>
    <x v="4223"/>
    <n v="3"/>
    <n v="0"/>
    <n v="89.963999999999999"/>
    <x v="0"/>
    <x v="7"/>
    <n v="0.21000000000000002"/>
    <n v="5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x v="1584"/>
    <x v="4224"/>
    <n v="5"/>
    <n v="0"/>
    <n v="10.89"/>
    <x v="0"/>
    <x v="7"/>
    <n v="0.44"/>
    <n v="5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x v="300"/>
    <x v="2041"/>
    <n v="7"/>
    <n v="0"/>
    <n v="41.223700000000001"/>
    <x v="0"/>
    <x v="7"/>
    <n v="0.47000000000000003"/>
    <n v="5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x v="54"/>
    <x v="2803"/>
    <n v="2"/>
    <n v="0"/>
    <n v="17.38"/>
    <x v="0"/>
    <x v="7"/>
    <n v="0.25"/>
    <n v="5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x v="779"/>
    <x v="4225"/>
    <n v="2"/>
    <n v="0.2"/>
    <n v="-4.6764000000000001"/>
    <x v="0"/>
    <x v="7"/>
    <n v="-0.22500000000000001"/>
    <n v="5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x v="954"/>
    <x v="2915"/>
    <n v="3"/>
    <n v="0.2"/>
    <n v="4.1651999999999996"/>
    <x v="0"/>
    <x v="7"/>
    <n v="0.32499999999999996"/>
    <n v="5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x v="1127"/>
    <x v="2144"/>
    <n v="2"/>
    <n v="0.2"/>
    <n v="1.9925999999999999"/>
    <x v="3"/>
    <x v="5"/>
    <n v="0.33749999999999997"/>
    <n v="4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x v="1770"/>
    <x v="4226"/>
    <n v="2"/>
    <n v="0.2"/>
    <n v="9.5736000000000008"/>
    <x v="1"/>
    <x v="0"/>
    <n v="0.15000000000000002"/>
    <n v="6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x v="1745"/>
    <x v="4227"/>
    <n v="3"/>
    <n v="0.2"/>
    <n v="-26.541"/>
    <x v="1"/>
    <x v="0"/>
    <n v="-0.1875"/>
    <n v="6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x v="1685"/>
    <x v="4015"/>
    <n v="5"/>
    <n v="0"/>
    <n v="143.303"/>
    <x v="0"/>
    <x v="8"/>
    <n v="0.47000000000000003"/>
    <n v="4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x v="1141"/>
    <x v="4228"/>
    <n v="5"/>
    <n v="0.2"/>
    <n v="56.323999999999998"/>
    <x v="0"/>
    <x v="8"/>
    <n v="9.9999999999999992E-2"/>
    <n v="4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x v="1242"/>
    <x v="4229"/>
    <n v="2"/>
    <n v="0.4"/>
    <n v="-231.41159999999999"/>
    <x v="0"/>
    <x v="2"/>
    <n v="-0.35"/>
    <n v="5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x v="830"/>
    <x v="1946"/>
    <n v="3"/>
    <n v="0.2"/>
    <n v="17.998200000000001"/>
    <x v="0"/>
    <x v="2"/>
    <n v="7.4999999999999997E-2"/>
    <n v="7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x v="1012"/>
    <x v="4230"/>
    <n v="3"/>
    <n v="0.2"/>
    <n v="-87.935400000000001"/>
    <x v="2"/>
    <x v="7"/>
    <n v="-0.17500000000000002"/>
    <n v="4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x v="798"/>
    <x v="4231"/>
    <n v="6"/>
    <n v="0.2"/>
    <n v="68.846400000000003"/>
    <x v="2"/>
    <x v="7"/>
    <n v="0.35"/>
    <n v="4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x v="120"/>
    <x v="4232"/>
    <n v="4"/>
    <n v="0.2"/>
    <n v="102.9528"/>
    <x v="1"/>
    <x v="10"/>
    <n v="0.1125"/>
    <n v="5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x v="514"/>
    <x v="564"/>
    <n v="8"/>
    <n v="0"/>
    <n v="91.772800000000004"/>
    <x v="1"/>
    <x v="10"/>
    <n v="0.28000000000000003"/>
    <n v="5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x v="1119"/>
    <x v="4233"/>
    <n v="2"/>
    <n v="0"/>
    <n v="168.47040000000001"/>
    <x v="3"/>
    <x v="4"/>
    <n v="0.24"/>
    <n v="3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x v="687"/>
    <x v="2495"/>
    <n v="3"/>
    <n v="0.2"/>
    <n v="7.7679"/>
    <x v="1"/>
    <x v="3"/>
    <n v="8.7500000000000008E-2"/>
    <n v="4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x v="1380"/>
    <x v="2161"/>
    <n v="3"/>
    <n v="0"/>
    <n v="16.676400000000001"/>
    <x v="1"/>
    <x v="3"/>
    <n v="0.26"/>
    <n v="4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x v="734"/>
    <x v="4234"/>
    <n v="1"/>
    <n v="0.2"/>
    <n v="12.582000000000001"/>
    <x v="2"/>
    <x v="8"/>
    <n v="0.375"/>
    <n v="3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x v="1350"/>
    <x v="4235"/>
    <n v="6"/>
    <n v="0"/>
    <n v="503.78219999999999"/>
    <x v="2"/>
    <x v="4"/>
    <n v="0.28999999999999998"/>
    <n v="4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x v="426"/>
    <x v="454"/>
    <n v="5"/>
    <n v="0"/>
    <n v="84.51"/>
    <x v="2"/>
    <x v="4"/>
    <n v="0.12000000000000001"/>
    <n v="4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x v="1721"/>
    <x v="274"/>
    <n v="4"/>
    <n v="0"/>
    <n v="66.627200000000002"/>
    <x v="2"/>
    <x v="4"/>
    <n v="0.47000000000000003"/>
    <n v="4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x v="58"/>
    <x v="4236"/>
    <n v="3"/>
    <n v="0.2"/>
    <n v="12.2715"/>
    <x v="2"/>
    <x v="2"/>
    <n v="0.33750000000000002"/>
    <n v="5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x v="1771"/>
    <x v="4237"/>
    <n v="3"/>
    <n v="0"/>
    <n v="9.5571000000000002"/>
    <x v="3"/>
    <x v="0"/>
    <n v="0.37000000000000005"/>
    <n v="3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x v="102"/>
    <x v="4238"/>
    <n v="3"/>
    <n v="0.8"/>
    <n v="-38.111400000000003"/>
    <x v="2"/>
    <x v="1"/>
    <n v="-1.55"/>
    <n v="6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x v="753"/>
    <x v="4239"/>
    <n v="2"/>
    <n v="0.2"/>
    <n v="4.7195999999999998"/>
    <x v="2"/>
    <x v="1"/>
    <n v="0.33749999999999997"/>
    <n v="6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x v="1680"/>
    <x v="4240"/>
    <n v="5"/>
    <n v="0.2"/>
    <n v="19.596"/>
    <x v="3"/>
    <x v="0"/>
    <n v="9.9999999999999992E-2"/>
    <n v="4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x v="1080"/>
    <x v="1339"/>
    <n v="3"/>
    <n v="0.2"/>
    <n v="23.234999999999999"/>
    <x v="3"/>
    <x v="1"/>
    <n v="0.3125"/>
    <n v="2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x v="710"/>
    <x v="3763"/>
    <n v="1"/>
    <n v="0"/>
    <n v="3.2063999999999999"/>
    <x v="3"/>
    <x v="5"/>
    <n v="0.48"/>
    <n v="0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x v="1582"/>
    <x v="4241"/>
    <n v="7"/>
    <n v="0.2"/>
    <n v="-4.1761999999999997"/>
    <x v="0"/>
    <x v="0"/>
    <n v="-0.23749999999999999"/>
    <n v="2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x v="1576"/>
    <x v="4242"/>
    <n v="1"/>
    <n v="0.2"/>
    <n v="-14.4078"/>
    <x v="0"/>
    <x v="0"/>
    <n v="-0.13749999999999998"/>
    <n v="2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x v="1661"/>
    <x v="1097"/>
    <n v="3"/>
    <n v="0.2"/>
    <n v="16.783200000000001"/>
    <x v="0"/>
    <x v="0"/>
    <n v="0.35000000000000003"/>
    <n v="2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x v="1621"/>
    <x v="4243"/>
    <n v="3"/>
    <n v="0.2"/>
    <n v="-97.552800000000005"/>
    <x v="0"/>
    <x v="0"/>
    <n v="-0.15000000000000002"/>
    <n v="2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x v="508"/>
    <x v="4244"/>
    <n v="8"/>
    <n v="0.2"/>
    <n v="228.07919999999999"/>
    <x v="0"/>
    <x v="0"/>
    <n v="0.36249999999999999"/>
    <n v="2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x v="640"/>
    <x v="4245"/>
    <n v="1"/>
    <n v="0.2"/>
    <n v="5.3116000000000003"/>
    <x v="0"/>
    <x v="0"/>
    <n v="0.35000000000000003"/>
    <n v="2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x v="101"/>
    <x v="4030"/>
    <n v="3"/>
    <n v="0"/>
    <n v="21.7515"/>
    <x v="2"/>
    <x v="8"/>
    <n v="0.16999999999999998"/>
    <n v="5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x v="1650"/>
    <x v="4246"/>
    <n v="3"/>
    <n v="0"/>
    <n v="81.131399999999999"/>
    <x v="3"/>
    <x v="11"/>
    <n v="0.14000000000000001"/>
    <n v="5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x v="1234"/>
    <x v="4247"/>
    <n v="1"/>
    <n v="0"/>
    <n v="7.3451000000000004"/>
    <x v="3"/>
    <x v="11"/>
    <n v="0.49000000000000005"/>
    <n v="5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x v="108"/>
    <x v="4248"/>
    <n v="4"/>
    <n v="0"/>
    <n v="45.576000000000001"/>
    <x v="2"/>
    <x v="0"/>
    <n v="0.30000000000000004"/>
    <n v="5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x v="508"/>
    <x v="1440"/>
    <n v="2"/>
    <n v="0"/>
    <n v="96.343800000000002"/>
    <x v="2"/>
    <x v="0"/>
    <n v="0.49"/>
    <n v="5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x v="1402"/>
    <x v="3683"/>
    <n v="3"/>
    <n v="0"/>
    <n v="69.177599999999998"/>
    <x v="2"/>
    <x v="0"/>
    <n v="0.48"/>
    <n v="5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x v="227"/>
    <x v="3761"/>
    <n v="2"/>
    <n v="0"/>
    <n v="7.98"/>
    <x v="2"/>
    <x v="0"/>
    <n v="0.5"/>
    <n v="5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x v="1546"/>
    <x v="786"/>
    <n v="5"/>
    <n v="0.2"/>
    <n v="3.4965000000000002"/>
    <x v="3"/>
    <x v="0"/>
    <n v="8.7500000000000008E-2"/>
    <n v="4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x v="562"/>
    <x v="3142"/>
    <n v="6"/>
    <n v="0"/>
    <n v="15.336"/>
    <x v="3"/>
    <x v="0"/>
    <n v="0.45"/>
    <n v="4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x v="585"/>
    <x v="559"/>
    <n v="2"/>
    <n v="0.2"/>
    <n v="3.6288"/>
    <x v="3"/>
    <x v="8"/>
    <n v="0.35"/>
    <n v="4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x v="507"/>
    <x v="3203"/>
    <n v="3"/>
    <n v="0.2"/>
    <n v="2.8100999999999998"/>
    <x v="2"/>
    <x v="2"/>
    <n v="0.36249999999999999"/>
    <n v="4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x v="661"/>
    <x v="764"/>
    <n v="2"/>
    <n v="0"/>
    <n v="7.4871999999999996"/>
    <x v="2"/>
    <x v="1"/>
    <n v="0.49"/>
    <n v="4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x v="1722"/>
    <x v="4249"/>
    <n v="3"/>
    <n v="0"/>
    <n v="31.0059"/>
    <x v="2"/>
    <x v="1"/>
    <n v="0.47000000000000003"/>
    <n v="6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x v="482"/>
    <x v="653"/>
    <n v="5"/>
    <n v="0"/>
    <n v="16.032"/>
    <x v="1"/>
    <x v="2"/>
    <n v="0.48000000000000004"/>
    <n v="4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x v="439"/>
    <x v="4250"/>
    <n v="4"/>
    <n v="0"/>
    <n v="103.3116"/>
    <x v="1"/>
    <x v="2"/>
    <n v="0.49"/>
    <n v="4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x v="4"/>
    <x v="62"/>
    <n v="1"/>
    <n v="0"/>
    <n v="4.0541999999999998"/>
    <x v="2"/>
    <x v="9"/>
    <n v="0.28999999999999998"/>
    <n v="6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x v="269"/>
    <x v="1042"/>
    <n v="3"/>
    <n v="0"/>
    <n v="30.023399999999999"/>
    <x v="2"/>
    <x v="9"/>
    <n v="0.11"/>
    <n v="6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x v="536"/>
    <x v="71"/>
    <n v="5"/>
    <n v="0"/>
    <n v="8.9535"/>
    <x v="2"/>
    <x v="9"/>
    <n v="0.47"/>
    <n v="6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x v="14"/>
    <x v="4251"/>
    <n v="4"/>
    <n v="0.1"/>
    <n v="93.581599999999995"/>
    <x v="2"/>
    <x v="9"/>
    <n v="0.37777777777777777"/>
    <n v="6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x v="1277"/>
    <x v="4252"/>
    <n v="2"/>
    <n v="0"/>
    <n v="15.979200000000001"/>
    <x v="2"/>
    <x v="9"/>
    <n v="0.24000000000000002"/>
    <n v="6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x v="1053"/>
    <x v="2836"/>
    <n v="3"/>
    <n v="0"/>
    <n v="12.736800000000001"/>
    <x v="2"/>
    <x v="9"/>
    <n v="0.28999999999999998"/>
    <n v="6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x v="869"/>
    <x v="1646"/>
    <n v="3"/>
    <n v="0"/>
    <n v="4.8609"/>
    <x v="2"/>
    <x v="9"/>
    <n v="0.33"/>
    <n v="6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x v="305"/>
    <x v="1271"/>
    <n v="5"/>
    <n v="0"/>
    <n v="13.365"/>
    <x v="2"/>
    <x v="9"/>
    <n v="0.45"/>
    <n v="6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x v="314"/>
    <x v="335"/>
    <n v="4"/>
    <n v="0"/>
    <n v="23.086400000000001"/>
    <x v="2"/>
    <x v="7"/>
    <n v="0.47000000000000003"/>
    <n v="4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x v="1188"/>
    <x v="717"/>
    <n v="5"/>
    <n v="0.2"/>
    <n v="6.3979999999999997"/>
    <x v="2"/>
    <x v="7"/>
    <n v="0.35"/>
    <n v="4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x v="1517"/>
    <x v="116"/>
    <n v="4"/>
    <n v="0"/>
    <n v="15.993600000000001"/>
    <x v="0"/>
    <x v="6"/>
    <n v="0.34"/>
    <n v="7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x v="1483"/>
    <x v="107"/>
    <n v="5"/>
    <n v="0.2"/>
    <n v="42.494999999999997"/>
    <x v="0"/>
    <x v="6"/>
    <n v="0.125"/>
    <n v="7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x v="1500"/>
    <x v="4253"/>
    <n v="4"/>
    <n v="0"/>
    <n v="43.9"/>
    <x v="3"/>
    <x v="2"/>
    <n v="0.5"/>
    <n v="4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x v="809"/>
    <x v="4254"/>
    <n v="2"/>
    <n v="0.1"/>
    <n v="2.4598"/>
    <x v="3"/>
    <x v="2"/>
    <n v="1.1111111111111112E-2"/>
    <n v="4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x v="1635"/>
    <x v="4255"/>
    <n v="4"/>
    <n v="0"/>
    <n v="1351.9896000000001"/>
    <x v="3"/>
    <x v="2"/>
    <n v="0.26"/>
    <n v="4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x v="1153"/>
    <x v="4256"/>
    <n v="4"/>
    <n v="0.2"/>
    <n v="-35.215200000000003"/>
    <x v="0"/>
    <x v="4"/>
    <n v="-0.22500000000000001"/>
    <n v="2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x v="241"/>
    <x v="4257"/>
    <n v="3"/>
    <n v="0"/>
    <n v="52.734000000000002"/>
    <x v="1"/>
    <x v="10"/>
    <n v="0.44000000000000006"/>
    <n v="3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x v="338"/>
    <x v="2628"/>
    <n v="2"/>
    <n v="0"/>
    <n v="14.9156"/>
    <x v="1"/>
    <x v="10"/>
    <n v="0.49"/>
    <n v="3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x v="994"/>
    <x v="4258"/>
    <n v="2"/>
    <n v="0"/>
    <n v="33.254399999999997"/>
    <x v="1"/>
    <x v="10"/>
    <n v="0.47999999999999993"/>
    <n v="3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x v="1594"/>
    <x v="2133"/>
    <n v="3"/>
    <n v="0"/>
    <n v="170.51130000000001"/>
    <x v="1"/>
    <x v="10"/>
    <n v="0.28999999999999998"/>
    <n v="3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x v="1111"/>
    <x v="4259"/>
    <n v="5"/>
    <n v="0"/>
    <n v="12.029500000000001"/>
    <x v="3"/>
    <x v="2"/>
    <n v="0.49"/>
    <n v="0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x v="338"/>
    <x v="359"/>
    <n v="1"/>
    <n v="0.2"/>
    <n v="4.4138000000000002"/>
    <x v="1"/>
    <x v="5"/>
    <n v="0.36249999999999999"/>
    <n v="5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x v="254"/>
    <x v="2150"/>
    <n v="3"/>
    <n v="0"/>
    <n v="10.4496"/>
    <x v="1"/>
    <x v="5"/>
    <n v="0.28000000000000003"/>
    <n v="5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x v="354"/>
    <x v="1507"/>
    <n v="2"/>
    <n v="0"/>
    <n v="10.518000000000001"/>
    <x v="1"/>
    <x v="5"/>
    <n v="0.3"/>
    <n v="5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x v="795"/>
    <x v="947"/>
    <n v="5"/>
    <n v="0.6"/>
    <n v="-105.69"/>
    <x v="3"/>
    <x v="8"/>
    <n v="-0.97499999999999998"/>
    <n v="5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x v="937"/>
    <x v="3252"/>
    <n v="2"/>
    <n v="0.2"/>
    <n v="27.103200000000001"/>
    <x v="3"/>
    <x v="0"/>
    <n v="7.5000000000000011E-2"/>
    <n v="5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x v="1215"/>
    <x v="4260"/>
    <n v="1"/>
    <n v="0.7"/>
    <n v="-2.0099999999999998"/>
    <x v="1"/>
    <x v="8"/>
    <n v="-0.83333333333333326"/>
    <n v="6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x v="1603"/>
    <x v="4261"/>
    <n v="1"/>
    <n v="0"/>
    <n v="2.0975000000000001"/>
    <x v="1"/>
    <x v="8"/>
    <n v="0.25"/>
    <n v="6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x v="974"/>
    <x v="4262"/>
    <n v="2"/>
    <n v="0"/>
    <n v="101.39400000000001"/>
    <x v="1"/>
    <x v="8"/>
    <n v="0.3"/>
    <n v="6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x v="194"/>
    <x v="202"/>
    <n v="5"/>
    <n v="0.2"/>
    <n v="-13.637"/>
    <x v="2"/>
    <x v="2"/>
    <n v="-0.16250000000000001"/>
    <n v="7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x v="1167"/>
    <x v="1195"/>
    <n v="5"/>
    <n v="0.2"/>
    <n v="6.8879999999999999"/>
    <x v="3"/>
    <x v="9"/>
    <n v="0.35"/>
    <n v="5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x v="745"/>
    <x v="233"/>
    <n v="4"/>
    <n v="0"/>
    <n v="12.441599999999999"/>
    <x v="3"/>
    <x v="9"/>
    <n v="0.47999999999999993"/>
    <n v="5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x v="1001"/>
    <x v="90"/>
    <n v="1"/>
    <n v="0"/>
    <n v="3.1103999999999998"/>
    <x v="3"/>
    <x v="9"/>
    <n v="0.47999999999999993"/>
    <n v="5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x v="1752"/>
    <x v="1134"/>
    <n v="6"/>
    <n v="0.2"/>
    <n v="8.6351999999999993"/>
    <x v="3"/>
    <x v="9"/>
    <n v="9.9999999999999992E-2"/>
    <n v="5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x v="1460"/>
    <x v="2420"/>
    <n v="2"/>
    <n v="0"/>
    <n v="15.763999999999999"/>
    <x v="1"/>
    <x v="4"/>
    <n v="0.28000000000000003"/>
    <n v="5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x v="1574"/>
    <x v="4191"/>
    <n v="7"/>
    <n v="0.2"/>
    <n v="8.2901000000000007"/>
    <x v="2"/>
    <x v="0"/>
    <n v="0.16250000000000001"/>
    <n v="5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x v="443"/>
    <x v="4263"/>
    <n v="5"/>
    <n v="0.2"/>
    <n v="56.55"/>
    <x v="3"/>
    <x v="0"/>
    <n v="0.37499999999999994"/>
    <n v="4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x v="1772"/>
    <x v="4264"/>
    <n v="1"/>
    <n v="0.2"/>
    <n v="103.9992"/>
    <x v="3"/>
    <x v="0"/>
    <n v="0.1"/>
    <n v="4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x v="1710"/>
    <x v="187"/>
    <n v="8"/>
    <n v="0"/>
    <n v="24.883199999999999"/>
    <x v="3"/>
    <x v="0"/>
    <n v="0.47999999999999993"/>
    <n v="4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x v="1773"/>
    <x v="4265"/>
    <n v="1"/>
    <n v="0"/>
    <n v="11.1294"/>
    <x v="3"/>
    <x v="3"/>
    <n v="0.27"/>
    <n v="1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x v="262"/>
    <x v="4266"/>
    <n v="1"/>
    <n v="0"/>
    <n v="7.2111000000000001"/>
    <x v="3"/>
    <x v="3"/>
    <n v="0.03"/>
    <n v="1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x v="477"/>
    <x v="4267"/>
    <n v="2"/>
    <n v="0"/>
    <n v="33.325600000000001"/>
    <x v="3"/>
    <x v="3"/>
    <n v="0.28000000000000003"/>
    <n v="1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x v="1182"/>
    <x v="4268"/>
    <n v="5"/>
    <n v="0.2"/>
    <n v="49.92"/>
    <x v="3"/>
    <x v="5"/>
    <n v="0.375"/>
    <n v="5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x v="285"/>
    <x v="4269"/>
    <n v="5"/>
    <n v="0.6"/>
    <n v="-29.512"/>
    <x v="0"/>
    <x v="2"/>
    <n v="-0.77500000000000002"/>
    <n v="4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x v="1518"/>
    <x v="391"/>
    <n v="2"/>
    <n v="0.2"/>
    <n v="12.776400000000001"/>
    <x v="0"/>
    <x v="0"/>
    <n v="0.1125"/>
    <n v="0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x v="107"/>
    <x v="202"/>
    <n v="4"/>
    <n v="0"/>
    <n v="21.819199999999999"/>
    <x v="3"/>
    <x v="2"/>
    <n v="0.25999999999999995"/>
    <n v="2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x v="788"/>
    <x v="153"/>
    <n v="3"/>
    <n v="0"/>
    <n v="3.1160999999999999"/>
    <x v="3"/>
    <x v="2"/>
    <n v="0.47"/>
    <n v="2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x v="695"/>
    <x v="804"/>
    <n v="3"/>
    <n v="0"/>
    <n v="66.954599999999999"/>
    <x v="3"/>
    <x v="2"/>
    <n v="0.18"/>
    <n v="2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x v="654"/>
    <x v="4270"/>
    <n v="2"/>
    <n v="0.2"/>
    <n v="70.197999999999993"/>
    <x v="2"/>
    <x v="3"/>
    <n v="0.125"/>
    <n v="4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x v="352"/>
    <x v="4271"/>
    <n v="5"/>
    <n v="0.2"/>
    <n v="-1.2490000000000001"/>
    <x v="2"/>
    <x v="3"/>
    <n v="-1.2500000000000001E-2"/>
    <n v="4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x v="85"/>
    <x v="1253"/>
    <n v="2"/>
    <n v="0.2"/>
    <n v="1.7248000000000001"/>
    <x v="0"/>
    <x v="2"/>
    <n v="0.35000000000000003"/>
    <n v="3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x v="1240"/>
    <x v="1787"/>
    <n v="2"/>
    <n v="0"/>
    <n v="4.2804000000000002"/>
    <x v="0"/>
    <x v="4"/>
    <n v="0.29000000000000004"/>
    <n v="7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x v="409"/>
    <x v="311"/>
    <n v="1"/>
    <n v="0"/>
    <n v="41.995800000000003"/>
    <x v="3"/>
    <x v="3"/>
    <n v="0.42000000000000004"/>
    <n v="4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x v="1262"/>
    <x v="4272"/>
    <n v="5"/>
    <n v="0"/>
    <n v="71.537499999999994"/>
    <x v="3"/>
    <x v="3"/>
    <n v="0.25"/>
    <n v="4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x v="1493"/>
    <x v="4273"/>
    <n v="8"/>
    <n v="0.2"/>
    <n v="-11.8256"/>
    <x v="2"/>
    <x v="3"/>
    <n v="-0.23749999999999999"/>
    <n v="5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x v="574"/>
    <x v="4274"/>
    <n v="5"/>
    <n v="0.5"/>
    <n v="-167.98599999999999"/>
    <x v="0"/>
    <x v="10"/>
    <n v="-0.55999999999999994"/>
    <n v="4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x v="1312"/>
    <x v="3097"/>
    <n v="4"/>
    <n v="0.4"/>
    <n v="-36.9544"/>
    <x v="0"/>
    <x v="10"/>
    <n v="-0.23333333333333334"/>
    <n v="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x v="798"/>
    <x v="2065"/>
    <n v="4"/>
    <n v="0.8"/>
    <n v="-52.4544"/>
    <x v="3"/>
    <x v="9"/>
    <n v="-1.6"/>
    <n v="3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x v="247"/>
    <x v="730"/>
    <n v="2"/>
    <n v="0.2"/>
    <n v="14.395200000000001"/>
    <x v="3"/>
    <x v="9"/>
    <n v="0.3"/>
    <n v="3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x v="1591"/>
    <x v="4275"/>
    <n v="8"/>
    <n v="0.2"/>
    <n v="13.300800000000001"/>
    <x v="3"/>
    <x v="9"/>
    <n v="0.21250000000000002"/>
    <n v="3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x v="410"/>
    <x v="4276"/>
    <n v="1"/>
    <n v="0.8"/>
    <n v="-6.6277999999999997"/>
    <x v="3"/>
    <x v="9"/>
    <n v="-1.55"/>
    <n v="3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x v="523"/>
    <x v="232"/>
    <n v="2"/>
    <n v="0"/>
    <n v="4.7519999999999998"/>
    <x v="2"/>
    <x v="9"/>
    <n v="0.44999999999999996"/>
    <n v="5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x v="157"/>
    <x v="4277"/>
    <n v="2"/>
    <n v="0"/>
    <n v="6.8982000000000001"/>
    <x v="2"/>
    <x v="9"/>
    <n v="3.0000000000000002E-2"/>
    <n v="5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x v="633"/>
    <x v="4278"/>
    <n v="5"/>
    <n v="0"/>
    <n v="146.2405"/>
    <x v="1"/>
    <x v="11"/>
    <n v="0.47000000000000003"/>
    <n v="4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x v="220"/>
    <x v="91"/>
    <n v="2"/>
    <n v="0"/>
    <n v="6.3503999999999996"/>
    <x v="1"/>
    <x v="11"/>
    <n v="0.48999999999999994"/>
    <n v="4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x v="1477"/>
    <x v="2"/>
    <n v="2"/>
    <n v="0"/>
    <n v="6.7252000000000001"/>
    <x v="0"/>
    <x v="4"/>
    <n v="0.46"/>
    <n v="5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x v="1172"/>
    <x v="1755"/>
    <n v="2"/>
    <n v="0"/>
    <n v="2.8224"/>
    <x v="0"/>
    <x v="4"/>
    <n v="0.49000000000000005"/>
    <n v="5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x v="110"/>
    <x v="1369"/>
    <n v="6"/>
    <n v="0"/>
    <n v="10.5252"/>
    <x v="0"/>
    <x v="4"/>
    <n v="0.49"/>
    <n v="5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x v="1060"/>
    <x v="4279"/>
    <n v="4"/>
    <n v="0"/>
    <n v="198.46"/>
    <x v="0"/>
    <x v="4"/>
    <n v="0.5"/>
    <n v="5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x v="457"/>
    <x v="4280"/>
    <n v="1"/>
    <n v="0"/>
    <n v="4.6304999999999996"/>
    <x v="0"/>
    <x v="4"/>
    <n v="0.27"/>
    <n v="5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x v="1774"/>
    <x v="1062"/>
    <n v="2"/>
    <n v="0.2"/>
    <n v="7.8029999999999999"/>
    <x v="0"/>
    <x v="4"/>
    <n v="0.33749999999999997"/>
    <n v="5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x v="279"/>
    <x v="791"/>
    <n v="2"/>
    <n v="0.2"/>
    <n v="0.59040000000000004"/>
    <x v="3"/>
    <x v="2"/>
    <n v="0.1125"/>
    <n v="4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x v="1392"/>
    <x v="4281"/>
    <n v="5"/>
    <n v="0"/>
    <n v="247.48500000000001"/>
    <x v="3"/>
    <x v="6"/>
    <n v="0.3"/>
    <n v="6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x v="1028"/>
    <x v="4282"/>
    <n v="8"/>
    <n v="0"/>
    <n v="11.827199999999999"/>
    <x v="3"/>
    <x v="6"/>
    <n v="0.48"/>
    <n v="6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x v="108"/>
    <x v="4283"/>
    <n v="6"/>
    <n v="0"/>
    <n v="68.364000000000004"/>
    <x v="3"/>
    <x v="6"/>
    <n v="0.30000000000000004"/>
    <n v="6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x v="1107"/>
    <x v="1776"/>
    <n v="2"/>
    <n v="0"/>
    <n v="33.874400000000001"/>
    <x v="3"/>
    <x v="5"/>
    <n v="0.14000000000000001"/>
    <n v="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x v="1054"/>
    <x v="3731"/>
    <n v="1"/>
    <n v="0"/>
    <n v="1.8672"/>
    <x v="3"/>
    <x v="5"/>
    <n v="0.48"/>
    <n v="1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x v="1556"/>
    <x v="4284"/>
    <n v="3"/>
    <n v="0"/>
    <n v="3.0438000000000001"/>
    <x v="3"/>
    <x v="5"/>
    <n v="0.38"/>
    <n v="1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x v="1177"/>
    <x v="1637"/>
    <n v="3"/>
    <n v="0.2"/>
    <n v="19.9665"/>
    <x v="1"/>
    <x v="0"/>
    <n v="0.1125"/>
    <n v="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x v="407"/>
    <x v="4285"/>
    <n v="2"/>
    <n v="0.2"/>
    <n v="7.1196000000000002"/>
    <x v="3"/>
    <x v="6"/>
    <n v="1.2500000000000001E-2"/>
    <n v="2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x v="80"/>
    <x v="4286"/>
    <n v="7"/>
    <n v="0"/>
    <n v="43.421700000000001"/>
    <x v="3"/>
    <x v="6"/>
    <n v="0.29000000000000004"/>
    <n v="2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x v="1175"/>
    <x v="4287"/>
    <n v="5"/>
    <n v="0.3"/>
    <n v="-12.849"/>
    <x v="3"/>
    <x v="5"/>
    <n v="-1.4285714285714287E-2"/>
    <n v="1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x v="1161"/>
    <x v="843"/>
    <n v="5"/>
    <n v="0.2"/>
    <n v="5.7750000000000004"/>
    <x v="3"/>
    <x v="5"/>
    <n v="0.125"/>
    <n v="1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x v="1775"/>
    <x v="1097"/>
    <n v="3"/>
    <n v="0.2"/>
    <n v="16.183800000000002"/>
    <x v="3"/>
    <x v="5"/>
    <n v="0.33750000000000002"/>
    <n v="1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x v="1546"/>
    <x v="462"/>
    <n v="1"/>
    <n v="0.2"/>
    <n v="0.69930000000000003"/>
    <x v="3"/>
    <x v="5"/>
    <n v="8.7500000000000008E-2"/>
    <n v="1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x v="1672"/>
    <x v="4288"/>
    <n v="2"/>
    <n v="0.2"/>
    <n v="26.9024"/>
    <x v="3"/>
    <x v="5"/>
    <n v="0.35"/>
    <n v="1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x v="142"/>
    <x v="4289"/>
    <n v="3"/>
    <n v="0"/>
    <n v="48.377099999999999"/>
    <x v="3"/>
    <x v="6"/>
    <n v="0.47"/>
    <n v="6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x v="953"/>
    <x v="1524"/>
    <n v="6"/>
    <n v="0"/>
    <n v="9.8160000000000007"/>
    <x v="3"/>
    <x v="6"/>
    <n v="0.1"/>
    <n v="6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x v="1725"/>
    <x v="132"/>
    <n v="5"/>
    <n v="0.7"/>
    <n v="-7.68"/>
    <x v="3"/>
    <x v="0"/>
    <n v="-0.66666666666666663"/>
    <n v="4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x v="656"/>
    <x v="1136"/>
    <n v="1"/>
    <n v="0.2"/>
    <n v="29.358000000000001"/>
    <x v="3"/>
    <x v="6"/>
    <n v="0.35000000000000003"/>
    <n v="0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x v="1396"/>
    <x v="2197"/>
    <n v="4"/>
    <n v="0.4"/>
    <n v="-25.334399999999999"/>
    <x v="0"/>
    <x v="10"/>
    <n v="-0.23333333333333334"/>
    <n v="4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x v="1019"/>
    <x v="4290"/>
    <n v="2"/>
    <n v="0.2"/>
    <n v="-1.3464"/>
    <x v="0"/>
    <x v="10"/>
    <n v="-0.22500000000000001"/>
    <n v="4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x v="134"/>
    <x v="2099"/>
    <n v="2"/>
    <n v="0"/>
    <n v="6.1487999999999996"/>
    <x v="0"/>
    <x v="2"/>
    <n v="0.27999999999999997"/>
    <n v="5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x v="1249"/>
    <x v="2363"/>
    <n v="3"/>
    <n v="0"/>
    <n v="81.173400000000001"/>
    <x v="0"/>
    <x v="2"/>
    <n v="0.21999999999999997"/>
    <n v="5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x v="1550"/>
    <x v="708"/>
    <n v="3"/>
    <n v="0"/>
    <n v="3.4691999999999998"/>
    <x v="0"/>
    <x v="2"/>
    <n v="0.27999999999999997"/>
    <n v="5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x v="1427"/>
    <x v="737"/>
    <n v="3"/>
    <n v="0"/>
    <n v="9.9882000000000009"/>
    <x v="0"/>
    <x v="2"/>
    <n v="3.0000000000000002E-2"/>
    <n v="5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x v="1087"/>
    <x v="4291"/>
    <n v="7"/>
    <n v="0"/>
    <n v="34.698300000000003"/>
    <x v="2"/>
    <x v="7"/>
    <n v="0.31"/>
    <n v="6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x v="368"/>
    <x v="4292"/>
    <n v="8"/>
    <n v="0.2"/>
    <n v="-73.819199999999995"/>
    <x v="1"/>
    <x v="2"/>
    <n v="-0.16250000000000001"/>
    <n v="3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x v="1541"/>
    <x v="537"/>
    <n v="3"/>
    <n v="0"/>
    <n v="9.3312000000000008"/>
    <x v="3"/>
    <x v="6"/>
    <n v="0.48000000000000004"/>
    <n v="5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x v="1374"/>
    <x v="4293"/>
    <n v="4"/>
    <n v="0.4"/>
    <n v="1119.9967999999999"/>
    <x v="0"/>
    <x v="5"/>
    <n v="0.1333333333333333"/>
    <n v="4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x v="1776"/>
    <x v="4294"/>
    <n v="1"/>
    <n v="0.7"/>
    <n v="-4.1959999999999997"/>
    <x v="0"/>
    <x v="5"/>
    <n v="-0.66666666666666663"/>
    <n v="4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x v="811"/>
    <x v="559"/>
    <n v="2"/>
    <n v="0.2"/>
    <n v="3.6288"/>
    <x v="0"/>
    <x v="5"/>
    <n v="0.35"/>
    <n v="4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x v="1777"/>
    <x v="4295"/>
    <n v="3"/>
    <n v="0.4"/>
    <n v="-24.476400000000002"/>
    <x v="0"/>
    <x v="5"/>
    <n v="-0.2"/>
    <n v="4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x v="719"/>
    <x v="3250"/>
    <n v="2"/>
    <n v="0.2"/>
    <n v="-1.6240000000000001"/>
    <x v="2"/>
    <x v="0"/>
    <n v="-6.25E-2"/>
    <n v="4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x v="114"/>
    <x v="4296"/>
    <n v="6"/>
    <n v="0.4"/>
    <n v="-299.26139999999998"/>
    <x v="2"/>
    <x v="0"/>
    <n v="-0.31666666666666665"/>
    <n v="4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x v="1267"/>
    <x v="4297"/>
    <n v="7"/>
    <n v="0.7"/>
    <n v="-10.487399999999999"/>
    <x v="2"/>
    <x v="0"/>
    <n v="-0.73333333333333328"/>
    <n v="4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x v="1289"/>
    <x v="4298"/>
    <n v="3"/>
    <n v="0.2"/>
    <n v="-51.293999999999997"/>
    <x v="2"/>
    <x v="0"/>
    <n v="-0.125"/>
    <n v="4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x v="1008"/>
    <x v="4299"/>
    <n v="5"/>
    <n v="0.2"/>
    <n v="8.5259999999999998"/>
    <x v="1"/>
    <x v="10"/>
    <n v="0.36249999999999999"/>
    <n v="5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x v="1396"/>
    <x v="2131"/>
    <n v="5"/>
    <n v="0.2"/>
    <n v="13.571999999999999"/>
    <x v="1"/>
    <x v="10"/>
    <n v="7.4999999999999997E-2"/>
    <n v="5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x v="1443"/>
    <x v="762"/>
    <n v="4"/>
    <n v="0"/>
    <n v="14.7"/>
    <x v="3"/>
    <x v="5"/>
    <n v="0.42"/>
    <n v="2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x v="621"/>
    <x v="4300"/>
    <n v="5"/>
    <n v="0"/>
    <n v="28.629000000000001"/>
    <x v="3"/>
    <x v="5"/>
    <n v="6.0000000000000005E-2"/>
    <n v="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x v="1431"/>
    <x v="214"/>
    <n v="3"/>
    <n v="0.2"/>
    <n v="22.6782"/>
    <x v="3"/>
    <x v="5"/>
    <n v="7.5000000000000011E-2"/>
    <n v="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x v="3"/>
    <x v="4301"/>
    <n v="4"/>
    <n v="0.3"/>
    <n v="-97.498800000000003"/>
    <x v="3"/>
    <x v="4"/>
    <n v="-9.9999999999999992E-2"/>
    <n v="5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x v="1576"/>
    <x v="4302"/>
    <n v="5"/>
    <n v="0.1"/>
    <n v="-6.5490000000000004"/>
    <x v="2"/>
    <x v="2"/>
    <n v="-1.1111111111111112E-2"/>
    <n v="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x v="916"/>
    <x v="2817"/>
    <n v="5"/>
    <n v="0"/>
    <n v="12.492000000000001"/>
    <x v="0"/>
    <x v="2"/>
    <n v="0.36"/>
    <n v="7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x v="1277"/>
    <x v="4041"/>
    <n v="3"/>
    <n v="0"/>
    <n v="23.968800000000002"/>
    <x v="0"/>
    <x v="2"/>
    <n v="0.24000000000000002"/>
    <n v="7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x v="1220"/>
    <x v="2428"/>
    <n v="2"/>
    <n v="0"/>
    <n v="18.211200000000002"/>
    <x v="0"/>
    <x v="2"/>
    <n v="0.48000000000000009"/>
    <n v="7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x v="1495"/>
    <x v="1663"/>
    <n v="5"/>
    <n v="0"/>
    <n v="11.454000000000001"/>
    <x v="0"/>
    <x v="2"/>
    <n v="0.46000000000000008"/>
    <n v="7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x v="897"/>
    <x v="4303"/>
    <n v="3"/>
    <n v="0"/>
    <n v="33.726599999999998"/>
    <x v="0"/>
    <x v="2"/>
    <n v="0.40999999999999992"/>
    <n v="7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x v="1074"/>
    <x v="1604"/>
    <n v="6"/>
    <n v="0.2"/>
    <n v="2.4864000000000002"/>
    <x v="1"/>
    <x v="10"/>
    <n v="0.35000000000000003"/>
    <n v="5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x v="28"/>
    <x v="4304"/>
    <n v="5"/>
    <n v="0.6"/>
    <n v="-77.625"/>
    <x v="3"/>
    <x v="10"/>
    <n v="-0.75"/>
    <n v="2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x v="1088"/>
    <x v="4305"/>
    <n v="1"/>
    <n v="0.2"/>
    <n v="0.86240000000000006"/>
    <x v="3"/>
    <x v="10"/>
    <n v="0.35000000000000003"/>
    <n v="2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x v="377"/>
    <x v="521"/>
    <n v="1"/>
    <n v="0.2"/>
    <n v="0.65400000000000003"/>
    <x v="3"/>
    <x v="10"/>
    <n v="7.4999999999999997E-2"/>
    <n v="2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x v="967"/>
    <x v="4306"/>
    <n v="2"/>
    <n v="0"/>
    <n v="5.1647999999999996"/>
    <x v="1"/>
    <x v="8"/>
    <n v="0.48"/>
    <n v="4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x v="394"/>
    <x v="1816"/>
    <n v="2"/>
    <n v="0"/>
    <n v="21.012799999999999"/>
    <x v="1"/>
    <x v="8"/>
    <n v="0.45999999999999996"/>
    <n v="4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x v="87"/>
    <x v="4307"/>
    <n v="1"/>
    <n v="0"/>
    <n v="2.2109999999999999"/>
    <x v="1"/>
    <x v="8"/>
    <n v="0.32999999999999996"/>
    <n v="4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x v="977"/>
    <x v="3097"/>
    <n v="3"/>
    <n v="0.2"/>
    <n v="13.857900000000001"/>
    <x v="1"/>
    <x v="4"/>
    <n v="8.7500000000000008E-2"/>
    <n v="4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x v="1527"/>
    <x v="4308"/>
    <n v="2"/>
    <n v="0.2"/>
    <n v="0.55900000000000005"/>
    <x v="1"/>
    <x v="2"/>
    <n v="0.16250000000000001"/>
    <n v="5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x v="86"/>
    <x v="400"/>
    <n v="2"/>
    <n v="0"/>
    <n v="15.2712"/>
    <x v="3"/>
    <x v="7"/>
    <n v="0.27"/>
    <n v="3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x v="1210"/>
    <x v="3228"/>
    <n v="7"/>
    <n v="0"/>
    <n v="11.457599999999999"/>
    <x v="3"/>
    <x v="7"/>
    <n v="0.31"/>
    <n v="3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x v="1219"/>
    <x v="4309"/>
    <n v="1"/>
    <n v="0"/>
    <n v="36.717300000000002"/>
    <x v="2"/>
    <x v="6"/>
    <n v="0.27"/>
    <n v="6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x v="1597"/>
    <x v="3761"/>
    <n v="7"/>
    <n v="0"/>
    <n v="7.0224000000000002"/>
    <x v="2"/>
    <x v="6"/>
    <n v="0.44"/>
    <n v="6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x v="862"/>
    <x v="1053"/>
    <n v="2"/>
    <n v="0"/>
    <n v="1.0904"/>
    <x v="3"/>
    <x v="5"/>
    <n v="0.29000000000000004"/>
    <n v="3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x v="425"/>
    <x v="453"/>
    <n v="5"/>
    <n v="0"/>
    <n v="6.6150000000000002"/>
    <x v="3"/>
    <x v="5"/>
    <n v="0.45"/>
    <n v="3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x v="1439"/>
    <x v="4310"/>
    <n v="5"/>
    <n v="0"/>
    <n v="9.3000000000000007"/>
    <x v="3"/>
    <x v="5"/>
    <n v="0.25"/>
    <n v="3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x v="1037"/>
    <x v="1309"/>
    <n v="3"/>
    <n v="0"/>
    <n v="18.893699999999999"/>
    <x v="3"/>
    <x v="5"/>
    <n v="0.21"/>
    <n v="3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x v="1576"/>
    <x v="0"/>
    <n v="2"/>
    <n v="0"/>
    <n v="23.5764"/>
    <x v="3"/>
    <x v="5"/>
    <n v="9.0000000000000011E-2"/>
    <n v="3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x v="199"/>
    <x v="2986"/>
    <n v="5"/>
    <n v="0"/>
    <n v="37"/>
    <x v="3"/>
    <x v="5"/>
    <n v="0.5"/>
    <n v="3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x v="1482"/>
    <x v="2484"/>
    <n v="2"/>
    <n v="0"/>
    <n v="6.3743999999999996"/>
    <x v="0"/>
    <x v="8"/>
    <n v="0.48"/>
    <n v="6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x v="1744"/>
    <x v="4311"/>
    <n v="6"/>
    <n v="0.2"/>
    <n v="6.3719999999999999"/>
    <x v="1"/>
    <x v="0"/>
    <n v="7.5000000000000011E-2"/>
    <n v="4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x v="1591"/>
    <x v="3658"/>
    <n v="7"/>
    <n v="0"/>
    <n v="25.330200000000001"/>
    <x v="3"/>
    <x v="5"/>
    <n v="0.37000000000000005"/>
    <n v="3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x v="404"/>
    <x v="4312"/>
    <n v="5"/>
    <n v="0"/>
    <n v="582.23199999999997"/>
    <x v="0"/>
    <x v="4"/>
    <n v="0.27999999999999997"/>
    <n v="6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x v="1055"/>
    <x v="3125"/>
    <n v="5"/>
    <n v="0"/>
    <n v="176.386"/>
    <x v="0"/>
    <x v="4"/>
    <n v="0.27999999999999997"/>
    <n v="6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x v="1719"/>
    <x v="4313"/>
    <n v="6"/>
    <n v="0"/>
    <n v="23.898599999999998"/>
    <x v="0"/>
    <x v="4"/>
    <n v="0.32999999999999996"/>
    <n v="6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x v="977"/>
    <x v="203"/>
    <n v="2"/>
    <n v="0"/>
    <n v="35.634599999999999"/>
    <x v="1"/>
    <x v="6"/>
    <n v="0.27"/>
    <n v="4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x v="953"/>
    <x v="4314"/>
    <n v="7"/>
    <n v="0"/>
    <n v="11.452"/>
    <x v="1"/>
    <x v="6"/>
    <n v="0.1"/>
    <n v="4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x v="300"/>
    <x v="316"/>
    <n v="10"/>
    <n v="0.2"/>
    <n v="33.831000000000003"/>
    <x v="2"/>
    <x v="1"/>
    <n v="0.33750000000000002"/>
    <n v="4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x v="956"/>
    <x v="4315"/>
    <n v="3"/>
    <n v="0.2"/>
    <n v="87.18"/>
    <x v="0"/>
    <x v="10"/>
    <n v="0.10000000000000002"/>
    <n v="2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x v="920"/>
    <x v="1156"/>
    <n v="4"/>
    <n v="0.5"/>
    <n v="-53.285600000000002"/>
    <x v="2"/>
    <x v="9"/>
    <n v="-0.86"/>
    <n v="1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x v="875"/>
    <x v="4316"/>
    <n v="3"/>
    <n v="0.7"/>
    <n v="-3.4914000000000001"/>
    <x v="3"/>
    <x v="1"/>
    <n v="-0.76666666666666661"/>
    <n v="7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x v="190"/>
    <x v="4317"/>
    <n v="2"/>
    <n v="0.2"/>
    <n v="0.58499999999999996"/>
    <x v="3"/>
    <x v="1"/>
    <n v="0.11249999999999999"/>
    <n v="7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x v="218"/>
    <x v="4318"/>
    <n v="1"/>
    <n v="0.2"/>
    <n v="-2.5749"/>
    <x v="3"/>
    <x v="1"/>
    <n v="-1.2500000000000001E-2"/>
    <n v="7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x v="1133"/>
    <x v="12"/>
    <n v="3"/>
    <n v="0.2"/>
    <n v="5.4432"/>
    <x v="3"/>
    <x v="1"/>
    <n v="0.35000000000000003"/>
    <n v="7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x v="1055"/>
    <x v="178"/>
    <n v="5"/>
    <n v="0.2"/>
    <n v="50.396000000000001"/>
    <x v="3"/>
    <x v="1"/>
    <n v="0.1"/>
    <n v="7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x v="1283"/>
    <x v="4319"/>
    <n v="7"/>
    <n v="0.2"/>
    <n v="1.8353999999999999"/>
    <x v="3"/>
    <x v="1"/>
    <n v="7.4999999999999997E-2"/>
    <n v="7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x v="415"/>
    <x v="472"/>
    <n v="2"/>
    <n v="0.2"/>
    <n v="0"/>
    <x v="3"/>
    <x v="1"/>
    <n v="0"/>
    <n v="7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x v="1606"/>
    <x v="4320"/>
    <n v="2"/>
    <n v="0.2"/>
    <n v="-4.1399999999999997"/>
    <x v="3"/>
    <x v="1"/>
    <n v="-3.7499999999999999E-2"/>
    <n v="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x v="848"/>
    <x v="4321"/>
    <n v="2"/>
    <n v="0.4"/>
    <n v="-115.43040000000001"/>
    <x v="3"/>
    <x v="1"/>
    <n v="-0.30000000000000004"/>
    <n v="6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x v="1715"/>
    <x v="4322"/>
    <n v="6"/>
    <n v="0"/>
    <n v="36.183599999999998"/>
    <x v="3"/>
    <x v="1"/>
    <n v="0.46"/>
    <n v="6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x v="750"/>
    <x v="1544"/>
    <n v="4"/>
    <n v="0"/>
    <n v="22.226400000000002"/>
    <x v="3"/>
    <x v="1"/>
    <n v="0.49000000000000005"/>
    <n v="6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x v="228"/>
    <x v="4323"/>
    <n v="4"/>
    <n v="0.2"/>
    <n v="156.33799999999999"/>
    <x v="1"/>
    <x v="10"/>
    <n v="0.16249999999999998"/>
    <n v="5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x v="1382"/>
    <x v="4324"/>
    <n v="3"/>
    <n v="0.7"/>
    <n v="-9.8462999999999994"/>
    <x v="1"/>
    <x v="10"/>
    <n v="-0.76666666666666661"/>
    <n v="5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x v="146"/>
    <x v="4325"/>
    <n v="14"/>
    <n v="0.2"/>
    <n v="96.023200000000003"/>
    <x v="1"/>
    <x v="10"/>
    <n v="0.32500000000000001"/>
    <n v="5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x v="1422"/>
    <x v="56"/>
    <n v="5"/>
    <n v="0"/>
    <n v="15.552"/>
    <x v="3"/>
    <x v="8"/>
    <n v="0.48"/>
    <n v="5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x v="596"/>
    <x v="4326"/>
    <n v="4"/>
    <n v="0.2"/>
    <n v="16.889600000000002"/>
    <x v="2"/>
    <x v="8"/>
    <n v="0.16250000000000001"/>
    <n v="4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x v="200"/>
    <x v="4327"/>
    <n v="2"/>
    <n v="0.2"/>
    <n v="10.8588"/>
    <x v="0"/>
    <x v="0"/>
    <n v="3.7500000000000006E-2"/>
    <n v="5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x v="337"/>
    <x v="4328"/>
    <n v="5"/>
    <n v="0.2"/>
    <n v="4.4684999999999997"/>
    <x v="0"/>
    <x v="0"/>
    <n v="0.11249999999999999"/>
    <n v="5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x v="1071"/>
    <x v="4329"/>
    <n v="4"/>
    <n v="0.2"/>
    <n v="24.476800000000001"/>
    <x v="0"/>
    <x v="0"/>
    <n v="0.1"/>
    <n v="5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x v="46"/>
    <x v="728"/>
    <n v="2"/>
    <n v="0.2"/>
    <n v="-2.7"/>
    <x v="3"/>
    <x v="2"/>
    <n v="-0.1125"/>
    <n v="4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x v="289"/>
    <x v="12"/>
    <n v="3"/>
    <n v="0.2"/>
    <n v="5.4432"/>
    <x v="3"/>
    <x v="2"/>
    <n v="0.35000000000000003"/>
    <n v="4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x v="953"/>
    <x v="2627"/>
    <n v="2"/>
    <n v="0.2"/>
    <n v="-3.2719999999999998"/>
    <x v="3"/>
    <x v="2"/>
    <n v="-0.125"/>
    <n v="4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x v="5"/>
    <x v="167"/>
    <n v="3"/>
    <n v="0"/>
    <n v="6.0726000000000004"/>
    <x v="1"/>
    <x v="7"/>
    <n v="0.28999999999999998"/>
    <n v="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x v="4330"/>
    <n v="9"/>
    <n v="0"/>
    <n v="62.141399999999997"/>
    <x v="1"/>
    <x v="7"/>
    <n v="0.45999999999999996"/>
    <n v="4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x v="1218"/>
    <x v="4331"/>
    <n v="14"/>
    <n v="0"/>
    <n v="64.367800000000003"/>
    <x v="1"/>
    <x v="7"/>
    <n v="0.23"/>
    <n v="4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x v="4332"/>
    <n v="6"/>
    <n v="0"/>
    <n v="41.427599999999998"/>
    <x v="1"/>
    <x v="7"/>
    <n v="0.45999999999999996"/>
    <n v="4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x v="1489"/>
    <x v="2590"/>
    <n v="6"/>
    <n v="0.4"/>
    <n v="-107.9928"/>
    <x v="2"/>
    <x v="0"/>
    <n v="-0.19999999999999998"/>
    <n v="4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x v="180"/>
    <x v="4333"/>
    <n v="7"/>
    <n v="0.4"/>
    <n v="-10.0464"/>
    <x v="2"/>
    <x v="0"/>
    <n v="-0.2"/>
    <n v="4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x v="410"/>
    <x v="4334"/>
    <n v="3"/>
    <n v="0.7"/>
    <n v="-13.4694"/>
    <x v="2"/>
    <x v="0"/>
    <n v="-0.7"/>
    <n v="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x v="404"/>
    <x v="1421"/>
    <n v="3"/>
    <n v="0"/>
    <n v="349.33920000000001"/>
    <x v="3"/>
    <x v="0"/>
    <n v="0.27999999999999997"/>
    <n v="5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x v="148"/>
    <x v="4335"/>
    <n v="3"/>
    <n v="0.2"/>
    <n v="0.46410000000000001"/>
    <x v="0"/>
    <x v="1"/>
    <n v="8.7499999999999994E-2"/>
    <n v="4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x v="1764"/>
    <x v="4336"/>
    <n v="4"/>
    <n v="0.2"/>
    <n v="5.98"/>
    <x v="0"/>
    <x v="2"/>
    <n v="0.31250000000000006"/>
    <n v="2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x v="575"/>
    <x v="4337"/>
    <n v="4"/>
    <n v="0.2"/>
    <n v="-24.962399999999999"/>
    <x v="0"/>
    <x v="2"/>
    <n v="-7.4999999999999997E-2"/>
    <n v="2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x v="366"/>
    <x v="999"/>
    <n v="5"/>
    <n v="0"/>
    <n v="137.15100000000001"/>
    <x v="3"/>
    <x v="4"/>
    <n v="0.4900000000000001"/>
    <n v="6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x v="301"/>
    <x v="4338"/>
    <n v="3"/>
    <n v="0.2"/>
    <n v="17.623200000000001"/>
    <x v="3"/>
    <x v="4"/>
    <n v="0.35000000000000003"/>
    <n v="6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x v="750"/>
    <x v="880"/>
    <n v="3"/>
    <n v="0"/>
    <n v="16.669799999999999"/>
    <x v="3"/>
    <x v="4"/>
    <n v="0.48999999999999994"/>
    <n v="6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x v="703"/>
    <x v="1680"/>
    <n v="6"/>
    <n v="0"/>
    <n v="8.1191999999999993"/>
    <x v="3"/>
    <x v="10"/>
    <n v="0.33999999999999997"/>
    <n v="4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x v="1349"/>
    <x v="132"/>
    <n v="4"/>
    <n v="0"/>
    <n v="5.6448"/>
    <x v="3"/>
    <x v="10"/>
    <n v="0.49000000000000005"/>
    <n v="4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x v="1509"/>
    <x v="2313"/>
    <n v="7"/>
    <n v="0"/>
    <n v="140.59569999999999"/>
    <x v="3"/>
    <x v="10"/>
    <n v="0.49"/>
    <n v="4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x v="950"/>
    <x v="4339"/>
    <n v="2"/>
    <n v="0.2"/>
    <n v="23.2182"/>
    <x v="3"/>
    <x v="10"/>
    <n v="0.1125"/>
    <n v="4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x v="948"/>
    <x v="286"/>
    <n v="3"/>
    <n v="0.2"/>
    <n v="0"/>
    <x v="3"/>
    <x v="8"/>
    <n v="0"/>
    <n v="4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x v="1049"/>
    <x v="4340"/>
    <n v="5"/>
    <n v="0"/>
    <n v="105.98"/>
    <x v="3"/>
    <x v="8"/>
    <n v="0.2"/>
    <n v="4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x v="1057"/>
    <x v="4341"/>
    <n v="10"/>
    <n v="0"/>
    <n v="41.706000000000003"/>
    <x v="3"/>
    <x v="8"/>
    <n v="0.42000000000000004"/>
    <n v="4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x v="1294"/>
    <x v="4342"/>
    <n v="2"/>
    <n v="0"/>
    <n v="30.508800000000001"/>
    <x v="3"/>
    <x v="8"/>
    <n v="0.28000000000000003"/>
    <n v="4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x v="473"/>
    <x v="638"/>
    <n v="1"/>
    <n v="0.2"/>
    <n v="0.84"/>
    <x v="3"/>
    <x v="8"/>
    <n v="0.31249999999999994"/>
    <n v="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x v="316"/>
    <x v="4343"/>
    <n v="4"/>
    <n v="0"/>
    <n v="2504.2215999999999"/>
    <x v="3"/>
    <x v="9"/>
    <n v="0.45999999999999996"/>
    <n v="2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x v="1706"/>
    <x v="3607"/>
    <n v="3"/>
    <n v="0"/>
    <n v="72.640799999999999"/>
    <x v="3"/>
    <x v="9"/>
    <n v="0.24"/>
    <n v="2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x v="1778"/>
    <x v="4344"/>
    <n v="7"/>
    <n v="0"/>
    <n v="25.2315"/>
    <x v="3"/>
    <x v="9"/>
    <n v="0.45"/>
    <n v="2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x v="1612"/>
    <x v="1942"/>
    <n v="2"/>
    <n v="0.2"/>
    <n v="3.2759999999999998"/>
    <x v="0"/>
    <x v="7"/>
    <n v="0.32499999999999996"/>
    <n v="6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x v="959"/>
    <x v="2837"/>
    <n v="1"/>
    <n v="0.4"/>
    <n v="-12.998699999999999"/>
    <x v="0"/>
    <x v="7"/>
    <n v="-0.21666666666666665"/>
    <n v="6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x v="31"/>
    <x v="3416"/>
    <n v="5"/>
    <n v="0.7"/>
    <n v="-4.7625000000000002"/>
    <x v="0"/>
    <x v="7"/>
    <n v="-0.83333333333333337"/>
    <n v="6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x v="1360"/>
    <x v="2276"/>
    <n v="5"/>
    <n v="0.7"/>
    <n v="-7.85"/>
    <x v="0"/>
    <x v="7"/>
    <n v="-0.83333333333333326"/>
    <n v="6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x v="615"/>
    <x v="3969"/>
    <n v="4"/>
    <n v="0"/>
    <n v="899.98199999999997"/>
    <x v="0"/>
    <x v="4"/>
    <n v="0.44999999999999996"/>
    <n v="5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x v="1779"/>
    <x v="4345"/>
    <n v="4"/>
    <n v="0"/>
    <n v="56.264000000000003"/>
    <x v="2"/>
    <x v="4"/>
    <n v="0.26"/>
    <n v="4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x v="859"/>
    <x v="4346"/>
    <n v="3"/>
    <n v="0.2"/>
    <n v="2.3409"/>
    <x v="2"/>
    <x v="11"/>
    <n v="0.33750000000000002"/>
    <n v="4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x v="776"/>
    <x v="4347"/>
    <n v="3"/>
    <n v="0.8"/>
    <n v="-6.8634000000000004"/>
    <x v="2"/>
    <x v="11"/>
    <n v="-1.55"/>
    <n v="4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x v="1029"/>
    <x v="3355"/>
    <n v="5"/>
    <n v="0"/>
    <n v="2.552"/>
    <x v="3"/>
    <x v="4"/>
    <n v="0.28999999999999998"/>
    <n v="4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x v="1769"/>
    <x v="4348"/>
    <n v="1"/>
    <n v="0"/>
    <n v="29.988"/>
    <x v="3"/>
    <x v="4"/>
    <n v="0.21"/>
    <n v="4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x v="1585"/>
    <x v="4349"/>
    <n v="5"/>
    <n v="0"/>
    <n v="143.982"/>
    <x v="3"/>
    <x v="4"/>
    <n v="0.36"/>
    <n v="4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x v="1162"/>
    <x v="4350"/>
    <n v="3"/>
    <n v="0.2"/>
    <n v="726.56190000000004"/>
    <x v="2"/>
    <x v="0"/>
    <n v="0.33750000000000002"/>
    <n v="5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x v="1232"/>
    <x v="4351"/>
    <n v="10"/>
    <n v="0.2"/>
    <n v="-50.097999999999999"/>
    <x v="2"/>
    <x v="0"/>
    <n v="-1.2499999999999999E-2"/>
    <n v="5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x v="955"/>
    <x v="4088"/>
    <n v="3"/>
    <n v="0.4"/>
    <n v="-147.8655"/>
    <x v="2"/>
    <x v="2"/>
    <n v="-0.45"/>
    <n v="3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x v="356"/>
    <x v="2031"/>
    <n v="3"/>
    <n v="0.2"/>
    <n v="-24.588000000000001"/>
    <x v="2"/>
    <x v="2"/>
    <n v="-0.25"/>
    <n v="3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x v="558"/>
    <x v="4352"/>
    <n v="1"/>
    <n v="0"/>
    <n v="41.337400000000002"/>
    <x v="1"/>
    <x v="2"/>
    <n v="0.26"/>
    <n v="5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x v="1325"/>
    <x v="4353"/>
    <n v="5"/>
    <n v="0"/>
    <n v="75.686000000000007"/>
    <x v="1"/>
    <x v="2"/>
    <n v="0.26"/>
    <n v="5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x v="1625"/>
    <x v="4354"/>
    <n v="6"/>
    <n v="0"/>
    <n v="34.629600000000003"/>
    <x v="3"/>
    <x v="0"/>
    <n v="0.47000000000000003"/>
    <n v="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x v="583"/>
    <x v="1809"/>
    <n v="2"/>
    <n v="0"/>
    <n v="23.7864"/>
    <x v="3"/>
    <x v="0"/>
    <n v="0.17"/>
    <n v="3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x v="1504"/>
    <x v="4070"/>
    <n v="3"/>
    <n v="0.2"/>
    <n v="10.788"/>
    <x v="3"/>
    <x v="0"/>
    <n v="0.1"/>
    <n v="3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x v="1277"/>
    <x v="3212"/>
    <n v="1"/>
    <n v="0"/>
    <n v="7.9896000000000003"/>
    <x v="3"/>
    <x v="0"/>
    <n v="0.24000000000000002"/>
    <n v="3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x v="1551"/>
    <x v="4355"/>
    <n v="5"/>
    <n v="0.7"/>
    <n v="-46.536000000000001"/>
    <x v="3"/>
    <x v="5"/>
    <n v="-0.8"/>
    <n v="4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x v="834"/>
    <x v="1310"/>
    <n v="2"/>
    <n v="0.2"/>
    <n v="1.764"/>
    <x v="3"/>
    <x v="5"/>
    <n v="0.35"/>
    <n v="4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x v="1681"/>
    <x v="1609"/>
    <n v="1"/>
    <n v="0.2"/>
    <n v="7.7450000000000001"/>
    <x v="3"/>
    <x v="5"/>
    <n v="0.3125"/>
    <n v="4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x v="83"/>
    <x v="4356"/>
    <n v="6"/>
    <n v="0.3"/>
    <n v="-172.1172"/>
    <x v="2"/>
    <x v="10"/>
    <n v="-0.27142857142857141"/>
    <n v="4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x v="1739"/>
    <x v="1121"/>
    <n v="3"/>
    <n v="0.2"/>
    <n v="5.6783999999999999"/>
    <x v="2"/>
    <x v="10"/>
    <n v="0.32499999999999996"/>
    <n v="4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x v="790"/>
    <x v="4357"/>
    <n v="6"/>
    <n v="0"/>
    <n v="38.97"/>
    <x v="1"/>
    <x v="7"/>
    <n v="0.25"/>
    <n v="2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x v="1441"/>
    <x v="4358"/>
    <n v="4"/>
    <n v="0.1"/>
    <n v="21.837599999999998"/>
    <x v="1"/>
    <x v="0"/>
    <n v="6.6666666666666652E-2"/>
    <n v="2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x v="482"/>
    <x v="518"/>
    <n v="2"/>
    <n v="0"/>
    <n v="6.4127999999999998"/>
    <x v="3"/>
    <x v="4"/>
    <n v="0.48"/>
    <n v="5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x v="960"/>
    <x v="1222"/>
    <n v="5"/>
    <n v="0"/>
    <n v="7.9450000000000003"/>
    <x v="3"/>
    <x v="4"/>
    <n v="0.05"/>
    <n v="5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x v="590"/>
    <x v="1864"/>
    <n v="4"/>
    <n v="0.2"/>
    <n v="71.992800000000003"/>
    <x v="2"/>
    <x v="2"/>
    <n v="0.22500000000000001"/>
    <n v="2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x v="1660"/>
    <x v="4359"/>
    <n v="3"/>
    <n v="0.2"/>
    <n v="31.5825"/>
    <x v="2"/>
    <x v="2"/>
    <n v="6.25E-2"/>
    <n v="2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x v="1780"/>
    <x v="4360"/>
    <n v="1"/>
    <n v="0.2"/>
    <n v="1.2376"/>
    <x v="2"/>
    <x v="2"/>
    <n v="0.32500000000000001"/>
    <n v="2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x v="1297"/>
    <x v="4361"/>
    <n v="1"/>
    <n v="0.8"/>
    <n v="-14.759399999999999"/>
    <x v="2"/>
    <x v="2"/>
    <n v="-1.7"/>
    <n v="2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x v="580"/>
    <x v="4362"/>
    <n v="1"/>
    <n v="0.2"/>
    <n v="7.9378000000000002"/>
    <x v="2"/>
    <x v="2"/>
    <n v="0.32500000000000001"/>
    <n v="2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x v="499"/>
    <x v="4363"/>
    <n v="9"/>
    <n v="0.1"/>
    <n v="169.18199999999999"/>
    <x v="1"/>
    <x v="1"/>
    <n v="0.1111111111111111"/>
    <n v="5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x v="964"/>
    <x v="4364"/>
    <n v="5"/>
    <n v="0"/>
    <n v="197.35300000000001"/>
    <x v="0"/>
    <x v="7"/>
    <n v="0.47000000000000003"/>
    <n v="5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x v="365"/>
    <x v="974"/>
    <n v="1"/>
    <n v="0"/>
    <n v="1.512"/>
    <x v="0"/>
    <x v="7"/>
    <n v="0.48000000000000004"/>
    <n v="5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x v="730"/>
    <x v="4365"/>
    <n v="5"/>
    <n v="0.8"/>
    <n v="-90.774000000000001"/>
    <x v="3"/>
    <x v="10"/>
    <n v="-2.7"/>
    <n v="2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x v="61"/>
    <x v="4366"/>
    <n v="3"/>
    <n v="0"/>
    <n v="7.9085999999999999"/>
    <x v="2"/>
    <x v="5"/>
    <n v="0.49"/>
    <n v="5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x v="1573"/>
    <x v="4367"/>
    <n v="2"/>
    <n v="0.3"/>
    <n v="-38.85"/>
    <x v="2"/>
    <x v="5"/>
    <n v="-0.2"/>
    <n v="5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x v="671"/>
    <x v="874"/>
    <n v="3"/>
    <n v="0"/>
    <n v="2.5055999999999998"/>
    <x v="2"/>
    <x v="5"/>
    <n v="0.28999999999999998"/>
    <n v="5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x v="635"/>
    <x v="1711"/>
    <n v="4"/>
    <n v="0"/>
    <n v="244.24959999999999"/>
    <x v="2"/>
    <x v="5"/>
    <n v="0.27999999999999997"/>
    <n v="5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x v="569"/>
    <x v="124"/>
    <n v="4"/>
    <n v="0.8"/>
    <n v="-426.98599999999999"/>
    <x v="3"/>
    <x v="11"/>
    <n v="-1.75"/>
    <n v="3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x v="772"/>
    <x v="4368"/>
    <n v="5"/>
    <n v="0.2"/>
    <n v="0.71199999999999997"/>
    <x v="3"/>
    <x v="11"/>
    <n v="9.9999999999999992E-2"/>
    <n v="3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x v="59"/>
    <x v="638"/>
    <n v="2"/>
    <n v="0.2"/>
    <n v="1.008"/>
    <x v="2"/>
    <x v="3"/>
    <n v="0.375"/>
    <n v="4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x v="291"/>
    <x v="2555"/>
    <n v="3"/>
    <n v="0.3"/>
    <n v="-18.117599999999999"/>
    <x v="2"/>
    <x v="3"/>
    <n v="-5.7142857142857141E-2"/>
    <n v="4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x v="633"/>
    <x v="836"/>
    <n v="3"/>
    <n v="0.2"/>
    <n v="50.406300000000002"/>
    <x v="2"/>
    <x v="3"/>
    <n v="0.33750000000000002"/>
    <n v="4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x v="1510"/>
    <x v="2609"/>
    <n v="3"/>
    <n v="0.2"/>
    <n v="28.497"/>
    <x v="2"/>
    <x v="3"/>
    <n v="0.125"/>
    <n v="4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x v="1281"/>
    <x v="489"/>
    <n v="2"/>
    <n v="0"/>
    <n v="5.8604000000000003"/>
    <x v="0"/>
    <x v="5"/>
    <n v="0.49"/>
    <n v="6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x v="426"/>
    <x v="1601"/>
    <n v="4"/>
    <n v="0"/>
    <n v="67.608000000000004"/>
    <x v="0"/>
    <x v="0"/>
    <n v="0.12000000000000001"/>
    <n v="5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x v="1781"/>
    <x v="4369"/>
    <n v="8"/>
    <n v="0"/>
    <n v="118.3704"/>
    <x v="0"/>
    <x v="0"/>
    <n v="0.37"/>
    <n v="5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x v="1531"/>
    <x v="4370"/>
    <n v="8"/>
    <n v="0"/>
    <n v="440.76479999999998"/>
    <x v="3"/>
    <x v="10"/>
    <n v="0.42"/>
    <n v="5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x v="56"/>
    <x v="2932"/>
    <n v="3"/>
    <n v="0.2"/>
    <n v="-17.0352"/>
    <x v="3"/>
    <x v="10"/>
    <n v="-9.9999999999999992E-2"/>
    <n v="5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x v="1117"/>
    <x v="2093"/>
    <n v="6"/>
    <n v="0"/>
    <n v="50.442599999999999"/>
    <x v="1"/>
    <x v="4"/>
    <n v="0.28999999999999998"/>
    <n v="5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x v="1137"/>
    <x v="4371"/>
    <n v="7"/>
    <n v="0.2"/>
    <n v="75.595799999999997"/>
    <x v="2"/>
    <x v="6"/>
    <n v="7.4999999999999997E-2"/>
    <n v="5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x v="1073"/>
    <x v="3763"/>
    <n v="1"/>
    <n v="0"/>
    <n v="3.2063999999999999"/>
    <x v="0"/>
    <x v="2"/>
    <n v="0.48"/>
    <n v="0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x v="1050"/>
    <x v="480"/>
    <n v="3"/>
    <n v="0"/>
    <n v="2.2517999999999998"/>
    <x v="0"/>
    <x v="2"/>
    <n v="0.26999999999999996"/>
    <n v="0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x v="1782"/>
    <x v="3033"/>
    <n v="3"/>
    <n v="0"/>
    <n v="30.582000000000001"/>
    <x v="0"/>
    <x v="2"/>
    <n v="0.3"/>
    <n v="0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x v="603"/>
    <x v="686"/>
    <n v="3"/>
    <n v="0"/>
    <n v="86.385599999999997"/>
    <x v="0"/>
    <x v="6"/>
    <n v="0.48"/>
    <n v="4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x v="1371"/>
    <x v="3033"/>
    <n v="6"/>
    <n v="0"/>
    <n v="29.5626"/>
    <x v="3"/>
    <x v="7"/>
    <n v="0.28999999999999998"/>
    <n v="6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x v="704"/>
    <x v="1071"/>
    <n v="4"/>
    <n v="0"/>
    <n v="67.989999999999995"/>
    <x v="3"/>
    <x v="7"/>
    <n v="0.25"/>
    <n v="6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x v="248"/>
    <x v="3355"/>
    <n v="5"/>
    <n v="0"/>
    <n v="3.8719999999999999"/>
    <x v="3"/>
    <x v="7"/>
    <n v="0.43999999999999995"/>
    <n v="6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x v="943"/>
    <x v="1195"/>
    <n v="6"/>
    <n v="0"/>
    <n v="5.7072000000000003"/>
    <x v="3"/>
    <x v="7"/>
    <n v="0.29000000000000004"/>
    <n v="6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x v="712"/>
    <x v="3271"/>
    <n v="3"/>
    <n v="0"/>
    <n v="69.676199999999994"/>
    <x v="3"/>
    <x v="7"/>
    <n v="0.22999999999999998"/>
    <n v="6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x v="591"/>
    <x v="1801"/>
    <n v="3"/>
    <n v="0"/>
    <n v="7.1711999999999998"/>
    <x v="3"/>
    <x v="7"/>
    <n v="0.48"/>
    <n v="6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x v="413"/>
    <x v="4372"/>
    <n v="2"/>
    <n v="0"/>
    <n v="11.586"/>
    <x v="3"/>
    <x v="7"/>
    <n v="0.05"/>
    <n v="6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x v="617"/>
    <x v="4373"/>
    <n v="3"/>
    <n v="0.2"/>
    <n v="3.2214"/>
    <x v="2"/>
    <x v="10"/>
    <n v="0.32499999999999996"/>
    <n v="3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x v="332"/>
    <x v="1610"/>
    <n v="3"/>
    <n v="0"/>
    <n v="9.702"/>
    <x v="1"/>
    <x v="3"/>
    <n v="0.28000000000000003"/>
    <n v="6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x v="500"/>
    <x v="4374"/>
    <n v="5"/>
    <n v="0.2"/>
    <n v="1.7324999999999999"/>
    <x v="1"/>
    <x v="3"/>
    <n v="8.7499999999999994E-2"/>
    <n v="6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x v="542"/>
    <x v="2939"/>
    <n v="2"/>
    <n v="0.2"/>
    <n v="11.748799999999999"/>
    <x v="0"/>
    <x v="1"/>
    <n v="0.35"/>
    <n v="3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x v="646"/>
    <x v="4375"/>
    <n v="7"/>
    <n v="0"/>
    <n v="35.260399999999997"/>
    <x v="1"/>
    <x v="5"/>
    <n v="0.27999999999999997"/>
    <n v="7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x v="461"/>
    <x v="2660"/>
    <n v="5"/>
    <n v="0.7"/>
    <n v="-7.84"/>
    <x v="3"/>
    <x v="3"/>
    <n v="-0.66666666666666663"/>
    <n v="3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x v="129"/>
    <x v="752"/>
    <n v="1"/>
    <n v="0.2"/>
    <n v="1.8704000000000001"/>
    <x v="3"/>
    <x v="3"/>
    <n v="0.35"/>
    <n v="3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x v="249"/>
    <x v="4376"/>
    <n v="1"/>
    <n v="0.7"/>
    <n v="-0.91"/>
    <x v="2"/>
    <x v="1"/>
    <n v="-0.66666666666666674"/>
    <n v="6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x v="1400"/>
    <x v="4377"/>
    <n v="2"/>
    <n v="0.2"/>
    <n v="22.480799999999999"/>
    <x v="2"/>
    <x v="1"/>
    <n v="0.36249999999999999"/>
    <n v="6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x v="526"/>
    <x v="3224"/>
    <n v="3"/>
    <n v="0"/>
    <n v="23.680800000000001"/>
    <x v="2"/>
    <x v="4"/>
    <n v="0.39"/>
    <n v="5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x v="1426"/>
    <x v="674"/>
    <n v="3"/>
    <n v="0"/>
    <n v="73.41"/>
    <x v="2"/>
    <x v="4"/>
    <n v="0.5"/>
    <n v="5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x v="1132"/>
    <x v="4378"/>
    <n v="8"/>
    <n v="0"/>
    <n v="64.756799999999998"/>
    <x v="2"/>
    <x v="4"/>
    <n v="0.26999999999999996"/>
    <n v="5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x v="286"/>
    <x v="1189"/>
    <n v="6"/>
    <n v="0"/>
    <n v="7.2035999999999998"/>
    <x v="2"/>
    <x v="4"/>
    <n v="0.45999999999999996"/>
    <n v="5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x v="879"/>
    <x v="1741"/>
    <n v="3"/>
    <n v="0.2"/>
    <n v="-32.929200000000002"/>
    <x v="3"/>
    <x v="1"/>
    <n v="-0.22500000000000001"/>
    <n v="3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x v="494"/>
    <x v="3949"/>
    <n v="3"/>
    <n v="0"/>
    <n v="0"/>
    <x v="0"/>
    <x v="5"/>
    <n v="0"/>
    <n v="5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x v="996"/>
    <x v="1544"/>
    <n v="7"/>
    <n v="0"/>
    <n v="21.7728"/>
    <x v="0"/>
    <x v="5"/>
    <n v="0.48"/>
    <n v="5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x v="780"/>
    <x v="1972"/>
    <n v="4"/>
    <n v="0.2"/>
    <n v="23.756399999999999"/>
    <x v="0"/>
    <x v="5"/>
    <n v="0.11249999999999999"/>
    <n v="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x v="212"/>
    <x v="4379"/>
    <n v="6"/>
    <n v="0.2"/>
    <n v="-84.8232"/>
    <x v="0"/>
    <x v="5"/>
    <n v="-0.17499999999999999"/>
    <n v="5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x v="1507"/>
    <x v="4380"/>
    <n v="3"/>
    <n v="0.2"/>
    <n v="116.24250000000001"/>
    <x v="0"/>
    <x v="5"/>
    <n v="0.3125"/>
    <n v="5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x v="328"/>
    <x v="4381"/>
    <n v="6"/>
    <n v="0"/>
    <n v="25.1496"/>
    <x v="1"/>
    <x v="10"/>
    <n v="0.28000000000000003"/>
    <n v="0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x v="1215"/>
    <x v="1739"/>
    <n v="3"/>
    <n v="0.2"/>
    <n v="6.03"/>
    <x v="0"/>
    <x v="2"/>
    <n v="0.3125"/>
    <n v="2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x v="268"/>
    <x v="2771"/>
    <n v="2"/>
    <n v="0"/>
    <n v="51.8292"/>
    <x v="1"/>
    <x v="3"/>
    <n v="0.26999999999999996"/>
    <n v="7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x v="20"/>
    <x v="3895"/>
    <n v="3"/>
    <n v="0"/>
    <n v="9.798"/>
    <x v="1"/>
    <x v="3"/>
    <n v="0.45999999999999996"/>
    <n v="7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x v="539"/>
    <x v="4382"/>
    <n v="5"/>
    <n v="0"/>
    <n v="131.58600000000001"/>
    <x v="1"/>
    <x v="3"/>
    <n v="0.28000000000000003"/>
    <n v="7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x v="583"/>
    <x v="660"/>
    <n v="3"/>
    <n v="0"/>
    <n v="35.679600000000001"/>
    <x v="1"/>
    <x v="3"/>
    <n v="0.17"/>
    <n v="7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x v="1593"/>
    <x v="4025"/>
    <n v="2"/>
    <n v="0.15"/>
    <n v="14.098000000000001"/>
    <x v="0"/>
    <x v="1"/>
    <n v="5.8823529411764712E-2"/>
    <n v="2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x v="1330"/>
    <x v="3795"/>
    <n v="6"/>
    <n v="0"/>
    <n v="10.8"/>
    <x v="0"/>
    <x v="1"/>
    <n v="0.48000000000000004"/>
    <n v="2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x v="1755"/>
    <x v="1523"/>
    <n v="4"/>
    <n v="0"/>
    <n v="107.7216"/>
    <x v="0"/>
    <x v="1"/>
    <n v="0.49"/>
    <n v="2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x v="1332"/>
    <x v="56"/>
    <n v="5"/>
    <n v="0"/>
    <n v="15.552"/>
    <x v="3"/>
    <x v="9"/>
    <n v="0.48"/>
    <n v="5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x v="1743"/>
    <x v="4383"/>
    <n v="6"/>
    <n v="0"/>
    <n v="54.584400000000002"/>
    <x v="3"/>
    <x v="9"/>
    <n v="0.26"/>
    <n v="5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x v="466"/>
    <x v="2576"/>
    <n v="5"/>
    <n v="0"/>
    <n v="83.281000000000006"/>
    <x v="3"/>
    <x v="9"/>
    <n v="0.02"/>
    <n v="5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x v="1532"/>
    <x v="3609"/>
    <n v="3"/>
    <n v="0"/>
    <n v="53.234999999999999"/>
    <x v="3"/>
    <x v="9"/>
    <n v="0.25"/>
    <n v="5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x v="5"/>
    <x v="3623"/>
    <n v="6"/>
    <n v="0"/>
    <n v="12.145200000000001"/>
    <x v="2"/>
    <x v="8"/>
    <n v="0.28999999999999998"/>
    <n v="3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x v="573"/>
    <x v="2003"/>
    <n v="8"/>
    <n v="0"/>
    <n v="27.485600000000002"/>
    <x v="2"/>
    <x v="8"/>
    <n v="0.47000000000000003"/>
    <n v="3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x v="1198"/>
    <x v="4384"/>
    <n v="1"/>
    <n v="0.3"/>
    <n v="-13.1706"/>
    <x v="1"/>
    <x v="9"/>
    <n v="-0.12857142857142856"/>
    <n v="4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x v="1445"/>
    <x v="4385"/>
    <n v="4"/>
    <n v="0.3"/>
    <n v="-8.5416000000000007"/>
    <x v="1"/>
    <x v="9"/>
    <n v="-4.2857142857142858E-2"/>
    <n v="4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x v="1619"/>
    <x v="4386"/>
    <n v="4"/>
    <n v="0"/>
    <n v="2239.9872"/>
    <x v="2"/>
    <x v="4"/>
    <n v="0.32"/>
    <n v="7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x v="89"/>
    <x v="91"/>
    <n v="2"/>
    <n v="0"/>
    <n v="6.2207999999999997"/>
    <x v="2"/>
    <x v="5"/>
    <n v="0.47999999999999993"/>
    <n v="4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x v="223"/>
    <x v="4331"/>
    <n v="14"/>
    <n v="0"/>
    <n v="134.33279999999999"/>
    <x v="1"/>
    <x v="8"/>
    <n v="0.47999999999999993"/>
    <n v="3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x v="1167"/>
    <x v="1552"/>
    <n v="5"/>
    <n v="0.7"/>
    <n v="-5.4119999999999999"/>
    <x v="1"/>
    <x v="2"/>
    <n v="-0.73333333333333328"/>
    <n v="4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x v="995"/>
    <x v="324"/>
    <n v="3"/>
    <n v="0.2"/>
    <n v="52.376399999999997"/>
    <x v="0"/>
    <x v="4"/>
    <n v="7.4999999999999997E-2"/>
    <n v="5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x v="1099"/>
    <x v="4387"/>
    <n v="5"/>
    <n v="0"/>
    <n v="629.01"/>
    <x v="0"/>
    <x v="4"/>
    <n v="0.36"/>
    <n v="5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x v="1294"/>
    <x v="4388"/>
    <n v="1"/>
    <n v="0"/>
    <n v="15.2544"/>
    <x v="0"/>
    <x v="5"/>
    <n v="0.28000000000000003"/>
    <n v="2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x v="651"/>
    <x v="4389"/>
    <n v="1"/>
    <n v="0"/>
    <n v="85.995699999999999"/>
    <x v="0"/>
    <x v="2"/>
    <n v="0.43"/>
    <n v="0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x v="350"/>
    <x v="4390"/>
    <n v="11"/>
    <n v="0.7"/>
    <n v="-52.548099999999998"/>
    <x v="3"/>
    <x v="5"/>
    <n v="-0.76666666666666672"/>
    <n v="0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x v="34"/>
    <x v="2483"/>
    <n v="4"/>
    <n v="0.2"/>
    <n v="70.556399999999996"/>
    <x v="3"/>
    <x v="5"/>
    <n v="0.11249999999999999"/>
    <n v="0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x v="580"/>
    <x v="1164"/>
    <n v="5"/>
    <n v="0.2"/>
    <n v="39.689"/>
    <x v="3"/>
    <x v="5"/>
    <n v="0.32500000000000001"/>
    <n v="0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x v="373"/>
    <x v="4391"/>
    <n v="3"/>
    <n v="0"/>
    <n v="2.0270999999999999"/>
    <x v="3"/>
    <x v="0"/>
    <n v="0.28999999999999998"/>
    <n v="3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x v="1390"/>
    <x v="584"/>
    <n v="6"/>
    <n v="0.2"/>
    <n v="36.255600000000001"/>
    <x v="3"/>
    <x v="0"/>
    <n v="0.33749999999999997"/>
    <n v="3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x v="1217"/>
    <x v="2702"/>
    <n v="8"/>
    <n v="0.4"/>
    <n v="-734.52639999999997"/>
    <x v="2"/>
    <x v="2"/>
    <n v="-0.51666666666666661"/>
    <n v="2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x v="542"/>
    <x v="4392"/>
    <n v="6"/>
    <n v="0"/>
    <n v="60.422400000000003"/>
    <x v="3"/>
    <x v="6"/>
    <n v="0.48000000000000004"/>
    <n v="4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x v="685"/>
    <x v="4393"/>
    <n v="2"/>
    <n v="0"/>
    <n v="29.518599999999999"/>
    <x v="3"/>
    <x v="6"/>
    <n v="0.37"/>
    <n v="4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x v="1749"/>
    <x v="4394"/>
    <n v="9"/>
    <n v="0"/>
    <n v="66.599999999999994"/>
    <x v="3"/>
    <x v="6"/>
    <n v="0.5"/>
    <n v="4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x v="815"/>
    <x v="2269"/>
    <n v="4"/>
    <n v="0.2"/>
    <n v="38.357199999999999"/>
    <x v="1"/>
    <x v="6"/>
    <n v="8.7499999999999994E-2"/>
    <n v="6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x v="770"/>
    <x v="4395"/>
    <n v="7"/>
    <n v="0.2"/>
    <n v="-31.487400000000001"/>
    <x v="1"/>
    <x v="6"/>
    <n v="-0.22500000000000003"/>
    <n v="6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x v="586"/>
    <x v="4396"/>
    <n v="4"/>
    <n v="0.2"/>
    <n v="15.015599999999999"/>
    <x v="1"/>
    <x v="6"/>
    <n v="0.11249999999999999"/>
    <n v="6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x v="216"/>
    <x v="4397"/>
    <n v="3"/>
    <n v="0.5"/>
    <n v="-304.6653"/>
    <x v="0"/>
    <x v="4"/>
    <n v="-0.53999999999999992"/>
    <n v="6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x v="1294"/>
    <x v="2734"/>
    <n v="2"/>
    <n v="0.2"/>
    <n v="8.7167999999999992"/>
    <x v="0"/>
    <x v="4"/>
    <n v="9.9999999999999978E-2"/>
    <n v="6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x v="472"/>
    <x v="507"/>
    <n v="7"/>
    <n v="0.8"/>
    <n v="-68.185599999999994"/>
    <x v="3"/>
    <x v="8"/>
    <n v="-1.5999999999999999"/>
    <n v="3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x v="1675"/>
    <x v="4398"/>
    <n v="2"/>
    <n v="0.2"/>
    <n v="107.99460000000001"/>
    <x v="3"/>
    <x v="8"/>
    <n v="0.33750000000000002"/>
    <n v="3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x v="271"/>
    <x v="1931"/>
    <n v="5"/>
    <n v="0.2"/>
    <n v="15.497999999999999"/>
    <x v="3"/>
    <x v="8"/>
    <n v="0.33749999999999997"/>
    <n v="3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x v="748"/>
    <x v="4399"/>
    <n v="2"/>
    <n v="0.6"/>
    <n v="-11.651199999999999"/>
    <x v="3"/>
    <x v="8"/>
    <n v="-0.54999999999999993"/>
    <n v="3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x v="181"/>
    <x v="557"/>
    <n v="4"/>
    <n v="0.2"/>
    <n v="7.2576000000000001"/>
    <x v="3"/>
    <x v="8"/>
    <n v="0.35"/>
    <n v="3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x v="1522"/>
    <x v="4400"/>
    <n v="5"/>
    <n v="0.3"/>
    <n v="-39.637"/>
    <x v="3"/>
    <x v="8"/>
    <n v="-0.18571428571428572"/>
    <n v="3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x v="866"/>
    <x v="3720"/>
    <n v="3"/>
    <n v="0.2"/>
    <n v="25.0182"/>
    <x v="3"/>
    <x v="11"/>
    <n v="7.4999999999999997E-2"/>
    <n v="7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x v="1211"/>
    <x v="4401"/>
    <n v="1"/>
    <n v="0.2"/>
    <n v="4.7988"/>
    <x v="3"/>
    <x v="11"/>
    <n v="0.15"/>
    <n v="7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x v="903"/>
    <x v="4194"/>
    <n v="2"/>
    <n v="0.2"/>
    <n v="-6.3959999999999999"/>
    <x v="3"/>
    <x v="11"/>
    <n v="-0.125"/>
    <n v="7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x v="1497"/>
    <x v="2945"/>
    <n v="5"/>
    <n v="0.2"/>
    <n v="3.8570000000000002"/>
    <x v="3"/>
    <x v="11"/>
    <n v="0.36249999999999999"/>
    <n v="7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x v="592"/>
    <x v="4402"/>
    <n v="2"/>
    <n v="0.2"/>
    <n v="16.3172"/>
    <x v="3"/>
    <x v="11"/>
    <n v="0.23750000000000002"/>
    <n v="7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x v="832"/>
    <x v="4403"/>
    <n v="9"/>
    <n v="0.5"/>
    <n v="-185.71680000000001"/>
    <x v="3"/>
    <x v="11"/>
    <n v="-0.48"/>
    <n v="7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x v="1633"/>
    <x v="4404"/>
    <n v="2"/>
    <n v="0"/>
    <n v="11.898"/>
    <x v="1"/>
    <x v="6"/>
    <n v="0.30000000000000004"/>
    <n v="2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x v="1040"/>
    <x v="1976"/>
    <n v="2"/>
    <n v="0"/>
    <n v="33.036799999999999"/>
    <x v="1"/>
    <x v="6"/>
    <n v="0.28999999999999998"/>
    <n v="2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x v="1225"/>
    <x v="2456"/>
    <n v="7"/>
    <n v="0"/>
    <n v="210.49420000000001"/>
    <x v="1"/>
    <x v="6"/>
    <n v="0.47"/>
    <n v="2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x v="718"/>
    <x v="4405"/>
    <n v="5"/>
    <n v="0"/>
    <n v="60.664499999999997"/>
    <x v="3"/>
    <x v="2"/>
    <n v="0.16999999999999998"/>
    <n v="6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x v="836"/>
    <x v="4406"/>
    <n v="7"/>
    <n v="0"/>
    <n v="113.211"/>
    <x v="3"/>
    <x v="2"/>
    <n v="0.44999999999999996"/>
    <n v="6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x v="1755"/>
    <x v="1523"/>
    <n v="5"/>
    <n v="0.2"/>
    <n v="79.691999999999993"/>
    <x v="0"/>
    <x v="7"/>
    <n v="0.36249999999999999"/>
    <n v="4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x v="1673"/>
    <x v="4407"/>
    <n v="5"/>
    <n v="0"/>
    <n v="15.426"/>
    <x v="3"/>
    <x v="5"/>
    <n v="0.36"/>
    <n v="2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x v="641"/>
    <x v="51"/>
    <n v="2"/>
    <n v="0"/>
    <n v="2.9567999999999999"/>
    <x v="3"/>
    <x v="5"/>
    <n v="0.48"/>
    <n v="2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x v="1757"/>
    <x v="4408"/>
    <n v="2"/>
    <n v="0"/>
    <n v="4.42"/>
    <x v="3"/>
    <x v="5"/>
    <n v="0.26"/>
    <n v="2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x v="1554"/>
    <x v="4409"/>
    <n v="5"/>
    <n v="0"/>
    <n v="34.96"/>
    <x v="3"/>
    <x v="5"/>
    <n v="0.39999999999999997"/>
    <n v="2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x v="528"/>
    <x v="3445"/>
    <n v="2"/>
    <n v="0"/>
    <n v="13.428000000000001"/>
    <x v="3"/>
    <x v="5"/>
    <n v="0.45"/>
    <n v="4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x v="582"/>
    <x v="1967"/>
    <n v="2"/>
    <n v="0.2"/>
    <n v="17.348800000000001"/>
    <x v="2"/>
    <x v="6"/>
    <n v="0.35000000000000003"/>
    <n v="4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x v="108"/>
    <x v="4410"/>
    <n v="7"/>
    <n v="0"/>
    <n v="79.757999999999996"/>
    <x v="1"/>
    <x v="8"/>
    <n v="0.3"/>
    <n v="5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x v="1783"/>
    <x v="4411"/>
    <n v="4"/>
    <n v="0"/>
    <n v="12.232799999999999"/>
    <x v="1"/>
    <x v="8"/>
    <n v="0.18"/>
    <n v="7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x v="846"/>
    <x v="267"/>
    <n v="6"/>
    <n v="0"/>
    <n v="4.9139999999999997"/>
    <x v="1"/>
    <x v="0"/>
    <n v="0.44999999999999996"/>
    <n v="2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x v="1784"/>
    <x v="4412"/>
    <n v="2"/>
    <n v="0"/>
    <n v="22.652999999999999"/>
    <x v="1"/>
    <x v="0"/>
    <n v="0.26999999999999996"/>
    <n v="2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x v="1671"/>
    <x v="4413"/>
    <n v="5"/>
    <n v="0"/>
    <n v="5.1349999999999998"/>
    <x v="1"/>
    <x v="0"/>
    <n v="0.26"/>
    <n v="2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x v="1531"/>
    <x v="4414"/>
    <n v="3"/>
    <n v="0"/>
    <n v="165.2868"/>
    <x v="1"/>
    <x v="0"/>
    <n v="0.42"/>
    <n v="2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x v="896"/>
    <x v="4415"/>
    <n v="7"/>
    <n v="0.2"/>
    <n v="3.5154000000000001"/>
    <x v="2"/>
    <x v="2"/>
    <n v="7.4999999999999997E-2"/>
    <n v="4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x v="377"/>
    <x v="2868"/>
    <n v="1"/>
    <n v="0"/>
    <n v="2.8340000000000001"/>
    <x v="3"/>
    <x v="8"/>
    <n v="0.26"/>
    <n v="5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x v="369"/>
    <x v="705"/>
    <n v="4"/>
    <n v="0"/>
    <n v="37.562399999999997"/>
    <x v="3"/>
    <x v="8"/>
    <n v="0.47"/>
    <n v="5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x v="1610"/>
    <x v="674"/>
    <n v="3"/>
    <n v="0"/>
    <n v="73.41"/>
    <x v="3"/>
    <x v="8"/>
    <n v="0.5"/>
    <n v="5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x v="749"/>
    <x v="4416"/>
    <n v="2"/>
    <n v="0"/>
    <n v="1.728"/>
    <x v="3"/>
    <x v="9"/>
    <n v="0.48"/>
    <n v="1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x v="1521"/>
    <x v="130"/>
    <n v="6"/>
    <n v="0"/>
    <n v="8.8176000000000005"/>
    <x v="2"/>
    <x v="0"/>
    <n v="0.44000000000000006"/>
    <n v="5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x v="898"/>
    <x v="4417"/>
    <n v="1"/>
    <n v="0.2"/>
    <n v="-15.7514"/>
    <x v="1"/>
    <x v="4"/>
    <n v="-8.7500000000000008E-2"/>
    <n v="5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x v="689"/>
    <x v="4418"/>
    <n v="2"/>
    <n v="0.6"/>
    <n v="-19.737200000000001"/>
    <x v="1"/>
    <x v="4"/>
    <n v="-0.47500000000000003"/>
    <n v="5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x v="943"/>
    <x v="1317"/>
    <n v="5"/>
    <n v="0.2"/>
    <n v="1.476"/>
    <x v="1"/>
    <x v="4"/>
    <n v="0.1125"/>
    <n v="5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x v="1348"/>
    <x v="2068"/>
    <n v="4"/>
    <n v="0"/>
    <n v="55.896000000000001"/>
    <x v="1"/>
    <x v="5"/>
    <n v="4.9999999999999996E-2"/>
    <n v="7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x v="1118"/>
    <x v="1359"/>
    <n v="4"/>
    <n v="0"/>
    <n v="21.272400000000001"/>
    <x v="3"/>
    <x v="10"/>
    <n v="0.19000000000000003"/>
    <n v="5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x v="1264"/>
    <x v="4419"/>
    <n v="5"/>
    <n v="0.2"/>
    <n v="2.1280000000000001"/>
    <x v="3"/>
    <x v="4"/>
    <n v="0.17500000000000002"/>
    <n v="7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x v="237"/>
    <x v="254"/>
    <n v="4"/>
    <n v="0"/>
    <n v="8.4095999999999993"/>
    <x v="3"/>
    <x v="7"/>
    <n v="0.48"/>
    <n v="5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x v="408"/>
    <x v="4357"/>
    <n v="6"/>
    <n v="0"/>
    <n v="54.558"/>
    <x v="3"/>
    <x v="7"/>
    <n v="0.35000000000000003"/>
    <n v="5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x v="1297"/>
    <x v="4420"/>
    <n v="11"/>
    <n v="0"/>
    <n v="219.65459999999999"/>
    <x v="3"/>
    <x v="6"/>
    <n v="0.45999999999999996"/>
    <n v="2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x v="1384"/>
    <x v="2169"/>
    <n v="3"/>
    <n v="0"/>
    <n v="80.791200000000003"/>
    <x v="3"/>
    <x v="8"/>
    <n v="0.49000000000000005"/>
    <n v="2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x v="1087"/>
    <x v="4421"/>
    <n v="3"/>
    <n v="0"/>
    <n v="14.870699999999999"/>
    <x v="0"/>
    <x v="6"/>
    <n v="0.31"/>
    <n v="4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x v="1583"/>
    <x v="4422"/>
    <n v="3"/>
    <n v="0.2"/>
    <n v="134.93219999999999"/>
    <x v="0"/>
    <x v="4"/>
    <n v="0.32500000000000001"/>
    <n v="5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x v="900"/>
    <x v="4423"/>
    <n v="3"/>
    <n v="0.2"/>
    <n v="11.4504"/>
    <x v="0"/>
    <x v="4"/>
    <n v="0.32500000000000001"/>
    <n v="5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x v="1384"/>
    <x v="3715"/>
    <n v="1"/>
    <n v="0"/>
    <n v="26.930399999999999"/>
    <x v="0"/>
    <x v="4"/>
    <n v="0.49"/>
    <n v="5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x v="1785"/>
    <x v="4424"/>
    <n v="2"/>
    <n v="0"/>
    <n v="7.6798000000000002"/>
    <x v="3"/>
    <x v="7"/>
    <n v="0.47000000000000003"/>
    <n v="4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x v="1141"/>
    <x v="2241"/>
    <n v="2"/>
    <n v="0.2"/>
    <n v="22.529599999999999"/>
    <x v="3"/>
    <x v="7"/>
    <n v="9.9999999999999992E-2"/>
    <n v="4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x v="301"/>
    <x v="4338"/>
    <n v="3"/>
    <n v="0.2"/>
    <n v="17.623200000000001"/>
    <x v="3"/>
    <x v="7"/>
    <n v="0.35000000000000003"/>
    <n v="4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x v="1142"/>
    <x v="4425"/>
    <n v="4"/>
    <n v="0.2"/>
    <n v="20.391999999999999"/>
    <x v="1"/>
    <x v="5"/>
    <n v="0.125"/>
    <n v="4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x v="874"/>
    <x v="1669"/>
    <n v="4"/>
    <n v="0.7"/>
    <n v="-4.9127999999999998"/>
    <x v="1"/>
    <x v="5"/>
    <n v="-0.76666666666666661"/>
    <n v="4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x v="1219"/>
    <x v="2039"/>
    <n v="2"/>
    <n v="0.2"/>
    <n v="19.038599999999999"/>
    <x v="1"/>
    <x v="1"/>
    <n v="8.7499999999999994E-2"/>
    <n v="5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x v="802"/>
    <x v="4426"/>
    <n v="3"/>
    <n v="0"/>
    <n v="1.7919"/>
    <x v="1"/>
    <x v="1"/>
    <n v="0.33"/>
    <n v="5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x v="161"/>
    <x v="166"/>
    <n v="3"/>
    <n v="0.2"/>
    <n v="8.9984999999999999"/>
    <x v="1"/>
    <x v="1"/>
    <n v="6.25E-2"/>
    <n v="5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x v="910"/>
    <x v="4427"/>
    <n v="7"/>
    <n v="0.2"/>
    <n v="58.463999999999999"/>
    <x v="0"/>
    <x v="8"/>
    <n v="0.1125"/>
    <n v="5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x v="1786"/>
    <x v="1484"/>
    <n v="3"/>
    <n v="0"/>
    <n v="3.6017999999999999"/>
    <x v="2"/>
    <x v="3"/>
    <n v="0.45999999999999996"/>
    <n v="5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x v="158"/>
    <x v="2173"/>
    <n v="4"/>
    <n v="0.2"/>
    <n v="99.432000000000002"/>
    <x v="1"/>
    <x v="0"/>
    <n v="0.1125"/>
    <n v="5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x v="268"/>
    <x v="285"/>
    <n v="3"/>
    <n v="0.2"/>
    <n v="20.155799999999999"/>
    <x v="1"/>
    <x v="0"/>
    <n v="8.7499999999999994E-2"/>
    <n v="5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x v="1147"/>
    <x v="4428"/>
    <n v="8"/>
    <n v="0.2"/>
    <n v="99.296000000000006"/>
    <x v="0"/>
    <x v="4"/>
    <n v="0.36249999999999999"/>
    <n v="3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x v="1015"/>
    <x v="4373"/>
    <n v="3"/>
    <n v="0.2"/>
    <n v="1.2390000000000001"/>
    <x v="3"/>
    <x v="6"/>
    <n v="0.125"/>
    <n v="3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x v="1305"/>
    <x v="4429"/>
    <n v="6"/>
    <n v="0.6"/>
    <n v="-292.98719999999997"/>
    <x v="3"/>
    <x v="4"/>
    <n v="-1.1000000000000001"/>
    <n v="0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x v="267"/>
    <x v="4430"/>
    <n v="3"/>
    <n v="0.6"/>
    <n v="-26.755800000000001"/>
    <x v="3"/>
    <x v="4"/>
    <n v="-0.47499999999999998"/>
    <n v="0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x v="953"/>
    <x v="4431"/>
    <n v="3"/>
    <n v="0.2"/>
    <n v="-4.9080000000000004"/>
    <x v="3"/>
    <x v="4"/>
    <n v="-0.125"/>
    <n v="0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x v="1562"/>
    <x v="4432"/>
    <n v="6"/>
    <n v="0.2"/>
    <n v="24.9984"/>
    <x v="3"/>
    <x v="4"/>
    <n v="0.26250000000000001"/>
    <n v="0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x v="659"/>
    <x v="59"/>
    <n v="6"/>
    <n v="0"/>
    <n v="14.4"/>
    <x v="0"/>
    <x v="3"/>
    <n v="0.48000000000000004"/>
    <n v="7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x v="548"/>
    <x v="233"/>
    <n v="4"/>
    <n v="0"/>
    <n v="12.700799999999999"/>
    <x v="0"/>
    <x v="3"/>
    <n v="0.48999999999999994"/>
    <n v="7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x v="885"/>
    <x v="4433"/>
    <n v="4"/>
    <n v="0"/>
    <n v="31.984000000000002"/>
    <x v="0"/>
    <x v="3"/>
    <n v="0.20000000000000004"/>
    <n v="7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x v="930"/>
    <x v="4180"/>
    <n v="3"/>
    <n v="0.2"/>
    <n v="3.0575999999999999"/>
    <x v="0"/>
    <x v="4"/>
    <n v="8.7499999999999994E-2"/>
    <n v="3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x v="632"/>
    <x v="179"/>
    <n v="5"/>
    <n v="0"/>
    <n v="31.4895"/>
    <x v="3"/>
    <x v="8"/>
    <n v="0.21000000000000002"/>
    <n v="5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x v="1748"/>
    <x v="4434"/>
    <n v="2"/>
    <n v="0"/>
    <n v="6.0632000000000001"/>
    <x v="3"/>
    <x v="8"/>
    <n v="0.26"/>
    <n v="5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x v="1244"/>
    <x v="80"/>
    <n v="3"/>
    <n v="0"/>
    <n v="4.8545999999999996"/>
    <x v="3"/>
    <x v="8"/>
    <n v="0.28999999999999998"/>
    <n v="5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x v="128"/>
    <x v="1450"/>
    <n v="6"/>
    <n v="0"/>
    <n v="6.9653999999999998"/>
    <x v="3"/>
    <x v="8"/>
    <n v="0.47"/>
    <n v="2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x v="204"/>
    <x v="4435"/>
    <n v="3"/>
    <n v="0"/>
    <n v="4.8162000000000003"/>
    <x v="0"/>
    <x v="8"/>
    <n v="0.46"/>
    <n v="4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x v="1636"/>
    <x v="466"/>
    <n v="3"/>
    <n v="0"/>
    <n v="5.2028999999999996"/>
    <x v="0"/>
    <x v="8"/>
    <n v="0.47"/>
    <n v="4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x v="625"/>
    <x v="4436"/>
    <n v="4"/>
    <n v="0.2"/>
    <n v="7.7640000000000002"/>
    <x v="0"/>
    <x v="8"/>
    <n v="0.375"/>
    <n v="4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x v="1721"/>
    <x v="924"/>
    <n v="5"/>
    <n v="0"/>
    <n v="83.284000000000006"/>
    <x v="3"/>
    <x v="6"/>
    <n v="0.47000000000000008"/>
    <n v="5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x v="1158"/>
    <x v="4437"/>
    <n v="6"/>
    <n v="0.2"/>
    <n v="8.2056000000000004"/>
    <x v="0"/>
    <x v="0"/>
    <n v="0.16250000000000001"/>
    <n v="5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x v="1267"/>
    <x v="4438"/>
    <n v="3"/>
    <n v="0.7"/>
    <n v="-4.4946000000000002"/>
    <x v="1"/>
    <x v="1"/>
    <n v="-0.73333333333333339"/>
    <n v="2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x v="229"/>
    <x v="4439"/>
    <n v="4"/>
    <n v="0.2"/>
    <n v="56.2744"/>
    <x v="1"/>
    <x v="1"/>
    <n v="8.7500000000000008E-2"/>
    <n v="2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x v="289"/>
    <x v="557"/>
    <n v="4"/>
    <n v="0.2"/>
    <n v="7.2576000000000001"/>
    <x v="1"/>
    <x v="1"/>
    <n v="0.35"/>
    <n v="2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x v="1473"/>
    <x v="3380"/>
    <n v="4"/>
    <n v="0.2"/>
    <n v="62.137599999999999"/>
    <x v="2"/>
    <x v="7"/>
    <n v="0.35"/>
    <n v="3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x v="1250"/>
    <x v="4440"/>
    <n v="2"/>
    <n v="0.2"/>
    <n v="3.2431999999999999"/>
    <x v="2"/>
    <x v="7"/>
    <n v="9.9999999999999992E-2"/>
    <n v="3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x v="676"/>
    <x v="3190"/>
    <n v="2"/>
    <n v="0.2"/>
    <n v="3.9474"/>
    <x v="1"/>
    <x v="4"/>
    <n v="0.33750000000000002"/>
    <n v="5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x v="976"/>
    <x v="4441"/>
    <n v="3"/>
    <n v="0"/>
    <n v="44.366399999999999"/>
    <x v="0"/>
    <x v="3"/>
    <n v="0.38999999999999996"/>
    <n v="7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x v="1650"/>
    <x v="4246"/>
    <n v="3"/>
    <n v="0"/>
    <n v="81.131399999999999"/>
    <x v="0"/>
    <x v="3"/>
    <n v="0.14000000000000001"/>
    <n v="7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x v="1753"/>
    <x v="4442"/>
    <n v="9"/>
    <n v="0"/>
    <n v="6.0263999999999998"/>
    <x v="0"/>
    <x v="3"/>
    <n v="0.04"/>
    <n v="7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x v="491"/>
    <x v="4443"/>
    <n v="4"/>
    <n v="0.2"/>
    <n v="15.6104"/>
    <x v="0"/>
    <x v="3"/>
    <n v="0.32500000000000001"/>
    <n v="7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x v="1340"/>
    <x v="4444"/>
    <n v="3"/>
    <n v="0.2"/>
    <n v="7.6967999999999996"/>
    <x v="2"/>
    <x v="5"/>
    <n v="7.4999999999999997E-2"/>
    <n v="5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x v="1175"/>
    <x v="4445"/>
    <n v="2"/>
    <n v="0.3"/>
    <n v="-5.1395999999999997"/>
    <x v="2"/>
    <x v="5"/>
    <n v="-1.4285714285714285E-2"/>
    <n v="5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x v="794"/>
    <x v="2513"/>
    <n v="3"/>
    <n v="0.2"/>
    <n v="3.1806000000000001"/>
    <x v="2"/>
    <x v="5"/>
    <n v="0.23750000000000002"/>
    <n v="5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x v="124"/>
    <x v="4446"/>
    <n v="3"/>
    <n v="0.2"/>
    <n v="-13.7403"/>
    <x v="3"/>
    <x v="7"/>
    <n v="-0.1125"/>
    <n v="5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x v="151"/>
    <x v="1197"/>
    <n v="6"/>
    <n v="0"/>
    <n v="16.146000000000001"/>
    <x v="1"/>
    <x v="11"/>
    <n v="0.45"/>
    <n v="4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x v="590"/>
    <x v="4447"/>
    <n v="6"/>
    <n v="0.2"/>
    <n v="107.9892"/>
    <x v="3"/>
    <x v="1"/>
    <n v="0.22500000000000001"/>
    <n v="2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x v="251"/>
    <x v="100"/>
    <n v="5"/>
    <n v="0.2"/>
    <n v="1.794"/>
    <x v="3"/>
    <x v="1"/>
    <n v="7.4999999999999997E-2"/>
    <n v="2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x v="1431"/>
    <x v="3125"/>
    <n v="5"/>
    <n v="0"/>
    <n v="163.78700000000001"/>
    <x v="3"/>
    <x v="0"/>
    <n v="0.26"/>
    <n v="3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x v="440"/>
    <x v="475"/>
    <n v="1"/>
    <n v="0.2"/>
    <n v="5.0462999999999996"/>
    <x v="3"/>
    <x v="4"/>
    <n v="0.33749999999999997"/>
    <n v="4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x v="1343"/>
    <x v="1444"/>
    <n v="3"/>
    <n v="0"/>
    <n v="8.0730000000000004"/>
    <x v="3"/>
    <x v="4"/>
    <n v="0.45"/>
    <n v="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x v="1704"/>
    <x v="4448"/>
    <n v="2"/>
    <n v="0"/>
    <n v="29.245000000000001"/>
    <x v="3"/>
    <x v="4"/>
    <n v="0.25"/>
    <n v="4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x v="1522"/>
    <x v="4174"/>
    <n v="2"/>
    <n v="0"/>
    <n v="20.7332"/>
    <x v="0"/>
    <x v="1"/>
    <n v="0.17"/>
    <n v="2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x v="1505"/>
    <x v="4449"/>
    <n v="2"/>
    <n v="0"/>
    <n v="2.2724000000000002"/>
    <x v="0"/>
    <x v="1"/>
    <n v="0.26"/>
    <n v="2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x v="334"/>
    <x v="1156"/>
    <n v="2"/>
    <n v="0"/>
    <n v="27.882000000000001"/>
    <x v="0"/>
    <x v="1"/>
    <n v="0.45"/>
    <n v="2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x v="1393"/>
    <x v="1181"/>
    <n v="2"/>
    <n v="0"/>
    <n v="3.7412000000000001"/>
    <x v="0"/>
    <x v="1"/>
    <n v="0.47000000000000003"/>
    <n v="2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x v="14"/>
    <x v="4450"/>
    <n v="4"/>
    <n v="0"/>
    <n v="121.1056"/>
    <x v="0"/>
    <x v="1"/>
    <n v="0.43999999999999995"/>
    <n v="2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x v="1448"/>
    <x v="4451"/>
    <n v="5"/>
    <n v="0"/>
    <n v="18.96"/>
    <x v="3"/>
    <x v="8"/>
    <n v="0.4"/>
    <n v="4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x v="1575"/>
    <x v="4452"/>
    <n v="4"/>
    <n v="0"/>
    <n v="143.62880000000001"/>
    <x v="3"/>
    <x v="8"/>
    <n v="0.28000000000000003"/>
    <n v="4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x v="801"/>
    <x v="4453"/>
    <n v="6"/>
    <n v="0"/>
    <n v="102.9444"/>
    <x v="3"/>
    <x v="8"/>
    <n v="0.26"/>
    <n v="4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x v="356"/>
    <x v="3314"/>
    <n v="2"/>
    <n v="0"/>
    <n v="0"/>
    <x v="3"/>
    <x v="8"/>
    <n v="0"/>
    <n v="4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x v="887"/>
    <x v="3291"/>
    <n v="1"/>
    <n v="0.2"/>
    <n v="2.4582000000000002"/>
    <x v="3"/>
    <x v="4"/>
    <n v="7.4999999999999997E-2"/>
    <n v="6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x v="72"/>
    <x v="1042"/>
    <n v="3"/>
    <n v="0"/>
    <n v="0"/>
    <x v="3"/>
    <x v="1"/>
    <n v="0"/>
    <n v="4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x v="893"/>
    <x v="4454"/>
    <n v="2"/>
    <n v="0.1"/>
    <n v="31.015599999999999"/>
    <x v="0"/>
    <x v="7"/>
    <n v="0.12222222222222222"/>
    <n v="2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x v="2"/>
    <x v="3119"/>
    <n v="5"/>
    <n v="0.2"/>
    <n v="9.8684999999999992"/>
    <x v="0"/>
    <x v="8"/>
    <n v="0.33749999999999997"/>
    <n v="6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x v="211"/>
    <x v="200"/>
    <n v="2"/>
    <n v="0.2"/>
    <n v="-8.3523999999999994"/>
    <x v="0"/>
    <x v="8"/>
    <n v="-0.23749999999999999"/>
    <n v="6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x v="1787"/>
    <x v="4455"/>
    <n v="3"/>
    <n v="0.3"/>
    <n v="-19.47"/>
    <x v="0"/>
    <x v="8"/>
    <n v="-1.4285714285714284E-2"/>
    <n v="6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x v="291"/>
    <x v="2555"/>
    <n v="3"/>
    <n v="0.3"/>
    <n v="-18.117599999999999"/>
    <x v="3"/>
    <x v="3"/>
    <n v="-5.7142857142857141E-2"/>
    <n v="4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x v="32"/>
    <x v="33"/>
    <n v="2"/>
    <n v="0.2"/>
    <n v="3.5459999999999998"/>
    <x v="3"/>
    <x v="3"/>
    <n v="0.22499999999999998"/>
    <n v="4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x v="1018"/>
    <x v="58"/>
    <n v="5"/>
    <n v="0.6"/>
    <n v="-6.1879999999999997"/>
    <x v="3"/>
    <x v="3"/>
    <n v="-0.42499999999999999"/>
    <n v="4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x v="904"/>
    <x v="4456"/>
    <n v="7"/>
    <n v="0"/>
    <n v="98.105000000000004"/>
    <x v="2"/>
    <x v="6"/>
    <n v="0.5"/>
    <n v="4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x v="1646"/>
    <x v="3704"/>
    <n v="5"/>
    <n v="0"/>
    <n v="13.452"/>
    <x v="3"/>
    <x v="8"/>
    <n v="0.38"/>
    <n v="4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x v="1068"/>
    <x v="1242"/>
    <n v="5"/>
    <n v="0.2"/>
    <n v="146.79"/>
    <x v="3"/>
    <x v="4"/>
    <n v="0.35"/>
    <n v="4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x v="1774"/>
    <x v="4457"/>
    <n v="3"/>
    <n v="0.7"/>
    <n v="-9.9704999999999995"/>
    <x v="3"/>
    <x v="4"/>
    <n v="-0.76666666666666661"/>
    <n v="4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x v="308"/>
    <x v="323"/>
    <n v="2"/>
    <n v="0.2"/>
    <n v="2.7955999999999999"/>
    <x v="0"/>
    <x v="0"/>
    <n v="0.36249999999999999"/>
    <n v="4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x v="1572"/>
    <x v="4458"/>
    <n v="1"/>
    <n v="0.2"/>
    <n v="1.3049999999999999"/>
    <x v="0"/>
    <x v="0"/>
    <n v="0.3125"/>
    <n v="4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x v="1788"/>
    <x v="783"/>
    <n v="6"/>
    <n v="0"/>
    <n v="18.662400000000002"/>
    <x v="0"/>
    <x v="0"/>
    <n v="0.48000000000000004"/>
    <n v="4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x v="250"/>
    <x v="4459"/>
    <n v="4"/>
    <n v="0"/>
    <n v="8.1143999999999998"/>
    <x v="1"/>
    <x v="10"/>
    <n v="0.45999999999999996"/>
    <n v="6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x v="41"/>
    <x v="4460"/>
    <n v="3"/>
    <n v="0.2"/>
    <n v="-17.523"/>
    <x v="0"/>
    <x v="8"/>
    <n v="-0.1875"/>
    <n v="6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x v="1216"/>
    <x v="4461"/>
    <n v="9"/>
    <n v="0"/>
    <n v="157.46850000000001"/>
    <x v="3"/>
    <x v="9"/>
    <n v="0.35"/>
    <n v="4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x v="1109"/>
    <x v="4462"/>
    <n v="3"/>
    <n v="0"/>
    <n v="31.044599999999999"/>
    <x v="0"/>
    <x v="8"/>
    <n v="0.09"/>
    <n v="5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x v="1240"/>
    <x v="1787"/>
    <n v="2"/>
    <n v="0"/>
    <n v="4.2804000000000002"/>
    <x v="0"/>
    <x v="8"/>
    <n v="0.29000000000000004"/>
    <n v="5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x v="842"/>
    <x v="1022"/>
    <n v="2"/>
    <n v="0"/>
    <n v="5.8696000000000002"/>
    <x v="0"/>
    <x v="8"/>
    <n v="0.46"/>
    <n v="5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x v="676"/>
    <x v="2003"/>
    <n v="8"/>
    <n v="0"/>
    <n v="27.485600000000002"/>
    <x v="0"/>
    <x v="8"/>
    <n v="0.47000000000000003"/>
    <n v="5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x v="545"/>
    <x v="4463"/>
    <n v="4"/>
    <n v="0.2"/>
    <n v="3.0144000000000002"/>
    <x v="3"/>
    <x v="7"/>
    <n v="0.15000000000000002"/>
    <n v="3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x v="1789"/>
    <x v="4464"/>
    <n v="3"/>
    <n v="0.2"/>
    <n v="4.2470999999999997"/>
    <x v="3"/>
    <x v="7"/>
    <n v="0.11249999999999999"/>
    <n v="3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x v="1733"/>
    <x v="4465"/>
    <n v="1"/>
    <n v="0.4"/>
    <n v="-34.646999999999998"/>
    <x v="3"/>
    <x v="7"/>
    <n v="-0.25"/>
    <n v="3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x v="392"/>
    <x v="4466"/>
    <n v="5"/>
    <n v="0.2"/>
    <n v="-25.992000000000001"/>
    <x v="3"/>
    <x v="7"/>
    <n v="-9.9999999999999992E-2"/>
    <n v="3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x v="260"/>
    <x v="557"/>
    <n v="4"/>
    <n v="0.2"/>
    <n v="7.2576000000000001"/>
    <x v="3"/>
    <x v="7"/>
    <n v="0.35"/>
    <n v="3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x v="783"/>
    <x v="2073"/>
    <n v="3"/>
    <n v="0"/>
    <n v="12.993"/>
    <x v="1"/>
    <x v="8"/>
    <n v="9.9999999999999992E-2"/>
    <n v="7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x v="983"/>
    <x v="1546"/>
    <n v="7"/>
    <n v="0"/>
    <n v="31.468499999999999"/>
    <x v="1"/>
    <x v="8"/>
    <n v="0.44999999999999996"/>
    <n v="7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x v="400"/>
    <x v="1182"/>
    <n v="4"/>
    <n v="0.2"/>
    <n v="12.314399999999999"/>
    <x v="1"/>
    <x v="8"/>
    <n v="8.7499999999999994E-2"/>
    <n v="2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x v="256"/>
    <x v="1350"/>
    <n v="5"/>
    <n v="0.2"/>
    <n v="2.8079999999999998"/>
    <x v="0"/>
    <x v="0"/>
    <n v="0.33749999999999997"/>
    <n v="1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x v="1602"/>
    <x v="2966"/>
    <n v="1"/>
    <n v="0"/>
    <n v="2.7944"/>
    <x v="0"/>
    <x v="0"/>
    <n v="0.27999999999999997"/>
    <n v="5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x v="542"/>
    <x v="2714"/>
    <n v="3"/>
    <n v="0"/>
    <n v="30.211200000000002"/>
    <x v="2"/>
    <x v="6"/>
    <n v="0.48000000000000004"/>
    <n v="3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x v="1022"/>
    <x v="4467"/>
    <n v="2"/>
    <n v="0.2"/>
    <n v="1.6115999999999999"/>
    <x v="1"/>
    <x v="0"/>
    <n v="7.4999999999999997E-2"/>
    <n v="4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x v="1263"/>
    <x v="1946"/>
    <n v="3"/>
    <n v="0.2"/>
    <n v="26.997299999999999"/>
    <x v="1"/>
    <x v="0"/>
    <n v="0.1125"/>
    <n v="4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x v="1609"/>
    <x v="523"/>
    <n v="2"/>
    <n v="0.6"/>
    <n v="-15.5268"/>
    <x v="1"/>
    <x v="0"/>
    <n v="-0.45"/>
    <n v="4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x v="1253"/>
    <x v="1839"/>
    <n v="2"/>
    <n v="0.6"/>
    <n v="-16.585799999999999"/>
    <x v="1"/>
    <x v="6"/>
    <n v="-0.82499999999999996"/>
    <n v="0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x v="412"/>
    <x v="3497"/>
    <n v="1"/>
    <n v="0.8"/>
    <n v="-6.0768000000000004"/>
    <x v="1"/>
    <x v="6"/>
    <n v="-1.6"/>
    <n v="0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x v="1790"/>
    <x v="2273"/>
    <n v="5"/>
    <n v="0.6"/>
    <n v="-3.94"/>
    <x v="1"/>
    <x v="6"/>
    <n v="-0.5"/>
    <n v="0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x v="224"/>
    <x v="4468"/>
    <n v="1"/>
    <n v="0.5"/>
    <n v="-24.102599999999999"/>
    <x v="0"/>
    <x v="4"/>
    <n v="-0.67999999999999994"/>
    <n v="7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x v="1370"/>
    <x v="1720"/>
    <n v="2"/>
    <n v="0.7"/>
    <n v="-386.95699999999999"/>
    <x v="0"/>
    <x v="4"/>
    <n v="-1.4333333333333331"/>
    <n v="7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x v="1187"/>
    <x v="4469"/>
    <n v="3"/>
    <n v="0.2"/>
    <n v="-7.8959999999999999"/>
    <x v="0"/>
    <x v="4"/>
    <n v="-0.17500000000000002"/>
    <n v="7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x v="724"/>
    <x v="4470"/>
    <n v="2"/>
    <n v="0.2"/>
    <n v="21.42"/>
    <x v="0"/>
    <x v="4"/>
    <n v="0.21250000000000002"/>
    <n v="7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x v="1132"/>
    <x v="4471"/>
    <n v="2"/>
    <n v="0.2"/>
    <n v="4.1971999999999996"/>
    <x v="0"/>
    <x v="4"/>
    <n v="8.7499999999999981E-2"/>
    <n v="7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x v="1216"/>
    <x v="2564"/>
    <n v="2"/>
    <n v="0"/>
    <n v="34.993000000000002"/>
    <x v="2"/>
    <x v="2"/>
    <n v="0.35000000000000003"/>
    <n v="1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x v="1369"/>
    <x v="739"/>
    <n v="2"/>
    <n v="0"/>
    <n v="4.8803999999999998"/>
    <x v="2"/>
    <x v="0"/>
    <n v="0.48999999999999994"/>
    <n v="3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x v="308"/>
    <x v="4472"/>
    <n v="1"/>
    <n v="0.2"/>
    <n v="1.3977999999999999"/>
    <x v="3"/>
    <x v="4"/>
    <n v="0.36249999999999999"/>
    <n v="4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x v="447"/>
    <x v="3874"/>
    <n v="3"/>
    <n v="0.2"/>
    <n v="35.661299999999997"/>
    <x v="1"/>
    <x v="10"/>
    <n v="0.36249999999999993"/>
    <n v="5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x v="1599"/>
    <x v="1044"/>
    <n v="3"/>
    <n v="0.6"/>
    <n v="-7.8330000000000002"/>
    <x v="1"/>
    <x v="10"/>
    <n v="-0.35000000000000003"/>
    <n v="5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x v="625"/>
    <x v="2350"/>
    <n v="2"/>
    <n v="0.7"/>
    <n v="-2.5880000000000001"/>
    <x v="3"/>
    <x v="8"/>
    <n v="-0.66666666666666663"/>
    <n v="1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x v="1784"/>
    <x v="4473"/>
    <n v="1"/>
    <n v="0.7"/>
    <n v="-18.038499999999999"/>
    <x v="3"/>
    <x v="8"/>
    <n v="-1.4333333333333331"/>
    <n v="1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x v="395"/>
    <x v="4474"/>
    <n v="2"/>
    <n v="0.3"/>
    <n v="-29.152799999999999"/>
    <x v="3"/>
    <x v="8"/>
    <n v="-0.25714285714285712"/>
    <n v="1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x v="784"/>
    <x v="4475"/>
    <n v="4"/>
    <n v="0.7"/>
    <n v="-12.208"/>
    <x v="3"/>
    <x v="8"/>
    <n v="-0.66666666666666663"/>
    <n v="1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x v="1791"/>
    <x v="4476"/>
    <n v="8"/>
    <n v="0.2"/>
    <n v="4.7976000000000001"/>
    <x v="3"/>
    <x v="8"/>
    <n v="3.7499999999999999E-2"/>
    <n v="1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x v="344"/>
    <x v="4477"/>
    <n v="2"/>
    <n v="0.7"/>
    <n v="-168.81899999999999"/>
    <x v="3"/>
    <x v="8"/>
    <n v="-0.7"/>
    <n v="1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x v="325"/>
    <x v="869"/>
    <n v="3"/>
    <n v="0"/>
    <n v="2.6208"/>
    <x v="2"/>
    <x v="1"/>
    <n v="0.42"/>
    <n v="4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x v="294"/>
    <x v="1488"/>
    <n v="5"/>
    <n v="0"/>
    <n v="8.9499999999999993"/>
    <x v="2"/>
    <x v="1"/>
    <n v="0.5"/>
    <n v="4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x v="316"/>
    <x v="4478"/>
    <n v="3"/>
    <n v="0.2"/>
    <n v="1061.5722000000001"/>
    <x v="2"/>
    <x v="1"/>
    <n v="0.32500000000000001"/>
    <n v="4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x v="1323"/>
    <x v="61"/>
    <n v="5"/>
    <n v="0.8"/>
    <n v="-2.6880000000000002"/>
    <x v="3"/>
    <x v="4"/>
    <n v="-1.6"/>
    <n v="4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x v="1482"/>
    <x v="885"/>
    <n v="3"/>
    <n v="0.6"/>
    <n v="-2.3904000000000001"/>
    <x v="3"/>
    <x v="4"/>
    <n v="-0.3"/>
    <n v="4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x v="168"/>
    <x v="4474"/>
    <n v="2"/>
    <n v="0.3"/>
    <n v="-3.2391999999999999"/>
    <x v="3"/>
    <x v="4"/>
    <n v="-2.8571428571428571E-2"/>
    <n v="4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x v="345"/>
    <x v="366"/>
    <n v="2"/>
    <n v="0.6"/>
    <n v="-1.4059999999999999"/>
    <x v="3"/>
    <x v="4"/>
    <n v="-0.47499999999999998"/>
    <n v="4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x v="730"/>
    <x v="4479"/>
    <n v="5"/>
    <n v="0"/>
    <n v="43.706000000000003"/>
    <x v="3"/>
    <x v="0"/>
    <n v="0.26"/>
    <n v="5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x v="467"/>
    <x v="4480"/>
    <n v="9"/>
    <n v="0"/>
    <n v="49.23"/>
    <x v="1"/>
    <x v="7"/>
    <n v="0.5"/>
    <n v="4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x v="363"/>
    <x v="4481"/>
    <n v="2"/>
    <n v="0"/>
    <n v="39.443800000000003"/>
    <x v="1"/>
    <x v="7"/>
    <n v="0.11000000000000001"/>
    <n v="4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x v="719"/>
    <x v="4482"/>
    <n v="2"/>
    <n v="0"/>
    <n v="4.8719999999999999"/>
    <x v="0"/>
    <x v="2"/>
    <n v="0.15000000000000002"/>
    <n v="7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x v="1374"/>
    <x v="4483"/>
    <n v="5"/>
    <n v="0"/>
    <n v="8399.9760000000006"/>
    <x v="0"/>
    <x v="2"/>
    <n v="0.48000000000000004"/>
    <n v="7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x v="1486"/>
    <x v="2501"/>
    <n v="2"/>
    <n v="0"/>
    <n v="331.19099999999997"/>
    <x v="0"/>
    <x v="2"/>
    <n v="0.44999999999999996"/>
    <n v="7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x v="696"/>
    <x v="4484"/>
    <n v="7"/>
    <n v="0"/>
    <n v="16.8413"/>
    <x v="0"/>
    <x v="2"/>
    <n v="0.49000000000000005"/>
    <n v="7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x v="208"/>
    <x v="2007"/>
    <n v="2"/>
    <n v="0"/>
    <n v="9.5088000000000008"/>
    <x v="0"/>
    <x v="2"/>
    <n v="0.28000000000000003"/>
    <n v="7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x v="977"/>
    <x v="925"/>
    <n v="3"/>
    <n v="0"/>
    <n v="53.451900000000002"/>
    <x v="0"/>
    <x v="4"/>
    <n v="0.27"/>
    <n v="3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x v="1283"/>
    <x v="1897"/>
    <n v="4"/>
    <n v="0"/>
    <n v="4.5448000000000004"/>
    <x v="3"/>
    <x v="7"/>
    <n v="0.26"/>
    <n v="6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x v="1399"/>
    <x v="2204"/>
    <n v="3"/>
    <n v="0.2"/>
    <n v="1.002"/>
    <x v="1"/>
    <x v="2"/>
    <n v="0.125"/>
    <n v="7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x v="955"/>
    <x v="4485"/>
    <n v="1"/>
    <n v="0.2"/>
    <n v="-12.778499999999999"/>
    <x v="0"/>
    <x v="8"/>
    <n v="-8.7499999999999994E-2"/>
    <n v="0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x v="1765"/>
    <x v="4486"/>
    <n v="2"/>
    <n v="0"/>
    <n v="3.9032"/>
    <x v="0"/>
    <x v="0"/>
    <n v="0.14000000000000001"/>
    <n v="4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x v="580"/>
    <x v="4487"/>
    <n v="5"/>
    <n v="0"/>
    <n v="70.218999999999994"/>
    <x v="3"/>
    <x v="2"/>
    <n v="0.45999999999999996"/>
    <n v="5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x v="206"/>
    <x v="20"/>
    <n v="1"/>
    <n v="0"/>
    <n v="9.3152000000000008"/>
    <x v="3"/>
    <x v="2"/>
    <n v="0.41000000000000003"/>
    <n v="5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x v="324"/>
    <x v="1731"/>
    <n v="4"/>
    <n v="0"/>
    <n v="2.8912"/>
    <x v="1"/>
    <x v="7"/>
    <n v="0.26"/>
    <n v="6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x v="1728"/>
    <x v="3814"/>
    <n v="5"/>
    <n v="0"/>
    <n v="459.39600000000002"/>
    <x v="3"/>
    <x v="11"/>
    <n v="0.28000000000000003"/>
    <n v="4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x v="910"/>
    <x v="4488"/>
    <n v="5"/>
    <n v="0.2"/>
    <n v="41.76"/>
    <x v="3"/>
    <x v="11"/>
    <n v="0.1125"/>
    <n v="4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x v="91"/>
    <x v="4489"/>
    <n v="3"/>
    <n v="0.7"/>
    <n v="-10.382400000000001"/>
    <x v="1"/>
    <x v="4"/>
    <n v="-0.7"/>
    <n v="1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x v="1679"/>
    <x v="343"/>
    <n v="3"/>
    <n v="0"/>
    <n v="1.6559999999999999"/>
    <x v="0"/>
    <x v="8"/>
    <n v="0.08"/>
    <n v="5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x v="128"/>
    <x v="1176"/>
    <n v="3"/>
    <n v="0"/>
    <n v="5.2164000000000001"/>
    <x v="0"/>
    <x v="8"/>
    <n v="0.46"/>
    <n v="5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x v="1024"/>
    <x v="4490"/>
    <n v="5"/>
    <n v="0"/>
    <n v="0.67900000000000005"/>
    <x v="0"/>
    <x v="8"/>
    <n v="0.01"/>
    <n v="5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x v="1792"/>
    <x v="4491"/>
    <n v="4"/>
    <n v="0"/>
    <n v="307.14479999999998"/>
    <x v="0"/>
    <x v="8"/>
    <n v="0.28999999999999998"/>
    <n v="5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x v="1166"/>
    <x v="1618"/>
    <n v="2"/>
    <n v="0.2"/>
    <n v="47.847999999999999"/>
    <x v="2"/>
    <x v="7"/>
    <n v="9.9999999999999992E-2"/>
    <n v="6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x v="1778"/>
    <x v="4492"/>
    <n v="4"/>
    <n v="0"/>
    <n v="14.417999999999999"/>
    <x v="0"/>
    <x v="5"/>
    <n v="0.45"/>
    <n v="5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x v="431"/>
    <x v="680"/>
    <n v="1"/>
    <n v="0.2"/>
    <n v="3.4994999999999998"/>
    <x v="0"/>
    <x v="7"/>
    <n v="6.25E-2"/>
    <n v="4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x v="1672"/>
    <x v="4288"/>
    <n v="2"/>
    <n v="0.2"/>
    <n v="26.9024"/>
    <x v="0"/>
    <x v="1"/>
    <n v="0.35"/>
    <n v="3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x v="1430"/>
    <x v="3523"/>
    <n v="4"/>
    <n v="0"/>
    <n v="27.563199999999998"/>
    <x v="2"/>
    <x v="3"/>
    <n v="0.45999999999999996"/>
    <n v="5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x v="37"/>
    <x v="4493"/>
    <n v="6"/>
    <n v="0"/>
    <n v="407.12880000000001"/>
    <x v="0"/>
    <x v="9"/>
    <n v="0.26"/>
    <n v="4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x v="58"/>
    <x v="4494"/>
    <n v="7"/>
    <n v="0"/>
    <n v="49.843499999999999"/>
    <x v="0"/>
    <x v="9"/>
    <n v="0.47000000000000003"/>
    <n v="4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x v="178"/>
    <x v="4495"/>
    <n v="4"/>
    <n v="0"/>
    <n v="17.371200000000002"/>
    <x v="3"/>
    <x v="4"/>
    <n v="0.28000000000000003"/>
    <n v="5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x v="1392"/>
    <x v="4496"/>
    <n v="3"/>
    <n v="0"/>
    <n v="148.49100000000001"/>
    <x v="3"/>
    <x v="4"/>
    <n v="0.3"/>
    <n v="5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x v="197"/>
    <x v="4497"/>
    <n v="4"/>
    <n v="0"/>
    <n v="14.718400000000001"/>
    <x v="3"/>
    <x v="4"/>
    <n v="4.0000000000000008E-2"/>
    <n v="5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x v="1122"/>
    <x v="4498"/>
    <n v="2"/>
    <n v="0"/>
    <n v="20.6816"/>
    <x v="3"/>
    <x v="4"/>
    <n v="0.45999999999999996"/>
    <n v="5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x v="1685"/>
    <x v="1091"/>
    <n v="3"/>
    <n v="0"/>
    <n v="85.981800000000007"/>
    <x v="3"/>
    <x v="4"/>
    <n v="0.47000000000000003"/>
    <n v="5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x v="938"/>
    <x v="4499"/>
    <n v="3"/>
    <n v="0"/>
    <n v="13.507199999999999"/>
    <x v="3"/>
    <x v="3"/>
    <n v="0.48"/>
    <n v="5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x v="925"/>
    <x v="1552"/>
    <n v="2"/>
    <n v="0"/>
    <n v="3.4685999999999999"/>
    <x v="3"/>
    <x v="3"/>
    <n v="0.47"/>
    <n v="5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x v="839"/>
    <x v="2868"/>
    <n v="5"/>
    <n v="0"/>
    <n v="3.597"/>
    <x v="3"/>
    <x v="3"/>
    <n v="0.32999999999999996"/>
    <n v="5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x v="606"/>
    <x v="4500"/>
    <n v="11"/>
    <n v="0"/>
    <n v="46.731299999999997"/>
    <x v="3"/>
    <x v="3"/>
    <n v="0.17"/>
    <n v="5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x v="1172"/>
    <x v="4023"/>
    <n v="8"/>
    <n v="0"/>
    <n v="11.2896"/>
    <x v="3"/>
    <x v="3"/>
    <n v="0.49000000000000005"/>
    <n v="5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x v="1194"/>
    <x v="286"/>
    <n v="3"/>
    <n v="0.2"/>
    <n v="-19.105799999999999"/>
    <x v="3"/>
    <x v="3"/>
    <n v="-8.7499999999999994E-2"/>
    <n v="5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x v="1428"/>
    <x v="559"/>
    <n v="2"/>
    <n v="0.2"/>
    <n v="3.6288"/>
    <x v="3"/>
    <x v="4"/>
    <n v="0.35"/>
    <n v="7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x v="739"/>
    <x v="2485"/>
    <n v="2"/>
    <n v="0.2"/>
    <n v="4.7519999999999998"/>
    <x v="0"/>
    <x v="6"/>
    <n v="0.37499999999999994"/>
    <n v="7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x v="462"/>
    <x v="1361"/>
    <n v="5"/>
    <n v="0.2"/>
    <n v="-20.690999999999999"/>
    <x v="0"/>
    <x v="6"/>
    <n v="-0.22500000000000001"/>
    <n v="7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x v="106"/>
    <x v="2325"/>
    <n v="3"/>
    <n v="0"/>
    <n v="91.789199999999994"/>
    <x v="0"/>
    <x v="6"/>
    <n v="0.36"/>
    <n v="7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x v="1419"/>
    <x v="236"/>
    <n v="2"/>
    <n v="0.2"/>
    <n v="-7.9960000000000004"/>
    <x v="0"/>
    <x v="6"/>
    <n v="-0.25"/>
    <n v="7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x v="1367"/>
    <x v="4501"/>
    <n v="9"/>
    <n v="0.2"/>
    <n v="180.441"/>
    <x v="0"/>
    <x v="6"/>
    <n v="6.25E-2"/>
    <n v="7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x v="1451"/>
    <x v="91"/>
    <n v="2"/>
    <n v="0"/>
    <n v="6.2207999999999997"/>
    <x v="0"/>
    <x v="6"/>
    <n v="0.47999999999999993"/>
    <n v="7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x v="1601"/>
    <x v="3878"/>
    <n v="9"/>
    <n v="0"/>
    <n v="21.384"/>
    <x v="0"/>
    <x v="6"/>
    <n v="0.44999999999999996"/>
    <n v="7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x v="690"/>
    <x v="1627"/>
    <n v="3"/>
    <n v="0.2"/>
    <n v="3.8843999999999999"/>
    <x v="0"/>
    <x v="4"/>
    <n v="0.32500000000000001"/>
    <n v="3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x v="1656"/>
    <x v="1377"/>
    <n v="1"/>
    <n v="0"/>
    <n v="2.3405999999999998"/>
    <x v="1"/>
    <x v="4"/>
    <n v="0.46999999999999992"/>
    <n v="3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x v="824"/>
    <x v="991"/>
    <n v="5"/>
    <n v="0.8"/>
    <n v="-17.248000000000001"/>
    <x v="2"/>
    <x v="2"/>
    <n v="-1.6"/>
    <n v="5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x v="952"/>
    <x v="2435"/>
    <n v="3"/>
    <n v="0.2"/>
    <n v="-17.996400000000001"/>
    <x v="2"/>
    <x v="2"/>
    <n v="-0.15000000000000002"/>
    <n v="5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x v="1337"/>
    <x v="2910"/>
    <n v="2"/>
    <n v="0"/>
    <n v="11.7782"/>
    <x v="0"/>
    <x v="8"/>
    <n v="0.47000000000000003"/>
    <n v="5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x v="1242"/>
    <x v="675"/>
    <n v="3"/>
    <n v="0"/>
    <n v="314.05860000000001"/>
    <x v="0"/>
    <x v="8"/>
    <n v="0.19"/>
    <n v="5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x v="853"/>
    <x v="4502"/>
    <n v="6"/>
    <n v="0.6"/>
    <n v="-95.247600000000006"/>
    <x v="1"/>
    <x v="2"/>
    <n v="-0.72499999999999998"/>
    <n v="0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x v="1073"/>
    <x v="752"/>
    <n v="1"/>
    <n v="0.2"/>
    <n v="1.8704000000000001"/>
    <x v="1"/>
    <x v="2"/>
    <n v="0.35"/>
    <n v="0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x v="445"/>
    <x v="4052"/>
    <n v="5"/>
    <n v="0.2"/>
    <n v="125.245"/>
    <x v="1"/>
    <x v="4"/>
    <n v="6.25E-2"/>
    <n v="4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x v="1315"/>
    <x v="56"/>
    <n v="5"/>
    <n v="0"/>
    <n v="15.552"/>
    <x v="1"/>
    <x v="4"/>
    <n v="0.48"/>
    <n v="4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x v="215"/>
    <x v="4503"/>
    <n v="9"/>
    <n v="0"/>
    <n v="401.81400000000002"/>
    <x v="1"/>
    <x v="4"/>
    <n v="0.21"/>
    <n v="4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x v="1153"/>
    <x v="64"/>
    <n v="3"/>
    <n v="0"/>
    <n v="2.9346000000000001"/>
    <x v="1"/>
    <x v="4"/>
    <n v="0.02"/>
    <n v="4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x v="394"/>
    <x v="1147"/>
    <n v="5"/>
    <n v="0"/>
    <n v="52.531999999999996"/>
    <x v="1"/>
    <x v="4"/>
    <n v="0.45999999999999996"/>
    <n v="4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x v="1463"/>
    <x v="4504"/>
    <n v="8"/>
    <n v="0"/>
    <n v="770.35199999999998"/>
    <x v="1"/>
    <x v="5"/>
    <n v="0.3"/>
    <n v="4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x v="103"/>
    <x v="4505"/>
    <n v="4"/>
    <n v="0.2"/>
    <n v="8.8008000000000006"/>
    <x v="3"/>
    <x v="8"/>
    <n v="0.23750000000000004"/>
    <n v="7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x v="1006"/>
    <x v="4506"/>
    <n v="2"/>
    <n v="0.4"/>
    <n v="-56.3108"/>
    <x v="3"/>
    <x v="8"/>
    <n v="-0.21666666666666665"/>
    <n v="7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x v="69"/>
    <x v="71"/>
    <n v="3"/>
    <n v="0"/>
    <n v="8.7629999999999999"/>
    <x v="3"/>
    <x v="3"/>
    <n v="0.45999999999999996"/>
    <n v="7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x v="989"/>
    <x v="4507"/>
    <n v="3"/>
    <n v="0.2"/>
    <n v="27.504000000000001"/>
    <x v="3"/>
    <x v="3"/>
    <n v="0.37500000000000006"/>
    <n v="7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x v="180"/>
    <x v="4508"/>
    <n v="8"/>
    <n v="0"/>
    <n v="26.790400000000002"/>
    <x v="3"/>
    <x v="8"/>
    <n v="0.27999999999999997"/>
    <n v="4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x v="252"/>
    <x v="360"/>
    <n v="7"/>
    <n v="0"/>
    <n v="24.460799999999999"/>
    <x v="3"/>
    <x v="8"/>
    <n v="0.48"/>
    <n v="4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x v="108"/>
    <x v="3273"/>
    <n v="3"/>
    <n v="0"/>
    <n v="34.182000000000002"/>
    <x v="3"/>
    <x v="8"/>
    <n v="0.30000000000000004"/>
    <n v="4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x v="1451"/>
    <x v="233"/>
    <n v="4"/>
    <n v="0"/>
    <n v="12.441599999999999"/>
    <x v="3"/>
    <x v="8"/>
    <n v="0.47999999999999993"/>
    <n v="4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x v="1511"/>
    <x v="2308"/>
    <n v="4"/>
    <n v="0"/>
    <n v="6.9088000000000003"/>
    <x v="3"/>
    <x v="8"/>
    <n v="0.34"/>
    <n v="4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x v="53"/>
    <x v="4509"/>
    <n v="2"/>
    <n v="0"/>
    <n v="119.4742"/>
    <x v="3"/>
    <x v="8"/>
    <n v="0.28999999999999998"/>
    <n v="4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x v="610"/>
    <x v="4510"/>
    <n v="2"/>
    <n v="0"/>
    <n v="9.9992000000000001"/>
    <x v="3"/>
    <x v="8"/>
    <n v="0.29000000000000004"/>
    <n v="4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x v="1677"/>
    <x v="1644"/>
    <n v="5"/>
    <n v="0"/>
    <n v="114.9385"/>
    <x v="3"/>
    <x v="8"/>
    <n v="0.47"/>
    <n v="4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x v="1208"/>
    <x v="4511"/>
    <n v="3"/>
    <n v="0.7"/>
    <n v="-7.9067999999999996"/>
    <x v="3"/>
    <x v="6"/>
    <n v="-0.73333333333333328"/>
    <n v="7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x v="809"/>
    <x v="4512"/>
    <n v="7"/>
    <n v="0.3"/>
    <n v="-163.57669999999999"/>
    <x v="1"/>
    <x v="5"/>
    <n v="-0.27142857142857141"/>
    <n v="2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x v="1191"/>
    <x v="2976"/>
    <n v="6"/>
    <n v="0.8"/>
    <n v="-13.0152"/>
    <x v="1"/>
    <x v="5"/>
    <n v="-1.7000000000000002"/>
    <n v="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x v="657"/>
    <x v="4513"/>
    <n v="7"/>
    <n v="0"/>
    <n v="167.97900000000001"/>
    <x v="1"/>
    <x v="8"/>
    <n v="0.30000000000000004"/>
    <n v="4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x v="306"/>
    <x v="4514"/>
    <n v="5"/>
    <n v="0.2"/>
    <n v="839.98599999999999"/>
    <x v="3"/>
    <x v="7"/>
    <n v="0.35"/>
    <n v="0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x v="659"/>
    <x v="4515"/>
    <n v="4"/>
    <n v="0.2"/>
    <n v="5.6"/>
    <x v="3"/>
    <x v="8"/>
    <n v="0.35"/>
    <n v="6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x v="1793"/>
    <x v="4516"/>
    <n v="2"/>
    <n v="0.8"/>
    <n v="-15.0876"/>
    <x v="3"/>
    <x v="8"/>
    <n v="-2.7"/>
    <n v="6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x v="1745"/>
    <x v="4517"/>
    <n v="5"/>
    <n v="0.2"/>
    <n v="-44.234999999999999"/>
    <x v="3"/>
    <x v="8"/>
    <n v="-0.1875"/>
    <n v="6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x v="683"/>
    <x v="3766"/>
    <n v="1"/>
    <n v="0"/>
    <n v="2.8835999999999999"/>
    <x v="3"/>
    <x v="4"/>
    <n v="0.27"/>
    <n v="2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x v="340"/>
    <x v="517"/>
    <n v="2"/>
    <n v="0"/>
    <n v="19.814399999999999"/>
    <x v="3"/>
    <x v="5"/>
    <n v="0.48"/>
    <n v="0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x v="1705"/>
    <x v="3676"/>
    <n v="2"/>
    <n v="0.2"/>
    <n v="125.19799999999999"/>
    <x v="0"/>
    <x v="8"/>
    <n v="0.125"/>
    <n v="6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x v="1240"/>
    <x v="1787"/>
    <n v="2"/>
    <n v="0"/>
    <n v="4.2804000000000002"/>
    <x v="3"/>
    <x v="4"/>
    <n v="0.29000000000000004"/>
    <n v="5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x v="755"/>
    <x v="1278"/>
    <n v="3"/>
    <n v="0.7"/>
    <n v="-2.0015999999999998"/>
    <x v="2"/>
    <x v="8"/>
    <n v="-0.8"/>
    <n v="5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x v="266"/>
    <x v="4518"/>
    <n v="2"/>
    <n v="0"/>
    <n v="25.511199999999999"/>
    <x v="3"/>
    <x v="7"/>
    <n v="0.22"/>
    <n v="4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x v="817"/>
    <x v="4519"/>
    <n v="3"/>
    <n v="0"/>
    <n v="50.3658"/>
    <x v="3"/>
    <x v="6"/>
    <n v="0.27"/>
    <n v="4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x v="685"/>
    <x v="4520"/>
    <n v="4"/>
    <n v="0"/>
    <n v="59.037199999999999"/>
    <x v="3"/>
    <x v="5"/>
    <n v="0.37"/>
    <n v="3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x v="104"/>
    <x v="3886"/>
    <n v="2"/>
    <n v="0.2"/>
    <n v="4.1988000000000003"/>
    <x v="1"/>
    <x v="1"/>
    <n v="7.4999999999999997E-2"/>
    <n v="4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x v="546"/>
    <x v="4521"/>
    <n v="1"/>
    <n v="0.2"/>
    <n v="9.9120000000000008"/>
    <x v="2"/>
    <x v="4"/>
    <n v="7.5000000000000011E-2"/>
    <n v="7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x v="528"/>
    <x v="3740"/>
    <n v="6"/>
    <n v="0.8"/>
    <n v="-31.332000000000001"/>
    <x v="2"/>
    <x v="4"/>
    <n v="-1.75"/>
    <n v="7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x v="961"/>
    <x v="4522"/>
    <n v="4"/>
    <n v="0.2"/>
    <n v="44.961599999999997"/>
    <x v="2"/>
    <x v="4"/>
    <n v="0.36249999999999999"/>
    <n v="7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x v="1119"/>
    <x v="4523"/>
    <n v="5"/>
    <n v="0.2"/>
    <n v="70.195999999999998"/>
    <x v="2"/>
    <x v="4"/>
    <n v="4.9999999999999996E-2"/>
    <n v="5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x v="1498"/>
    <x v="3910"/>
    <n v="3"/>
    <n v="0"/>
    <n v="0.86399999999999999"/>
    <x v="0"/>
    <x v="3"/>
    <n v="0.03"/>
    <n v="2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x v="798"/>
    <x v="4238"/>
    <n v="2"/>
    <n v="0.7"/>
    <n v="-18.031199999999998"/>
    <x v="1"/>
    <x v="5"/>
    <n v="-0.73333333333333328"/>
    <n v="7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x v="543"/>
    <x v="4524"/>
    <n v="7"/>
    <n v="0"/>
    <n v="99.901200000000003"/>
    <x v="3"/>
    <x v="11"/>
    <n v="0.27999999999999997"/>
    <n v="4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x v="618"/>
    <x v="4525"/>
    <n v="1"/>
    <n v="0"/>
    <n v="8.49"/>
    <x v="3"/>
    <x v="3"/>
    <n v="0.5"/>
    <n v="6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x v="508"/>
    <x v="4526"/>
    <n v="5"/>
    <n v="0"/>
    <n v="240.8595"/>
    <x v="1"/>
    <x v="10"/>
    <n v="0.49"/>
    <n v="3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x v="436"/>
    <x v="1552"/>
    <n v="2"/>
    <n v="0"/>
    <n v="3.3948"/>
    <x v="1"/>
    <x v="10"/>
    <n v="0.46"/>
    <n v="3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x v="931"/>
    <x v="4527"/>
    <n v="7"/>
    <n v="0"/>
    <n v="10.883599999999999"/>
    <x v="1"/>
    <x v="0"/>
    <n v="0.45999999999999996"/>
    <n v="4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x v="1532"/>
    <x v="2798"/>
    <n v="12"/>
    <n v="0.2"/>
    <n v="42.588000000000001"/>
    <x v="1"/>
    <x v="0"/>
    <n v="6.25E-2"/>
    <n v="4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x v="1716"/>
    <x v="1365"/>
    <n v="3"/>
    <n v="0"/>
    <n v="8.6940000000000008"/>
    <x v="0"/>
    <x v="7"/>
    <n v="0.46000000000000008"/>
    <n v="6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x v="1231"/>
    <x v="4528"/>
    <n v="4"/>
    <n v="0"/>
    <n v="25.293600000000001"/>
    <x v="0"/>
    <x v="1"/>
    <n v="0.27"/>
    <n v="2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x v="573"/>
    <x v="2468"/>
    <n v="3"/>
    <n v="0"/>
    <n v="10.3071"/>
    <x v="0"/>
    <x v="1"/>
    <n v="0.47000000000000003"/>
    <n v="2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x v="348"/>
    <x v="4529"/>
    <n v="7"/>
    <n v="0.2"/>
    <n v="97.0137"/>
    <x v="0"/>
    <x v="1"/>
    <n v="0.11249999999999999"/>
    <n v="2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x v="681"/>
    <x v="1016"/>
    <n v="1"/>
    <n v="0"/>
    <n v="9.3905999999999992"/>
    <x v="0"/>
    <x v="1"/>
    <n v="0.47"/>
    <n v="2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x v="1794"/>
    <x v="4530"/>
    <n v="1"/>
    <n v="0.4"/>
    <n v="-2.2490000000000001"/>
    <x v="2"/>
    <x v="7"/>
    <n v="-0.16666666666666669"/>
    <n v="4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x v="1717"/>
    <x v="1792"/>
    <n v="2"/>
    <n v="0.4"/>
    <n v="-13.993"/>
    <x v="2"/>
    <x v="7"/>
    <n v="-0.58333333333333337"/>
    <n v="4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x v="1791"/>
    <x v="236"/>
    <n v="2"/>
    <n v="0.2"/>
    <n v="1.1994"/>
    <x v="2"/>
    <x v="7"/>
    <n v="3.7499999999999999E-2"/>
    <n v="4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x v="1051"/>
    <x v="4531"/>
    <n v="2"/>
    <n v="0.2"/>
    <n v="4.6782000000000004"/>
    <x v="2"/>
    <x v="7"/>
    <n v="0.1125"/>
    <n v="4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x v="97"/>
    <x v="98"/>
    <n v="3"/>
    <n v="0.2"/>
    <n v="-10.7973"/>
    <x v="3"/>
    <x v="0"/>
    <n v="-0.1125"/>
    <n v="3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x v="1795"/>
    <x v="4532"/>
    <n v="2"/>
    <n v="0.6"/>
    <n v="-75.844800000000006"/>
    <x v="0"/>
    <x v="8"/>
    <n v="-0.9"/>
    <n v="2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x v="1756"/>
    <x v="4533"/>
    <n v="2"/>
    <n v="0.2"/>
    <n v="11.876799999999999"/>
    <x v="2"/>
    <x v="1"/>
    <n v="0.32500000000000001"/>
    <n v="0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x v="1796"/>
    <x v="4534"/>
    <n v="4"/>
    <n v="0"/>
    <n v="52.769199999999998"/>
    <x v="0"/>
    <x v="0"/>
    <n v="0.10999999999999999"/>
    <n v="4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x v="669"/>
    <x v="4535"/>
    <n v="2"/>
    <n v="0.2"/>
    <n v="37.108400000000003"/>
    <x v="3"/>
    <x v="1"/>
    <n v="0.36250000000000004"/>
    <n v="4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x v="675"/>
    <x v="158"/>
    <n v="5"/>
    <n v="0"/>
    <n v="8.2360000000000007"/>
    <x v="3"/>
    <x v="1"/>
    <n v="0.29000000000000004"/>
    <n v="4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x v="518"/>
    <x v="4536"/>
    <n v="4"/>
    <n v="0"/>
    <n v="214.16399999999999"/>
    <x v="3"/>
    <x v="1"/>
    <n v="0.3"/>
    <n v="4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x v="1259"/>
    <x v="4092"/>
    <n v="3"/>
    <n v="0"/>
    <n v="31.519200000000001"/>
    <x v="3"/>
    <x v="1"/>
    <n v="0.46"/>
    <n v="4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x v="1797"/>
    <x v="4537"/>
    <n v="5"/>
    <n v="0.2"/>
    <n v="38.997500000000002"/>
    <x v="1"/>
    <x v="7"/>
    <n v="6.25E-2"/>
    <n v="5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x v="986"/>
    <x v="1731"/>
    <n v="4"/>
    <n v="0"/>
    <n v="5.4488000000000003"/>
    <x v="2"/>
    <x v="8"/>
    <n v="0.49000000000000005"/>
    <n v="4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x v="1203"/>
    <x v="2908"/>
    <n v="5"/>
    <n v="0.2"/>
    <n v="-26.196000000000002"/>
    <x v="0"/>
    <x v="8"/>
    <n v="-5.000000000000001E-2"/>
    <n v="4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x v="310"/>
    <x v="4538"/>
    <n v="2"/>
    <n v="0"/>
    <n v="1.1656"/>
    <x v="1"/>
    <x v="0"/>
    <n v="0.47"/>
    <n v="4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x v="935"/>
    <x v="3084"/>
    <n v="2"/>
    <n v="0.2"/>
    <n v="-55.256"/>
    <x v="1"/>
    <x v="3"/>
    <n v="-0.25"/>
    <n v="4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x v="1522"/>
    <x v="3294"/>
    <n v="3"/>
    <n v="0.3"/>
    <n v="-23.7822"/>
    <x v="1"/>
    <x v="3"/>
    <n v="-0.18571428571428572"/>
    <n v="4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x v="1112"/>
    <x v="4539"/>
    <n v="7"/>
    <n v="0.2"/>
    <n v="18.252500000000001"/>
    <x v="3"/>
    <x v="0"/>
    <n v="0.3125"/>
    <n v="0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x v="966"/>
    <x v="2562"/>
    <n v="3"/>
    <n v="0.4"/>
    <n v="-29.323799999999999"/>
    <x v="3"/>
    <x v="0"/>
    <n v="-0.36666666666666664"/>
    <n v="0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x v="1798"/>
    <x v="219"/>
    <n v="2"/>
    <n v="0.4"/>
    <n v="55.998600000000003"/>
    <x v="1"/>
    <x v="0"/>
    <n v="0.11666666666666667"/>
    <n v="4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x v="1167"/>
    <x v="921"/>
    <n v="3"/>
    <n v="0.2"/>
    <n v="4.1327999999999996"/>
    <x v="1"/>
    <x v="2"/>
    <n v="0.35"/>
    <n v="1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x v="1587"/>
    <x v="4540"/>
    <n v="4"/>
    <n v="0.2"/>
    <n v="19.418399999999998"/>
    <x v="1"/>
    <x v="2"/>
    <n v="0.36249999999999999"/>
    <n v="1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x v="1355"/>
    <x v="178"/>
    <n v="5"/>
    <n v="0.2"/>
    <n v="50.396000000000001"/>
    <x v="1"/>
    <x v="2"/>
    <n v="0.1"/>
    <n v="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x v="760"/>
    <x v="4541"/>
    <n v="2"/>
    <n v="0"/>
    <n v="9.8163999999999998"/>
    <x v="1"/>
    <x v="3"/>
    <n v="0.46"/>
    <n v="7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x v="1329"/>
    <x v="3343"/>
    <n v="5"/>
    <n v="0"/>
    <n v="17.108000000000001"/>
    <x v="0"/>
    <x v="7"/>
    <n v="0.47000000000000003"/>
    <n v="5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x v="28"/>
    <x v="2616"/>
    <n v="1"/>
    <n v="0"/>
    <n v="15.525"/>
    <x v="0"/>
    <x v="7"/>
    <n v="0.3"/>
    <n v="5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x v="178"/>
    <x v="4542"/>
    <n v="1"/>
    <n v="0"/>
    <n v="4.3428000000000004"/>
    <x v="1"/>
    <x v="8"/>
    <n v="0.28000000000000003"/>
    <n v="2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x v="127"/>
    <x v="674"/>
    <n v="3"/>
    <n v="0"/>
    <n v="73.41"/>
    <x v="1"/>
    <x v="8"/>
    <n v="0.5"/>
    <n v="2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x v="490"/>
    <x v="91"/>
    <n v="2"/>
    <n v="0"/>
    <n v="6.2207999999999997"/>
    <x v="1"/>
    <x v="8"/>
    <n v="0.47999999999999993"/>
    <n v="2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x v="1017"/>
    <x v="4543"/>
    <n v="3"/>
    <n v="0"/>
    <n v="2.1059999999999999"/>
    <x v="3"/>
    <x v="0"/>
    <n v="0.26999999999999996"/>
    <n v="0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x v="29"/>
    <x v="4544"/>
    <n v="5"/>
    <n v="0"/>
    <n v="4.7939999999999996"/>
    <x v="0"/>
    <x v="7"/>
    <n v="0.47"/>
    <n v="4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x v="1439"/>
    <x v="4545"/>
    <n v="3"/>
    <n v="0"/>
    <n v="5.58"/>
    <x v="0"/>
    <x v="7"/>
    <n v="0.25"/>
    <n v="4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x v="544"/>
    <x v="899"/>
    <n v="5"/>
    <n v="0"/>
    <n v="11.086"/>
    <x v="0"/>
    <x v="7"/>
    <n v="0.45999999999999996"/>
    <n v="4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x v="1287"/>
    <x v="4546"/>
    <n v="2"/>
    <n v="0"/>
    <n v="18.235199999999999"/>
    <x v="0"/>
    <x v="7"/>
    <n v="0.23999999999999996"/>
    <n v="4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x v="507"/>
    <x v="4547"/>
    <n v="2"/>
    <n v="0"/>
    <n v="3.1654"/>
    <x v="0"/>
    <x v="7"/>
    <n v="0.49"/>
    <n v="4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x v="1596"/>
    <x v="1817"/>
    <n v="9"/>
    <n v="0"/>
    <n v="28.857600000000001"/>
    <x v="0"/>
    <x v="7"/>
    <n v="0.48000000000000004"/>
    <n v="4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x v="895"/>
    <x v="4548"/>
    <n v="3"/>
    <n v="0"/>
    <n v="214.4922"/>
    <x v="1"/>
    <x v="2"/>
    <n v="0.26"/>
    <n v="4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x v="527"/>
    <x v="2557"/>
    <n v="5"/>
    <n v="0"/>
    <n v="7.7035"/>
    <x v="0"/>
    <x v="9"/>
    <n v="0.31"/>
    <n v="3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x v="1543"/>
    <x v="1420"/>
    <n v="2"/>
    <n v="0.2"/>
    <n v="-2.5247999999999999"/>
    <x v="3"/>
    <x v="8"/>
    <n v="-0.19999999999999998"/>
    <n v="6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x v="202"/>
    <x v="212"/>
    <n v="2"/>
    <n v="0.2"/>
    <n v="4.4791999999999996"/>
    <x v="3"/>
    <x v="8"/>
    <n v="4.9999999999999996E-2"/>
    <n v="6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x v="1526"/>
    <x v="2685"/>
    <n v="2"/>
    <n v="0.2"/>
    <n v="29.495000000000001"/>
    <x v="3"/>
    <x v="8"/>
    <n v="6.25E-2"/>
    <n v="6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x v="58"/>
    <x v="4549"/>
    <n v="4"/>
    <n v="0.7"/>
    <n v="-13.938000000000001"/>
    <x v="3"/>
    <x v="8"/>
    <n v="-0.76666666666666672"/>
    <n v="6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x v="1562"/>
    <x v="3993"/>
    <n v="2"/>
    <n v="0.2"/>
    <n v="8.3328000000000007"/>
    <x v="3"/>
    <x v="8"/>
    <n v="0.26250000000000001"/>
    <n v="4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x v="1127"/>
    <x v="2144"/>
    <n v="2"/>
    <n v="0.2"/>
    <n v="1.9925999999999999"/>
    <x v="1"/>
    <x v="1"/>
    <n v="0.33749999999999997"/>
    <n v="4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x v="622"/>
    <x v="4550"/>
    <n v="4"/>
    <n v="0.2"/>
    <n v="46.631999999999998"/>
    <x v="1"/>
    <x v="1"/>
    <n v="7.4999999999999997E-2"/>
    <n v="4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x v="985"/>
    <x v="2759"/>
    <n v="2"/>
    <n v="0"/>
    <n v="17.994"/>
    <x v="0"/>
    <x v="0"/>
    <n v="0.3"/>
    <n v="3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x v="362"/>
    <x v="4551"/>
    <n v="9"/>
    <n v="0"/>
    <n v="23.946300000000001"/>
    <x v="3"/>
    <x v="0"/>
    <n v="0.49000000000000005"/>
    <n v="4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x v="1681"/>
    <x v="894"/>
    <n v="5"/>
    <n v="0"/>
    <n v="69.704999999999998"/>
    <x v="3"/>
    <x v="9"/>
    <n v="0.44999999999999996"/>
    <n v="5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x v="1074"/>
    <x v="4552"/>
    <n v="4"/>
    <n v="0"/>
    <n v="2.8416000000000001"/>
    <x v="2"/>
    <x v="0"/>
    <n v="0.48000000000000004"/>
    <n v="1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x v="1595"/>
    <x v="4553"/>
    <n v="3"/>
    <n v="0"/>
    <n v="13.8828"/>
    <x v="2"/>
    <x v="0"/>
    <n v="0.45999999999999996"/>
    <n v="1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x v="544"/>
    <x v="899"/>
    <n v="5"/>
    <n v="0"/>
    <n v="11.086"/>
    <x v="0"/>
    <x v="8"/>
    <n v="0.45999999999999996"/>
    <n v="4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x v="403"/>
    <x v="4554"/>
    <n v="1"/>
    <n v="0"/>
    <n v="2.2827999999999999"/>
    <x v="0"/>
    <x v="8"/>
    <n v="0.26"/>
    <n v="4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x v="549"/>
    <x v="4555"/>
    <n v="4"/>
    <n v="0.1"/>
    <n v="71.162000000000006"/>
    <x v="0"/>
    <x v="8"/>
    <n v="0.18888888888888891"/>
    <n v="4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x v="776"/>
    <x v="3418"/>
    <n v="4"/>
    <n v="0"/>
    <n v="14.4648"/>
    <x v="0"/>
    <x v="8"/>
    <n v="0.49"/>
    <n v="4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x v="873"/>
    <x v="489"/>
    <n v="2"/>
    <n v="0"/>
    <n v="2.99"/>
    <x v="0"/>
    <x v="8"/>
    <n v="0.25"/>
    <n v="4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x v="1075"/>
    <x v="1579"/>
    <n v="5"/>
    <n v="0"/>
    <n v="12.672000000000001"/>
    <x v="0"/>
    <x v="8"/>
    <n v="0.48000000000000004"/>
    <n v="4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x v="1350"/>
    <x v="3978"/>
    <n v="5"/>
    <n v="0.2"/>
    <n v="130.2885"/>
    <x v="3"/>
    <x v="0"/>
    <n v="0.11250000000000002"/>
    <n v="5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x v="1799"/>
    <x v="4556"/>
    <n v="2"/>
    <n v="0.8"/>
    <n v="-3.7584"/>
    <x v="3"/>
    <x v="4"/>
    <n v="-2.7"/>
    <n v="2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x v="667"/>
    <x v="4557"/>
    <n v="3"/>
    <n v="0"/>
    <n v="18.660599999999999"/>
    <x v="1"/>
    <x v="0"/>
    <n v="0.42"/>
    <n v="5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x v="1396"/>
    <x v="4558"/>
    <n v="5"/>
    <n v="0"/>
    <n v="58.811999999999998"/>
    <x v="1"/>
    <x v="0"/>
    <n v="0.26"/>
    <n v="5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x v="1278"/>
    <x v="4519"/>
    <n v="3"/>
    <n v="0"/>
    <n v="41.038800000000002"/>
    <x v="1"/>
    <x v="0"/>
    <n v="0.22000000000000003"/>
    <n v="5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x v="108"/>
    <x v="4410"/>
    <n v="7"/>
    <n v="0"/>
    <n v="79.757999999999996"/>
    <x v="1"/>
    <x v="0"/>
    <n v="0.3"/>
    <n v="5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x v="311"/>
    <x v="4559"/>
    <n v="5"/>
    <n v="0"/>
    <n v="6.9749999999999996"/>
    <x v="1"/>
    <x v="0"/>
    <n v="0.25"/>
    <n v="5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x v="1027"/>
    <x v="4560"/>
    <n v="4"/>
    <n v="0"/>
    <n v="8.3916000000000004"/>
    <x v="1"/>
    <x v="0"/>
    <n v="0.27"/>
    <n v="7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x v="154"/>
    <x v="4561"/>
    <n v="4"/>
    <n v="0.8"/>
    <n v="-22.143999999999998"/>
    <x v="3"/>
    <x v="4"/>
    <n v="-1.5999999999999999"/>
    <n v="2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x v="1072"/>
    <x v="4562"/>
    <n v="4"/>
    <n v="0.2"/>
    <n v="63.753599999999999"/>
    <x v="3"/>
    <x v="4"/>
    <n v="0.36249999999999999"/>
    <n v="2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x v="1552"/>
    <x v="91"/>
    <n v="2"/>
    <n v="0"/>
    <n v="6.3503999999999996"/>
    <x v="0"/>
    <x v="8"/>
    <n v="0.48999999999999994"/>
    <n v="6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x v="1699"/>
    <x v="4563"/>
    <n v="3"/>
    <n v="0"/>
    <n v="62.531999999999996"/>
    <x v="3"/>
    <x v="5"/>
    <n v="0.3"/>
    <n v="3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x v="505"/>
    <x v="4564"/>
    <n v="2"/>
    <n v="0"/>
    <n v="0.77280000000000004"/>
    <x v="3"/>
    <x v="5"/>
    <n v="0.03"/>
    <n v="3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x v="1576"/>
    <x v="4565"/>
    <n v="4"/>
    <n v="0.3"/>
    <n v="-110.0232"/>
    <x v="1"/>
    <x v="10"/>
    <n v="-0.3"/>
    <n v="4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x v="480"/>
    <x v="4566"/>
    <n v="7"/>
    <n v="0"/>
    <n v="26.031600000000001"/>
    <x v="2"/>
    <x v="6"/>
    <n v="0.09"/>
    <n v="2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x v="1297"/>
    <x v="1940"/>
    <n v="2"/>
    <n v="0.2"/>
    <n v="22.5732"/>
    <x v="2"/>
    <x v="6"/>
    <n v="0.32500000000000001"/>
    <n v="2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x v="1383"/>
    <x v="1170"/>
    <n v="1"/>
    <n v="0.2"/>
    <n v="1.8144"/>
    <x v="2"/>
    <x v="4"/>
    <n v="0.35"/>
    <n v="5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x v="1746"/>
    <x v="4567"/>
    <n v="2"/>
    <n v="0.1"/>
    <n v="13.6776"/>
    <x v="1"/>
    <x v="0"/>
    <n v="6.6666666666666666E-2"/>
    <n v="4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x v="1432"/>
    <x v="1076"/>
    <n v="2"/>
    <n v="0.6"/>
    <n v="-7.476"/>
    <x v="2"/>
    <x v="4"/>
    <n v="-0.875"/>
    <n v="6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x v="410"/>
    <x v="2211"/>
    <n v="2"/>
    <n v="0.7"/>
    <n v="-8.9795999999999996"/>
    <x v="1"/>
    <x v="6"/>
    <n v="-0.7"/>
    <n v="4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x v="464"/>
    <x v="4568"/>
    <n v="3"/>
    <n v="0.3"/>
    <n v="-42.747"/>
    <x v="1"/>
    <x v="6"/>
    <n v="-7.1428571428571438E-2"/>
    <n v="4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x v="1512"/>
    <x v="3250"/>
    <n v="1"/>
    <n v="0.2"/>
    <n v="-3.8976000000000002"/>
    <x v="1"/>
    <x v="6"/>
    <n v="-0.15"/>
    <n v="4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x v="307"/>
    <x v="2082"/>
    <n v="5"/>
    <n v="0.2"/>
    <n v="5.8369999999999997"/>
    <x v="2"/>
    <x v="5"/>
    <n v="0.32499999999999996"/>
    <n v="4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x v="1567"/>
    <x v="1310"/>
    <n v="2"/>
    <n v="0"/>
    <n v="0.1512"/>
    <x v="2"/>
    <x v="5"/>
    <n v="0.03"/>
    <n v="4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x v="77"/>
    <x v="79"/>
    <n v="1"/>
    <n v="0"/>
    <n v="56.203200000000002"/>
    <x v="2"/>
    <x v="5"/>
    <n v="0.27"/>
    <n v="4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x v="672"/>
    <x v="4569"/>
    <n v="3"/>
    <n v="0.15"/>
    <n v="15.697800000000001"/>
    <x v="3"/>
    <x v="4"/>
    <n v="0.10588235294117647"/>
    <n v="2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x v="414"/>
    <x v="4570"/>
    <n v="3"/>
    <n v="0"/>
    <n v="38.157600000000002"/>
    <x v="2"/>
    <x v="10"/>
    <n v="0.26"/>
    <n v="2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x v="678"/>
    <x v="93"/>
    <n v="2"/>
    <n v="0"/>
    <n v="14.172800000000001"/>
    <x v="2"/>
    <x v="10"/>
    <n v="0.43"/>
    <n v="2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x v="470"/>
    <x v="2133"/>
    <n v="3"/>
    <n v="0"/>
    <n v="164.63159999999999"/>
    <x v="2"/>
    <x v="10"/>
    <n v="0.27999999999999997"/>
    <n v="2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x v="1449"/>
    <x v="1801"/>
    <n v="3"/>
    <n v="0"/>
    <n v="7.0217999999999998"/>
    <x v="2"/>
    <x v="10"/>
    <n v="0.47000000000000003"/>
    <n v="2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x v="1636"/>
    <x v="4237"/>
    <n v="7"/>
    <n v="0"/>
    <n v="12.1401"/>
    <x v="0"/>
    <x v="1"/>
    <n v="0.47000000000000003"/>
    <n v="4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x v="1800"/>
    <x v="12"/>
    <n v="3"/>
    <n v="0.2"/>
    <n v="5.4432"/>
    <x v="2"/>
    <x v="6"/>
    <n v="0.35000000000000003"/>
    <n v="4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x v="1757"/>
    <x v="4571"/>
    <n v="1"/>
    <n v="0.2"/>
    <n v="0.51"/>
    <x v="2"/>
    <x v="6"/>
    <n v="7.4999999999999997E-2"/>
    <n v="4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x v="248"/>
    <x v="1700"/>
    <n v="3"/>
    <n v="0.2"/>
    <n v="1.2672000000000001"/>
    <x v="2"/>
    <x v="6"/>
    <n v="0.3"/>
    <n v="4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x v="424"/>
    <x v="4572"/>
    <n v="9"/>
    <n v="0.2"/>
    <n v="10.773"/>
    <x v="2"/>
    <x v="6"/>
    <n v="7.5000000000000011E-2"/>
    <n v="4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x v="711"/>
    <x v="276"/>
    <n v="6"/>
    <n v="0.2"/>
    <n v="10.8864"/>
    <x v="2"/>
    <x v="6"/>
    <n v="0.35000000000000003"/>
    <n v="4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x v="1021"/>
    <x v="1319"/>
    <n v="9"/>
    <n v="0.2"/>
    <n v="69.704999999999998"/>
    <x v="2"/>
    <x v="6"/>
    <n v="0.3125"/>
    <n v="4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x v="529"/>
    <x v="4573"/>
    <n v="6"/>
    <n v="0"/>
    <n v="65.963399999999993"/>
    <x v="3"/>
    <x v="11"/>
    <n v="0.28999999999999998"/>
    <n v="6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x v="1774"/>
    <x v="4574"/>
    <n v="4"/>
    <n v="0.2"/>
    <n v="15.606"/>
    <x v="3"/>
    <x v="11"/>
    <n v="0.33749999999999997"/>
    <n v="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x v="708"/>
    <x v="3576"/>
    <n v="2"/>
    <n v="0"/>
    <n v="2.4011999999999998"/>
    <x v="3"/>
    <x v="9"/>
    <n v="0.45999999999999996"/>
    <n v="7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x v="980"/>
    <x v="1269"/>
    <n v="5"/>
    <n v="0"/>
    <n v="15.593999999999999"/>
    <x v="0"/>
    <x v="4"/>
    <n v="0.46"/>
    <n v="3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x v="683"/>
    <x v="4499"/>
    <n v="3"/>
    <n v="0"/>
    <n v="7.8792"/>
    <x v="0"/>
    <x v="0"/>
    <n v="0.27999999999999997"/>
    <n v="5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x v="1530"/>
    <x v="3844"/>
    <n v="2"/>
    <n v="0"/>
    <n v="6.48"/>
    <x v="0"/>
    <x v="0"/>
    <n v="0.18000000000000002"/>
    <n v="5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x v="290"/>
    <x v="1635"/>
    <n v="3"/>
    <n v="0"/>
    <n v="25.093800000000002"/>
    <x v="0"/>
    <x v="0"/>
    <n v="0.27"/>
    <n v="5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x v="1194"/>
    <x v="4575"/>
    <n v="3"/>
    <n v="0.1"/>
    <n v="8.1882000000000001"/>
    <x v="0"/>
    <x v="0"/>
    <n v="3.3333333333333333E-2"/>
    <n v="5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x v="709"/>
    <x v="4576"/>
    <n v="3"/>
    <n v="0.2"/>
    <n v="17.190000000000001"/>
    <x v="0"/>
    <x v="0"/>
    <n v="0.3125"/>
    <n v="5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x v="900"/>
    <x v="4423"/>
    <n v="3"/>
    <n v="0.2"/>
    <n v="11.4504"/>
    <x v="0"/>
    <x v="0"/>
    <n v="0.32500000000000001"/>
    <n v="5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x v="635"/>
    <x v="4577"/>
    <n v="3"/>
    <n v="0.2"/>
    <n v="52.339199999999998"/>
    <x v="3"/>
    <x v="0"/>
    <n v="9.9999999999999992E-2"/>
    <n v="4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x v="844"/>
    <x v="1973"/>
    <n v="2"/>
    <n v="0.2"/>
    <n v="89.997"/>
    <x v="2"/>
    <x v="5"/>
    <n v="0.1875"/>
    <n v="2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x v="1315"/>
    <x v="91"/>
    <n v="2"/>
    <n v="0"/>
    <n v="6.2207999999999997"/>
    <x v="3"/>
    <x v="8"/>
    <n v="0.47999999999999993"/>
    <n v="5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x v="1801"/>
    <x v="1444"/>
    <n v="3"/>
    <n v="0"/>
    <n v="6.4584000000000001"/>
    <x v="3"/>
    <x v="8"/>
    <n v="0.36"/>
    <n v="5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x v="226"/>
    <x v="240"/>
    <n v="2"/>
    <n v="0"/>
    <n v="41.68"/>
    <x v="3"/>
    <x v="4"/>
    <n v="0.25"/>
    <n v="6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x v="1324"/>
    <x v="176"/>
    <n v="3"/>
    <n v="0.2"/>
    <n v="8.3754000000000008"/>
    <x v="3"/>
    <x v="4"/>
    <n v="0.33750000000000002"/>
    <n v="6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x v="1278"/>
    <x v="2217"/>
    <n v="2"/>
    <n v="0"/>
    <n v="27.359200000000001"/>
    <x v="3"/>
    <x v="4"/>
    <n v="0.22"/>
    <n v="6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x v="1675"/>
    <x v="2730"/>
    <n v="5"/>
    <n v="0.4"/>
    <n v="69.996499999999997"/>
    <x v="3"/>
    <x v="7"/>
    <n v="0.11666666666666665"/>
    <n v="5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x v="475"/>
    <x v="4578"/>
    <n v="4"/>
    <n v="0.3"/>
    <n v="-14.196"/>
    <x v="3"/>
    <x v="7"/>
    <n v="-7.1428571428571425E-2"/>
    <n v="5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x v="1308"/>
    <x v="1964"/>
    <n v="2"/>
    <n v="0.2"/>
    <n v="1.1479999999999999"/>
    <x v="3"/>
    <x v="7"/>
    <n v="0.125"/>
    <n v="5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x v="1199"/>
    <x v="4579"/>
    <n v="2"/>
    <n v="0.2"/>
    <n v="3.3523999999999998"/>
    <x v="0"/>
    <x v="0"/>
    <n v="0.36249999999999999"/>
    <n v="6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x v="210"/>
    <x v="4580"/>
    <n v="1"/>
    <n v="0.2"/>
    <n v="2.4897999999999998"/>
    <x v="2"/>
    <x v="3"/>
    <n v="2.4999999999999998E-2"/>
    <n v="4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x v="295"/>
    <x v="1221"/>
    <n v="4"/>
    <n v="0"/>
    <n v="139.98599999999999"/>
    <x v="2"/>
    <x v="3"/>
    <n v="0.35"/>
    <n v="4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x v="1541"/>
    <x v="12"/>
    <n v="3"/>
    <n v="0.2"/>
    <n v="5.4432"/>
    <x v="0"/>
    <x v="6"/>
    <n v="0.35000000000000003"/>
    <n v="2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x v="1574"/>
    <x v="4581"/>
    <n v="2"/>
    <n v="0.2"/>
    <n v="2.3685999999999998"/>
    <x v="2"/>
    <x v="8"/>
    <n v="0.16249999999999998"/>
    <n v="5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x v="270"/>
    <x v="4582"/>
    <n v="5"/>
    <n v="0.2"/>
    <n v="68.12"/>
    <x v="0"/>
    <x v="4"/>
    <n v="0.32500000000000001"/>
    <n v="0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x v="1748"/>
    <x v="4434"/>
    <n v="2"/>
    <n v="0"/>
    <n v="6.0632000000000001"/>
    <x v="0"/>
    <x v="4"/>
    <n v="0.26"/>
    <n v="0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x v="1160"/>
    <x v="4583"/>
    <n v="1"/>
    <n v="0"/>
    <n v="13.941000000000001"/>
    <x v="0"/>
    <x v="4"/>
    <n v="0.45"/>
    <n v="0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x v="632"/>
    <x v="664"/>
    <n v="4"/>
    <n v="0"/>
    <n v="25.191600000000001"/>
    <x v="0"/>
    <x v="4"/>
    <n v="0.21000000000000002"/>
    <n v="0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x v="1194"/>
    <x v="4009"/>
    <n v="5"/>
    <n v="0.2"/>
    <n v="-31.843"/>
    <x v="0"/>
    <x v="4"/>
    <n v="-8.7499999999999994E-2"/>
    <n v="0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x v="528"/>
    <x v="2011"/>
    <n v="3"/>
    <n v="0.2"/>
    <n v="11.19"/>
    <x v="0"/>
    <x v="4"/>
    <n v="0.3125"/>
    <n v="0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x v="818"/>
    <x v="4584"/>
    <n v="9"/>
    <n v="0.2"/>
    <n v="39.873600000000003"/>
    <x v="0"/>
    <x v="4"/>
    <n v="0.32500000000000001"/>
    <n v="0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x v="891"/>
    <x v="4585"/>
    <n v="7"/>
    <n v="0.2"/>
    <n v="111.517"/>
    <x v="0"/>
    <x v="4"/>
    <n v="0.125"/>
    <n v="0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x v="1753"/>
    <x v="4586"/>
    <n v="3"/>
    <n v="0"/>
    <n v="2.0087999999999999"/>
    <x v="0"/>
    <x v="4"/>
    <n v="0.04"/>
    <n v="0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x v="586"/>
    <x v="4587"/>
    <n v="2"/>
    <n v="0"/>
    <n v="24.191800000000001"/>
    <x v="0"/>
    <x v="4"/>
    <n v="0.28999999999999998"/>
    <n v="0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x v="1802"/>
    <x v="4588"/>
    <n v="2"/>
    <n v="0.2"/>
    <n v="2.1286"/>
    <x v="0"/>
    <x v="4"/>
    <n v="0.36249999999999999"/>
    <n v="0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x v="875"/>
    <x v="4589"/>
    <n v="3"/>
    <n v="0.2"/>
    <n v="4.0986000000000002"/>
    <x v="1"/>
    <x v="11"/>
    <n v="0.33750000000000002"/>
    <n v="2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x v="1711"/>
    <x v="4590"/>
    <n v="3"/>
    <n v="0.2"/>
    <n v="10.422000000000001"/>
    <x v="0"/>
    <x v="4"/>
    <n v="0.375"/>
    <n v="2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x v="1553"/>
    <x v="920"/>
    <n v="2"/>
    <n v="0.2"/>
    <n v="0.69840000000000002"/>
    <x v="3"/>
    <x v="6"/>
    <n v="0.1125"/>
    <n v="5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x v="923"/>
    <x v="4591"/>
    <n v="3"/>
    <n v="0"/>
    <n v="8.4941999999999993"/>
    <x v="3"/>
    <x v="11"/>
    <n v="0.25999999999999995"/>
    <n v="5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x v="733"/>
    <x v="4592"/>
    <n v="7"/>
    <n v="0"/>
    <n v="327.94580000000002"/>
    <x v="2"/>
    <x v="4"/>
    <n v="0.26"/>
    <n v="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x v="1422"/>
    <x v="783"/>
    <n v="6"/>
    <n v="0"/>
    <n v="18.662400000000002"/>
    <x v="0"/>
    <x v="5"/>
    <n v="0.48000000000000004"/>
    <n v="4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x v="186"/>
    <x v="3153"/>
    <n v="2"/>
    <n v="0.8"/>
    <n v="-3.2406000000000001"/>
    <x v="0"/>
    <x v="5"/>
    <n v="-1.6500000000000001"/>
    <n v="5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x v="693"/>
    <x v="4593"/>
    <n v="9"/>
    <n v="0.2"/>
    <n v="30.995999999999999"/>
    <x v="0"/>
    <x v="5"/>
    <n v="0.37499999999999994"/>
    <n v="5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x v="458"/>
    <x v="156"/>
    <n v="1"/>
    <n v="0"/>
    <n v="2.6909999999999998"/>
    <x v="2"/>
    <x v="6"/>
    <n v="0.44999999999999996"/>
    <n v="5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x v="609"/>
    <x v="4579"/>
    <n v="2"/>
    <n v="0.2"/>
    <n v="3.3523999999999998"/>
    <x v="0"/>
    <x v="8"/>
    <n v="0.36249999999999999"/>
    <n v="5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x v="1464"/>
    <x v="2999"/>
    <n v="2"/>
    <n v="0.2"/>
    <n v="0.33360000000000001"/>
    <x v="0"/>
    <x v="7"/>
    <n v="7.4999999999999997E-2"/>
    <n v="5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x v="1103"/>
    <x v="1170"/>
    <n v="1"/>
    <n v="0.2"/>
    <n v="1.8144"/>
    <x v="0"/>
    <x v="7"/>
    <n v="0.35"/>
    <n v="5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x v="400"/>
    <x v="4594"/>
    <n v="5"/>
    <n v="0.2"/>
    <n v="15.393000000000001"/>
    <x v="0"/>
    <x v="7"/>
    <n v="8.7500000000000008E-2"/>
    <n v="5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x v="305"/>
    <x v="320"/>
    <n v="4"/>
    <n v="0.8"/>
    <n v="-8.3160000000000007"/>
    <x v="0"/>
    <x v="7"/>
    <n v="-1.7500000000000002"/>
    <n v="5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x v="1048"/>
    <x v="3832"/>
    <n v="2"/>
    <n v="0.2"/>
    <n v="1.0007999999999999"/>
    <x v="0"/>
    <x v="7"/>
    <n v="7.4999999999999997E-2"/>
    <n v="5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x v="598"/>
    <x v="2735"/>
    <n v="5"/>
    <n v="0"/>
    <n v="26.901"/>
    <x v="0"/>
    <x v="5"/>
    <n v="0.49"/>
    <n v="5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x v="634"/>
    <x v="4595"/>
    <n v="7"/>
    <n v="0.7"/>
    <n v="-17.565100000000001"/>
    <x v="0"/>
    <x v="8"/>
    <n v="-0.76666666666666672"/>
    <n v="4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x v="1416"/>
    <x v="4596"/>
    <n v="9"/>
    <n v="0.2"/>
    <n v="34.813800000000001"/>
    <x v="0"/>
    <x v="8"/>
    <n v="0.11249999999999999"/>
    <n v="4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x v="487"/>
    <x v="526"/>
    <n v="4"/>
    <n v="0.2"/>
    <n v="3.4047999999999998"/>
    <x v="0"/>
    <x v="8"/>
    <n v="0.17499999999999999"/>
    <n v="4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x v="114"/>
    <x v="4597"/>
    <n v="3"/>
    <n v="0.4"/>
    <n v="-149.63069999999999"/>
    <x v="0"/>
    <x v="8"/>
    <n v="-0.31666666666666665"/>
    <n v="4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x v="1062"/>
    <x v="4598"/>
    <n v="3"/>
    <n v="0.2"/>
    <n v="303.80399999999997"/>
    <x v="0"/>
    <x v="8"/>
    <n v="0.3"/>
    <n v="4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x v="1414"/>
    <x v="1683"/>
    <n v="5"/>
    <n v="0.7"/>
    <n v="-12.628"/>
    <x v="0"/>
    <x v="8"/>
    <n v="-0.73333333333333339"/>
    <n v="4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x v="1258"/>
    <x v="2799"/>
    <n v="2"/>
    <n v="0"/>
    <n v="1.6896"/>
    <x v="3"/>
    <x v="7"/>
    <n v="0.48"/>
    <n v="4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x v="937"/>
    <x v="4599"/>
    <n v="9"/>
    <n v="0.2"/>
    <n v="121.9644"/>
    <x v="3"/>
    <x v="7"/>
    <n v="7.4999999999999997E-2"/>
    <n v="4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x v="1535"/>
    <x v="4600"/>
    <n v="5"/>
    <n v="0.7"/>
    <n v="-6.3029999999999999"/>
    <x v="3"/>
    <x v="8"/>
    <n v="-0.73333333333333328"/>
    <n v="3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x v="1408"/>
    <x v="4601"/>
    <n v="2"/>
    <n v="0.2"/>
    <n v="-42.951599999999999"/>
    <x v="3"/>
    <x v="8"/>
    <n v="-0.22500000000000001"/>
    <n v="3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x v="1277"/>
    <x v="4041"/>
    <n v="3"/>
    <n v="0"/>
    <n v="23.968800000000002"/>
    <x v="3"/>
    <x v="6"/>
    <n v="0.24000000000000002"/>
    <n v="3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x v="1030"/>
    <x v="1362"/>
    <n v="4"/>
    <n v="0"/>
    <n v="23.808"/>
    <x v="1"/>
    <x v="2"/>
    <n v="0.3"/>
    <n v="2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x v="1173"/>
    <x v="664"/>
    <n v="1"/>
    <n v="0.2"/>
    <n v="7.4974999999999996"/>
    <x v="3"/>
    <x v="1"/>
    <n v="6.25E-2"/>
    <n v="4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x v="33"/>
    <x v="1907"/>
    <n v="3"/>
    <n v="0"/>
    <n v="49.970399999999998"/>
    <x v="1"/>
    <x v="9"/>
    <n v="0.47000000000000003"/>
    <n v="4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x v="1294"/>
    <x v="4602"/>
    <n v="3"/>
    <n v="0"/>
    <n v="45.763199999999998"/>
    <x v="1"/>
    <x v="9"/>
    <n v="0.27999999999999997"/>
    <n v="4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x v="1380"/>
    <x v="3802"/>
    <n v="2"/>
    <n v="0"/>
    <n v="11.117599999999999"/>
    <x v="1"/>
    <x v="9"/>
    <n v="0.26"/>
    <n v="4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x v="1528"/>
    <x v="3667"/>
    <n v="5"/>
    <n v="0"/>
    <n v="24.2285"/>
    <x v="1"/>
    <x v="9"/>
    <n v="0.47000000000000003"/>
    <n v="4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x v="295"/>
    <x v="4447"/>
    <n v="6"/>
    <n v="0.2"/>
    <n v="89.991"/>
    <x v="1"/>
    <x v="11"/>
    <n v="0.1875"/>
    <n v="4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x v="989"/>
    <x v="4603"/>
    <n v="6"/>
    <n v="0.2"/>
    <n v="55.008000000000003"/>
    <x v="0"/>
    <x v="6"/>
    <n v="0.37500000000000006"/>
    <n v="1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x v="1583"/>
    <x v="4604"/>
    <n v="2"/>
    <n v="0.2"/>
    <n v="89.954800000000006"/>
    <x v="0"/>
    <x v="6"/>
    <n v="0.32500000000000001"/>
    <n v="1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x v="852"/>
    <x v="1038"/>
    <n v="5"/>
    <n v="0.2"/>
    <n v="9.1784999999999997"/>
    <x v="0"/>
    <x v="6"/>
    <n v="0.36249999999999999"/>
    <n v="1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x v="1721"/>
    <x v="4605"/>
    <n v="9"/>
    <n v="0"/>
    <n v="149.91120000000001"/>
    <x v="3"/>
    <x v="0"/>
    <n v="0.47000000000000003"/>
    <n v="4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x v="1721"/>
    <x v="3441"/>
    <n v="6"/>
    <n v="0"/>
    <n v="99.940799999999996"/>
    <x v="1"/>
    <x v="4"/>
    <n v="0.47000000000000003"/>
    <n v="4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x v="153"/>
    <x v="2953"/>
    <n v="3"/>
    <n v="0.2"/>
    <n v="8.8019999999999996"/>
    <x v="2"/>
    <x v="0"/>
    <n v="0.37499999999999994"/>
    <n v="5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x v="33"/>
    <x v="2993"/>
    <n v="2"/>
    <n v="0.2"/>
    <n v="6.6311999999999998"/>
    <x v="0"/>
    <x v="6"/>
    <n v="0.33749999999999997"/>
    <n v="4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x v="347"/>
    <x v="1124"/>
    <n v="3"/>
    <n v="0.7"/>
    <n v="-5.0369999999999999"/>
    <x v="2"/>
    <x v="8"/>
    <n v="-0.76666666666666661"/>
    <n v="3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x v="1660"/>
    <x v="4606"/>
    <n v="2"/>
    <n v="0"/>
    <n v="105.27500000000001"/>
    <x v="3"/>
    <x v="8"/>
    <n v="0.25"/>
    <n v="4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x v="323"/>
    <x v="4607"/>
    <n v="6"/>
    <n v="0.3"/>
    <n v="-43.435200000000002"/>
    <x v="3"/>
    <x v="1"/>
    <n v="-5.7142857142857148E-2"/>
    <n v="2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x v="1357"/>
    <x v="4608"/>
    <n v="3"/>
    <n v="0.2"/>
    <n v="7.2720000000000002"/>
    <x v="3"/>
    <x v="1"/>
    <n v="0.1875"/>
    <n v="2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x v="1608"/>
    <x v="602"/>
    <n v="9"/>
    <n v="0.2"/>
    <n v="1.5290999999999999"/>
    <x v="3"/>
    <x v="1"/>
    <n v="1.2499999999999999E-2"/>
    <n v="2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x v="713"/>
    <x v="2232"/>
    <n v="2"/>
    <n v="0"/>
    <n v="0.77939999999999998"/>
    <x v="0"/>
    <x v="3"/>
    <n v="0.03"/>
    <n v="7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x v="1184"/>
    <x v="175"/>
    <n v="2"/>
    <n v="0"/>
    <n v="1.476"/>
    <x v="0"/>
    <x v="3"/>
    <n v="0.45"/>
    <n v="7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x v="157"/>
    <x v="4609"/>
    <n v="4"/>
    <n v="0"/>
    <n v="13.7964"/>
    <x v="0"/>
    <x v="3"/>
    <n v="3.0000000000000002E-2"/>
    <n v="7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x v="1553"/>
    <x v="3335"/>
    <n v="2"/>
    <n v="0"/>
    <n v="2.2504"/>
    <x v="0"/>
    <x v="3"/>
    <n v="0.28999999999999998"/>
    <n v="7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x v="907"/>
    <x v="994"/>
    <n v="2"/>
    <n v="0"/>
    <n v="17.989999999999998"/>
    <x v="0"/>
    <x v="3"/>
    <n v="0.25"/>
    <n v="7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x v="134"/>
    <x v="2735"/>
    <n v="5"/>
    <n v="0"/>
    <n v="15.372"/>
    <x v="0"/>
    <x v="3"/>
    <n v="0.28000000000000003"/>
    <n v="7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x v="1444"/>
    <x v="4610"/>
    <n v="2"/>
    <n v="0.2"/>
    <n v="3.2480000000000002"/>
    <x v="0"/>
    <x v="3"/>
    <n v="0.35000000000000003"/>
    <n v="7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x v="1648"/>
    <x v="4611"/>
    <n v="6"/>
    <n v="0"/>
    <n v="320.31720000000001"/>
    <x v="0"/>
    <x v="5"/>
    <n v="0.19"/>
    <n v="1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x v="176"/>
    <x v="3004"/>
    <n v="2"/>
    <n v="0.2"/>
    <n v="2.0047999999999999"/>
    <x v="0"/>
    <x v="5"/>
    <n v="0.35"/>
    <n v="1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x v="1080"/>
    <x v="1156"/>
    <n v="2"/>
    <n v="0"/>
    <n v="27.882000000000001"/>
    <x v="2"/>
    <x v="2"/>
    <n v="0.45"/>
    <n v="5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x v="1323"/>
    <x v="2000"/>
    <n v="1"/>
    <n v="0.2"/>
    <n v="0.47039999999999998"/>
    <x v="2"/>
    <x v="2"/>
    <n v="0.35"/>
    <n v="5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x v="1316"/>
    <x v="1444"/>
    <n v="3"/>
    <n v="0"/>
    <n v="8.7905999999999995"/>
    <x v="3"/>
    <x v="11"/>
    <n v="0.48999999999999994"/>
    <n v="4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x v="530"/>
    <x v="1150"/>
    <n v="2"/>
    <n v="0.2"/>
    <n v="4.5187999999999997"/>
    <x v="3"/>
    <x v="0"/>
    <n v="0.32499999999999996"/>
    <n v="7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x v="1174"/>
    <x v="4612"/>
    <n v="1"/>
    <n v="0.7"/>
    <n v="-51.5154"/>
    <x v="2"/>
    <x v="9"/>
    <n v="-0.76666666666666661"/>
    <n v="6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x v="1764"/>
    <x v="1075"/>
    <n v="7"/>
    <n v="0"/>
    <n v="18.837"/>
    <x v="3"/>
    <x v="4"/>
    <n v="0.45"/>
    <n v="7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x v="1518"/>
    <x v="1713"/>
    <n v="2"/>
    <n v="0"/>
    <n v="41.168399999999998"/>
    <x v="3"/>
    <x v="4"/>
    <n v="0.28999999999999998"/>
    <n v="7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x v="1521"/>
    <x v="4613"/>
    <n v="3"/>
    <n v="0"/>
    <n v="4.4088000000000003"/>
    <x v="1"/>
    <x v="6"/>
    <n v="0.44000000000000006"/>
    <n v="7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x v="1402"/>
    <x v="3683"/>
    <n v="3"/>
    <n v="0"/>
    <n v="69.177599999999998"/>
    <x v="1"/>
    <x v="6"/>
    <n v="0.48"/>
    <n v="7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x v="1281"/>
    <x v="1444"/>
    <n v="3"/>
    <n v="0"/>
    <n v="8.7905999999999995"/>
    <x v="0"/>
    <x v="8"/>
    <n v="0.48999999999999994"/>
    <n v="2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x v="183"/>
    <x v="4614"/>
    <n v="3"/>
    <n v="0"/>
    <n v="4.5837000000000003"/>
    <x v="0"/>
    <x v="8"/>
    <n v="0.33"/>
    <n v="2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x v="1116"/>
    <x v="4615"/>
    <n v="5"/>
    <n v="0"/>
    <n v="7.5670000000000002"/>
    <x v="0"/>
    <x v="0"/>
    <n v="0.46"/>
    <n v="6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x v="1454"/>
    <x v="544"/>
    <n v="4"/>
    <n v="0"/>
    <n v="6.5735999999999999"/>
    <x v="0"/>
    <x v="0"/>
    <n v="0.32999999999999996"/>
    <n v="6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x v="908"/>
    <x v="200"/>
    <n v="4"/>
    <n v="0.2"/>
    <n v="8.3523999999999994"/>
    <x v="0"/>
    <x v="3"/>
    <n v="0.23749999999999999"/>
    <n v="6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x v="1723"/>
    <x v="4616"/>
    <n v="7"/>
    <n v="0.2"/>
    <n v="40.003599999999999"/>
    <x v="0"/>
    <x v="3"/>
    <n v="0.32500000000000001"/>
    <n v="6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x v="832"/>
    <x v="4617"/>
    <n v="3"/>
    <n v="0"/>
    <n v="67.064400000000006"/>
    <x v="3"/>
    <x v="0"/>
    <n v="0.26"/>
    <n v="5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x v="1135"/>
    <x v="2096"/>
    <n v="4"/>
    <n v="0"/>
    <n v="545.1884"/>
    <x v="3"/>
    <x v="0"/>
    <n v="0.28999999999999998"/>
    <n v="5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x v="993"/>
    <x v="1287"/>
    <n v="2"/>
    <n v="0"/>
    <n v="9.8856000000000002"/>
    <x v="3"/>
    <x v="0"/>
    <n v="0.36"/>
    <n v="5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x v="813"/>
    <x v="2230"/>
    <n v="2"/>
    <n v="0"/>
    <n v="43.190399999999997"/>
    <x v="3"/>
    <x v="0"/>
    <n v="0.47999999999999993"/>
    <n v="5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x v="158"/>
    <x v="4618"/>
    <n v="3"/>
    <n v="0"/>
    <n v="240.29400000000001"/>
    <x v="3"/>
    <x v="0"/>
    <n v="0.28999999999999998"/>
    <n v="5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x v="544"/>
    <x v="2159"/>
    <n v="5"/>
    <n v="0.7"/>
    <n v="-5.7839999999999998"/>
    <x v="1"/>
    <x v="0"/>
    <n v="-0.79999999999999993"/>
    <n v="7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x v="377"/>
    <x v="4619"/>
    <n v="2"/>
    <n v="0.2"/>
    <n v="1.3080000000000001"/>
    <x v="1"/>
    <x v="0"/>
    <n v="7.4999999999999997E-2"/>
    <n v="7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x v="270"/>
    <x v="4620"/>
    <n v="4"/>
    <n v="0.7"/>
    <n v="-50.304000000000002"/>
    <x v="1"/>
    <x v="0"/>
    <n v="-0.8"/>
    <n v="7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x v="430"/>
    <x v="4621"/>
    <n v="3"/>
    <n v="0.2"/>
    <n v="-36.293999999999997"/>
    <x v="1"/>
    <x v="0"/>
    <n v="-0.125"/>
    <n v="7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x v="720"/>
    <x v="3458"/>
    <n v="4"/>
    <n v="0"/>
    <n v="46.543199999999999"/>
    <x v="3"/>
    <x v="8"/>
    <n v="0.41000000000000003"/>
    <n v="0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x v="1235"/>
    <x v="4622"/>
    <n v="5"/>
    <n v="0"/>
    <n v="37.884"/>
    <x v="3"/>
    <x v="8"/>
    <n v="0.27999999999999997"/>
    <n v="0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x v="1365"/>
    <x v="4623"/>
    <n v="5"/>
    <n v="0"/>
    <n v="48.905999999999999"/>
    <x v="2"/>
    <x v="0"/>
    <n v="0.43999999999999995"/>
    <n v="5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x v="1352"/>
    <x v="4624"/>
    <n v="5"/>
    <n v="0.4"/>
    <n v="-181.26499999999999"/>
    <x v="3"/>
    <x v="10"/>
    <n v="-0.23333333333333331"/>
    <n v="5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x v="102"/>
    <x v="4090"/>
    <n v="1"/>
    <n v="0.7"/>
    <n v="-8.6058000000000003"/>
    <x v="3"/>
    <x v="10"/>
    <n v="-0.7"/>
    <n v="5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x v="832"/>
    <x v="1244"/>
    <n v="3"/>
    <n v="0.4"/>
    <n v="-46.429200000000002"/>
    <x v="3"/>
    <x v="10"/>
    <n v="-0.3"/>
    <n v="5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x v="1779"/>
    <x v="4625"/>
    <n v="1"/>
    <n v="0.2"/>
    <n v="3.246"/>
    <x v="3"/>
    <x v="10"/>
    <n v="7.4999999999999997E-2"/>
    <n v="5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x v="1160"/>
    <x v="1635"/>
    <n v="3"/>
    <n v="0"/>
    <n v="41.823"/>
    <x v="0"/>
    <x v="1"/>
    <n v="0.45"/>
    <n v="5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x v="1282"/>
    <x v="4626"/>
    <n v="3"/>
    <n v="0"/>
    <n v="18.396000000000001"/>
    <x v="0"/>
    <x v="1"/>
    <n v="0.35"/>
    <n v="5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x v="1230"/>
    <x v="4627"/>
    <n v="3"/>
    <n v="0.2"/>
    <n v="109.3365"/>
    <x v="1"/>
    <x v="1"/>
    <n v="0.1125"/>
    <n v="4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x v="475"/>
    <x v="1713"/>
    <n v="2"/>
    <n v="0"/>
    <n v="35.49"/>
    <x v="3"/>
    <x v="4"/>
    <n v="0.25"/>
    <n v="4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x v="955"/>
    <x v="4628"/>
    <n v="2"/>
    <n v="0.5"/>
    <n v="-135.08699999999999"/>
    <x v="3"/>
    <x v="4"/>
    <n v="-0.73999999999999988"/>
    <n v="3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x v="417"/>
    <x v="1638"/>
    <n v="2"/>
    <n v="0.2"/>
    <n v="31.0688"/>
    <x v="2"/>
    <x v="2"/>
    <n v="0.35"/>
    <n v="6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x v="976"/>
    <x v="4629"/>
    <n v="7"/>
    <n v="0.8"/>
    <n v="-108.8304"/>
    <x v="1"/>
    <x v="4"/>
    <n v="-2.0499999999999998"/>
    <n v="5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x v="1751"/>
    <x v="4630"/>
    <n v="6"/>
    <n v="0"/>
    <n v="46.8996"/>
    <x v="1"/>
    <x v="4"/>
    <n v="0.17"/>
    <n v="2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x v="351"/>
    <x v="4631"/>
    <n v="5"/>
    <n v="0"/>
    <n v="74.212999999999994"/>
    <x v="1"/>
    <x v="4"/>
    <n v="0.46999999999999992"/>
    <n v="2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x v="744"/>
    <x v="3262"/>
    <n v="1"/>
    <n v="0"/>
    <n v="2.4058999999999999"/>
    <x v="3"/>
    <x v="3"/>
    <n v="0.49"/>
    <n v="5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x v="211"/>
    <x v="1177"/>
    <n v="4"/>
    <n v="0"/>
    <n v="0.87919999999999998"/>
    <x v="0"/>
    <x v="10"/>
    <n v="0.01"/>
    <n v="3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x v="1803"/>
    <x v="156"/>
    <n v="1"/>
    <n v="0"/>
    <n v="2.9302000000000001"/>
    <x v="0"/>
    <x v="10"/>
    <n v="0.49"/>
    <n v="3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x v="866"/>
    <x v="2643"/>
    <n v="2"/>
    <n v="0.2"/>
    <n v="16.678799999999999"/>
    <x v="1"/>
    <x v="5"/>
    <n v="7.4999999999999997E-2"/>
    <n v="5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x v="659"/>
    <x v="4515"/>
    <n v="4"/>
    <n v="0.2"/>
    <n v="5.6"/>
    <x v="1"/>
    <x v="5"/>
    <n v="0.35"/>
    <n v="5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x v="339"/>
    <x v="1372"/>
    <n v="3"/>
    <n v="0"/>
    <n v="10.92"/>
    <x v="2"/>
    <x v="7"/>
    <n v="0.5"/>
    <n v="5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x v="742"/>
    <x v="4632"/>
    <n v="5"/>
    <n v="0"/>
    <n v="7.6440000000000001"/>
    <x v="2"/>
    <x v="7"/>
    <n v="0.49000000000000005"/>
    <n v="5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x v="153"/>
    <x v="4633"/>
    <n v="8"/>
    <n v="0"/>
    <n v="121.44159999999999"/>
    <x v="2"/>
    <x v="3"/>
    <n v="0.49"/>
    <n v="2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x v="917"/>
    <x v="4373"/>
    <n v="3"/>
    <n v="0.2"/>
    <n v="3.3452999999999999"/>
    <x v="2"/>
    <x v="3"/>
    <n v="0.33749999999999997"/>
    <n v="2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x v="54"/>
    <x v="2803"/>
    <n v="2"/>
    <n v="0"/>
    <n v="17.38"/>
    <x v="0"/>
    <x v="8"/>
    <n v="0.25"/>
    <n v="3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x v="649"/>
    <x v="132"/>
    <n v="4"/>
    <n v="0"/>
    <n v="3.2256"/>
    <x v="2"/>
    <x v="7"/>
    <n v="0.28000000000000003"/>
    <n v="2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x v="1166"/>
    <x v="4634"/>
    <n v="3"/>
    <n v="0.2"/>
    <n v="71.772000000000006"/>
    <x v="2"/>
    <x v="7"/>
    <n v="0.1"/>
    <n v="2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x v="393"/>
    <x v="4635"/>
    <n v="10"/>
    <n v="0"/>
    <n v="68.584999999999994"/>
    <x v="2"/>
    <x v="7"/>
    <n v="0.28999999999999998"/>
    <n v="2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x v="1156"/>
    <x v="2932"/>
    <n v="3"/>
    <n v="0.2"/>
    <n v="19.1646"/>
    <x v="2"/>
    <x v="7"/>
    <n v="0.1125"/>
    <n v="2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x v="395"/>
    <x v="3388"/>
    <n v="2"/>
    <n v="0.1"/>
    <n v="3.2391999999999999"/>
    <x v="3"/>
    <x v="2"/>
    <n v="2.222222222222222E-2"/>
    <n v="6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x v="357"/>
    <x v="3219"/>
    <n v="3"/>
    <n v="0"/>
    <n v="22.6737"/>
    <x v="3"/>
    <x v="3"/>
    <n v="0.21"/>
    <n v="2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x v="357"/>
    <x v="734"/>
    <n v="5"/>
    <n v="0.2"/>
    <n v="1.7995000000000001"/>
    <x v="3"/>
    <x v="10"/>
    <n v="1.2500000000000001E-2"/>
    <n v="4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x v="349"/>
    <x v="4514"/>
    <n v="5"/>
    <n v="0.2"/>
    <n v="569.9905"/>
    <x v="3"/>
    <x v="10"/>
    <n v="0.23749999999999999"/>
    <n v="4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x v="1309"/>
    <x v="1339"/>
    <n v="3"/>
    <n v="0.2"/>
    <n v="23.234999999999999"/>
    <x v="3"/>
    <x v="10"/>
    <n v="0.3125"/>
    <n v="4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x v="1294"/>
    <x v="2734"/>
    <n v="8"/>
    <n v="0.8"/>
    <n v="-226.63679999999999"/>
    <x v="3"/>
    <x v="10"/>
    <n v="-2.5999999999999996"/>
    <n v="4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x v="1022"/>
    <x v="4636"/>
    <n v="3"/>
    <n v="0.2"/>
    <n v="2.4174000000000002"/>
    <x v="3"/>
    <x v="10"/>
    <n v="7.5000000000000011E-2"/>
    <n v="4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x v="1802"/>
    <x v="4637"/>
    <n v="2"/>
    <n v="0.7"/>
    <n v="-1.5414000000000001"/>
    <x v="3"/>
    <x v="5"/>
    <n v="-0.70000000000000007"/>
    <n v="6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x v="858"/>
    <x v="4638"/>
    <n v="3"/>
    <n v="0.7"/>
    <n v="-7.5167999999999999"/>
    <x v="3"/>
    <x v="5"/>
    <n v="-0.79999999999999993"/>
    <n v="6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x v="1494"/>
    <x v="1309"/>
    <n v="3"/>
    <n v="0"/>
    <n v="25.191600000000001"/>
    <x v="0"/>
    <x v="0"/>
    <n v="0.28000000000000003"/>
    <n v="4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x v="319"/>
    <x v="4639"/>
    <n v="3"/>
    <n v="0"/>
    <n v="5.2397999999999998"/>
    <x v="2"/>
    <x v="9"/>
    <n v="0.41000000000000003"/>
    <n v="1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x v="1061"/>
    <x v="4640"/>
    <n v="2"/>
    <n v="0.2"/>
    <n v="0.5"/>
    <x v="0"/>
    <x v="4"/>
    <n v="1.2500000000000001E-2"/>
    <n v="3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x v="699"/>
    <x v="4641"/>
    <n v="5"/>
    <n v="0.2"/>
    <n v="7.5529999999999999"/>
    <x v="3"/>
    <x v="3"/>
    <n v="0.32500000000000001"/>
    <n v="4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x v="38"/>
    <x v="4642"/>
    <n v="9"/>
    <n v="0"/>
    <n v="227.20500000000001"/>
    <x v="3"/>
    <x v="3"/>
    <n v="0.25"/>
    <n v="2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x v="1558"/>
    <x v="4643"/>
    <n v="2"/>
    <n v="0.2"/>
    <n v="-1.0409999999999999"/>
    <x v="3"/>
    <x v="6"/>
    <n v="-0.1875"/>
    <n v="7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x v="1399"/>
    <x v="2204"/>
    <n v="3"/>
    <n v="0.2"/>
    <n v="1.002"/>
    <x v="3"/>
    <x v="6"/>
    <n v="0.125"/>
    <n v="7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x v="1377"/>
    <x v="4644"/>
    <n v="4"/>
    <n v="0.3"/>
    <n v="-2.1312000000000002"/>
    <x v="3"/>
    <x v="6"/>
    <n v="-2.8571428571428574E-2"/>
    <n v="7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x v="1465"/>
    <x v="1316"/>
    <n v="2"/>
    <n v="0.6"/>
    <n v="-22.238800000000001"/>
    <x v="3"/>
    <x v="6"/>
    <n v="-1.3250000000000002"/>
    <n v="7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x v="535"/>
    <x v="1726"/>
    <n v="4"/>
    <n v="0.8"/>
    <n v="-99.103200000000001"/>
    <x v="3"/>
    <x v="6"/>
    <n v="-2.5500000000000003"/>
    <n v="7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x v="1483"/>
    <x v="4645"/>
    <n v="3"/>
    <n v="0.2"/>
    <n v="25.497"/>
    <x v="0"/>
    <x v="0"/>
    <n v="0.125"/>
    <n v="3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x v="1648"/>
    <x v="2929"/>
    <n v="3"/>
    <n v="0.2"/>
    <n v="-8.4293999999999993"/>
    <x v="0"/>
    <x v="0"/>
    <n v="-1.2499999999999999E-2"/>
    <n v="3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x v="307"/>
    <x v="4646"/>
    <n v="4"/>
    <n v="0.7"/>
    <n v="-4.49"/>
    <x v="0"/>
    <x v="2"/>
    <n v="-0.83333333333333337"/>
    <n v="5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x v="772"/>
    <x v="4647"/>
    <n v="8"/>
    <n v="0.2"/>
    <n v="5.0335999999999999"/>
    <x v="0"/>
    <x v="2"/>
    <n v="0.16250000000000001"/>
    <n v="5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x v="898"/>
    <x v="4648"/>
    <n v="6"/>
    <n v="0"/>
    <n v="175.51560000000001"/>
    <x v="0"/>
    <x v="11"/>
    <n v="0.13"/>
    <n v="2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x v="122"/>
    <x v="204"/>
    <n v="4"/>
    <n v="0"/>
    <n v="7.4824000000000002"/>
    <x v="0"/>
    <x v="11"/>
    <n v="0.47000000000000003"/>
    <n v="2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x v="1310"/>
    <x v="4649"/>
    <n v="2"/>
    <n v="0"/>
    <n v="7.2298"/>
    <x v="0"/>
    <x v="0"/>
    <n v="0.37"/>
    <n v="4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x v="1035"/>
    <x v="1567"/>
    <n v="5"/>
    <n v="0"/>
    <n v="6.2060000000000004"/>
    <x v="2"/>
    <x v="3"/>
    <n v="0.29000000000000004"/>
    <n v="4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x v="1716"/>
    <x v="2336"/>
    <n v="2"/>
    <n v="0"/>
    <n v="5.7960000000000003"/>
    <x v="2"/>
    <x v="3"/>
    <n v="0.46"/>
    <n v="4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x v="251"/>
    <x v="489"/>
    <n v="2"/>
    <n v="0"/>
    <n v="3.1095999999999999"/>
    <x v="1"/>
    <x v="6"/>
    <n v="0.25999999999999995"/>
    <n v="4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x v="302"/>
    <x v="4650"/>
    <n v="2"/>
    <n v="0"/>
    <n v="34.5"/>
    <x v="1"/>
    <x v="6"/>
    <n v="0.25"/>
    <n v="4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x v="1271"/>
    <x v="4651"/>
    <n v="1"/>
    <n v="0.2"/>
    <n v="14.595000000000001"/>
    <x v="0"/>
    <x v="0"/>
    <n v="0.125"/>
    <n v="6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x v="832"/>
    <x v="4652"/>
    <n v="7"/>
    <n v="0.45"/>
    <n v="-114.35339999999999"/>
    <x v="0"/>
    <x v="0"/>
    <n v="-0.3454545454545454"/>
    <n v="6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x v="1804"/>
    <x v="4653"/>
    <n v="5"/>
    <n v="0"/>
    <n v="75.680000000000007"/>
    <x v="0"/>
    <x v="2"/>
    <n v="0.10000000000000002"/>
    <n v="0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x v="1665"/>
    <x v="1648"/>
    <n v="3"/>
    <n v="0.6"/>
    <n v="-4.8048000000000002"/>
    <x v="2"/>
    <x v="4"/>
    <n v="-0.54999999999999993"/>
    <n v="4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x v="1264"/>
    <x v="2351"/>
    <n v="2"/>
    <n v="0"/>
    <n v="2.0672000000000001"/>
    <x v="1"/>
    <x v="8"/>
    <n v="0.34"/>
    <n v="7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x v="698"/>
    <x v="45"/>
    <n v="2"/>
    <n v="0"/>
    <n v="5.9363999999999999"/>
    <x v="3"/>
    <x v="2"/>
    <n v="0.33999999999999997"/>
    <n v="4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x v="1784"/>
    <x v="4654"/>
    <n v="11"/>
    <n v="0.2"/>
    <n v="32.301499999999997"/>
    <x v="3"/>
    <x v="2"/>
    <n v="8.7499999999999981E-2"/>
    <n v="4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x v="846"/>
    <x v="2114"/>
    <n v="2"/>
    <n v="0.2"/>
    <n v="0.91"/>
    <x v="0"/>
    <x v="8"/>
    <n v="0.3125"/>
    <n v="2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x v="1800"/>
    <x v="557"/>
    <n v="4"/>
    <n v="0.2"/>
    <n v="7.2576000000000001"/>
    <x v="0"/>
    <x v="8"/>
    <n v="0.35"/>
    <n v="2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x v="458"/>
    <x v="380"/>
    <n v="2"/>
    <n v="0.2"/>
    <n v="2.99"/>
    <x v="0"/>
    <x v="8"/>
    <n v="0.31250000000000006"/>
    <n v="2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x v="1595"/>
    <x v="4553"/>
    <n v="3"/>
    <n v="0"/>
    <n v="13.8828"/>
    <x v="0"/>
    <x v="1"/>
    <n v="0.45999999999999996"/>
    <n v="4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x v="61"/>
    <x v="4655"/>
    <n v="12"/>
    <n v="0.2"/>
    <n v="18.7224"/>
    <x v="0"/>
    <x v="1"/>
    <n v="0.36249999999999999"/>
    <n v="4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x v="605"/>
    <x v="1494"/>
    <n v="3"/>
    <n v="0.2"/>
    <n v="3.9312"/>
    <x v="0"/>
    <x v="1"/>
    <n v="0.35000000000000003"/>
    <n v="4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x v="1111"/>
    <x v="1646"/>
    <n v="3"/>
    <n v="0"/>
    <n v="7.2176999999999998"/>
    <x v="3"/>
    <x v="2"/>
    <n v="0.49"/>
    <n v="4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x v="1195"/>
    <x v="1220"/>
    <n v="5"/>
    <n v="0"/>
    <n v="4.7560000000000002"/>
    <x v="1"/>
    <x v="8"/>
    <n v="0.29000000000000004"/>
    <n v="3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x v="854"/>
    <x v="233"/>
    <n v="4"/>
    <n v="0"/>
    <n v="12.441599999999999"/>
    <x v="1"/>
    <x v="8"/>
    <n v="0.47999999999999993"/>
    <n v="3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x v="455"/>
    <x v="138"/>
    <n v="3"/>
    <n v="0"/>
    <n v="2.5577999999999999"/>
    <x v="1"/>
    <x v="5"/>
    <n v="0.28999999999999998"/>
    <n v="3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x v="1758"/>
    <x v="4656"/>
    <n v="2"/>
    <n v="0.2"/>
    <n v="21.8736"/>
    <x v="1"/>
    <x v="5"/>
    <n v="0.35"/>
    <n v="3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x v="106"/>
    <x v="107"/>
    <n v="4"/>
    <n v="0"/>
    <n v="122.3856"/>
    <x v="1"/>
    <x v="5"/>
    <n v="0.36"/>
    <n v="3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x v="582"/>
    <x v="1967"/>
    <n v="2"/>
    <n v="0.2"/>
    <n v="17.348800000000001"/>
    <x v="1"/>
    <x v="5"/>
    <n v="0.35000000000000003"/>
    <n v="3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x v="569"/>
    <x v="4657"/>
    <n v="3"/>
    <n v="0.7"/>
    <n v="-228.74250000000001"/>
    <x v="3"/>
    <x v="9"/>
    <n v="-0.83333333333333337"/>
    <n v="4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x v="1664"/>
    <x v="4658"/>
    <n v="3"/>
    <n v="0"/>
    <n v="35.864400000000003"/>
    <x v="3"/>
    <x v="9"/>
    <n v="0.26"/>
    <n v="4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x v="658"/>
    <x v="1374"/>
    <n v="3"/>
    <n v="0.2"/>
    <n v="-7.1189999999999998"/>
    <x v="3"/>
    <x v="8"/>
    <n v="-0.17499999999999999"/>
    <n v="4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x v="40"/>
    <x v="4202"/>
    <n v="3"/>
    <n v="0.2"/>
    <n v="12.417299999999999"/>
    <x v="0"/>
    <x v="7"/>
    <n v="0.11249999999999999"/>
    <n v="4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x v="1644"/>
    <x v="4659"/>
    <n v="7"/>
    <n v="0"/>
    <n v="50.034599999999998"/>
    <x v="0"/>
    <x v="7"/>
    <n v="0.32999999999999996"/>
    <n v="4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x v="442"/>
    <x v="4660"/>
    <n v="4"/>
    <n v="0"/>
    <n v="10.164"/>
    <x v="0"/>
    <x v="7"/>
    <n v="0.32999999999999996"/>
    <n v="4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x v="1021"/>
    <x v="1832"/>
    <n v="5"/>
    <n v="0.2"/>
    <n v="38.725000000000001"/>
    <x v="3"/>
    <x v="11"/>
    <n v="0.3125"/>
    <n v="4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x v="763"/>
    <x v="4661"/>
    <n v="5"/>
    <n v="0.2"/>
    <n v="214.4675"/>
    <x v="3"/>
    <x v="11"/>
    <n v="0.16250000000000001"/>
    <n v="4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x v="440"/>
    <x v="4662"/>
    <n v="6"/>
    <n v="0.2"/>
    <n v="30.277799999999999"/>
    <x v="2"/>
    <x v="7"/>
    <n v="0.33749999999999997"/>
    <n v="2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x v="230"/>
    <x v="4663"/>
    <n v="3"/>
    <n v="0"/>
    <n v="10.7301"/>
    <x v="2"/>
    <x v="7"/>
    <n v="0.47000000000000003"/>
    <n v="2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x v="1077"/>
    <x v="2822"/>
    <n v="2"/>
    <n v="0"/>
    <n v="15.44"/>
    <x v="3"/>
    <x v="10"/>
    <n v="0.5"/>
    <n v="2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x v="1768"/>
    <x v="4211"/>
    <n v="2"/>
    <n v="0"/>
    <n v="120.94159999999999"/>
    <x v="3"/>
    <x v="10"/>
    <n v="0.25999999999999995"/>
    <n v="2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x v="980"/>
    <x v="3226"/>
    <n v="4"/>
    <n v="0"/>
    <n v="12.475199999999999"/>
    <x v="3"/>
    <x v="10"/>
    <n v="0.45999999999999996"/>
    <n v="2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x v="379"/>
    <x v="4664"/>
    <n v="8"/>
    <n v="0"/>
    <n v="44.304000000000002"/>
    <x v="0"/>
    <x v="10"/>
    <n v="0.39"/>
    <n v="4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x v="548"/>
    <x v="91"/>
    <n v="2"/>
    <n v="0"/>
    <n v="6.3503999999999996"/>
    <x v="0"/>
    <x v="10"/>
    <n v="0.48999999999999994"/>
    <n v="4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x v="1297"/>
    <x v="1940"/>
    <n v="2"/>
    <n v="0.2"/>
    <n v="22.5732"/>
    <x v="0"/>
    <x v="10"/>
    <n v="0.32500000000000001"/>
    <n v="4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x v="649"/>
    <x v="874"/>
    <n v="3"/>
    <n v="0"/>
    <n v="2.4192"/>
    <x v="2"/>
    <x v="4"/>
    <n v="0.27999999999999997"/>
    <n v="3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x v="1805"/>
    <x v="4665"/>
    <n v="3"/>
    <n v="0.7"/>
    <n v="-319.19159999999999"/>
    <x v="0"/>
    <x v="7"/>
    <n v="-0.93333333333333335"/>
    <n v="0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x v="1435"/>
    <x v="3287"/>
    <n v="7"/>
    <n v="0"/>
    <n v="18.463200000000001"/>
    <x v="0"/>
    <x v="4"/>
    <n v="0.42"/>
    <n v="6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x v="153"/>
    <x v="1477"/>
    <n v="7"/>
    <n v="0"/>
    <n v="18.687200000000001"/>
    <x v="0"/>
    <x v="4"/>
    <n v="0.47000000000000003"/>
    <n v="6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x v="1448"/>
    <x v="3648"/>
    <n v="7"/>
    <n v="0"/>
    <n v="26.544"/>
    <x v="3"/>
    <x v="3"/>
    <n v="0.4"/>
    <n v="2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x v="612"/>
    <x v="4666"/>
    <n v="6"/>
    <n v="0.2"/>
    <n v="30.186"/>
    <x v="3"/>
    <x v="3"/>
    <n v="0.32500000000000001"/>
    <n v="2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x v="1719"/>
    <x v="4667"/>
    <n v="2"/>
    <n v="0"/>
    <n v="7.9661999999999997"/>
    <x v="3"/>
    <x v="3"/>
    <n v="0.32999999999999996"/>
    <n v="2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x v="483"/>
    <x v="4668"/>
    <n v="9"/>
    <n v="0.3"/>
    <n v="-630.88199999999995"/>
    <x v="3"/>
    <x v="6"/>
    <n v="-0.14285714285714285"/>
    <n v="5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x v="1646"/>
    <x v="4669"/>
    <n v="7"/>
    <n v="0"/>
    <n v="18.832799999999999"/>
    <x v="3"/>
    <x v="5"/>
    <n v="0.37999999999999995"/>
    <n v="3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x v="1032"/>
    <x v="1367"/>
    <n v="5"/>
    <n v="0"/>
    <n v="17.745000000000001"/>
    <x v="3"/>
    <x v="11"/>
    <n v="0.05"/>
    <n v="4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x v="1716"/>
    <x v="1138"/>
    <n v="3"/>
    <n v="0.2"/>
    <n v="4.9139999999999997"/>
    <x v="2"/>
    <x v="10"/>
    <n v="0.32500000000000001"/>
    <n v="5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x v="367"/>
    <x v="4670"/>
    <n v="5"/>
    <n v="0.5"/>
    <n v="-199.61699999999999"/>
    <x v="2"/>
    <x v="10"/>
    <n v="-0.66"/>
    <n v="5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x v="700"/>
    <x v="4671"/>
    <n v="8"/>
    <n v="0.2"/>
    <n v="-10.0512"/>
    <x v="2"/>
    <x v="10"/>
    <n v="-0.22500000000000001"/>
    <n v="5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x v="1571"/>
    <x v="998"/>
    <n v="2"/>
    <n v="0"/>
    <n v="35.994"/>
    <x v="1"/>
    <x v="1"/>
    <n v="0.3"/>
    <n v="5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x v="1727"/>
    <x v="4672"/>
    <n v="3"/>
    <n v="0"/>
    <n v="395.988"/>
    <x v="1"/>
    <x v="1"/>
    <n v="0.39999999999999997"/>
    <n v="5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x v="1806"/>
    <x v="2106"/>
    <n v="4"/>
    <n v="0.2"/>
    <n v="3.3408000000000002"/>
    <x v="0"/>
    <x v="6"/>
    <n v="0.36250000000000004"/>
    <n v="6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x v="1259"/>
    <x v="4092"/>
    <n v="3"/>
    <n v="0"/>
    <n v="31.519200000000001"/>
    <x v="0"/>
    <x v="8"/>
    <n v="0.46"/>
    <n v="6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x v="167"/>
    <x v="4673"/>
    <n v="3"/>
    <n v="0"/>
    <n v="109.422"/>
    <x v="0"/>
    <x v="5"/>
    <n v="0.3"/>
    <n v="5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x v="1169"/>
    <x v="4451"/>
    <n v="5"/>
    <n v="0"/>
    <n v="21.33"/>
    <x v="0"/>
    <x v="5"/>
    <n v="0.44999999999999996"/>
    <n v="5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x v="254"/>
    <x v="4674"/>
    <n v="4"/>
    <n v="0"/>
    <n v="13.9328"/>
    <x v="0"/>
    <x v="5"/>
    <n v="0.28000000000000003"/>
    <n v="5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x v="324"/>
    <x v="345"/>
    <n v="2"/>
    <n v="0"/>
    <n v="1.4456"/>
    <x v="0"/>
    <x v="5"/>
    <n v="0.26"/>
    <n v="5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x v="913"/>
    <x v="2651"/>
    <n v="6"/>
    <n v="0"/>
    <n v="301.96800000000002"/>
    <x v="0"/>
    <x v="5"/>
    <n v="0.48000000000000004"/>
    <n v="5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x v="135"/>
    <x v="453"/>
    <n v="5"/>
    <n v="0"/>
    <n v="3.9689999999999999"/>
    <x v="0"/>
    <x v="5"/>
    <n v="0.27"/>
    <n v="5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x v="968"/>
    <x v="1544"/>
    <n v="7"/>
    <n v="0"/>
    <n v="21.7728"/>
    <x v="0"/>
    <x v="5"/>
    <n v="0.48"/>
    <n v="5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x v="1055"/>
    <x v="4675"/>
    <n v="1"/>
    <n v="0"/>
    <n v="35.277200000000001"/>
    <x v="0"/>
    <x v="5"/>
    <n v="0.28000000000000003"/>
    <n v="5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x v="1695"/>
    <x v="453"/>
    <n v="7"/>
    <n v="0"/>
    <n v="4.1159999999999997"/>
    <x v="3"/>
    <x v="1"/>
    <n v="0.27999999999999997"/>
    <n v="3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x v="47"/>
    <x v="401"/>
    <n v="5"/>
    <n v="0.4"/>
    <n v="-6.54"/>
    <x v="3"/>
    <x v="2"/>
    <n v="-0.19999999999999998"/>
    <n v="6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x v="1641"/>
    <x v="2458"/>
    <n v="4"/>
    <n v="0.2"/>
    <n v="11.087999999999999"/>
    <x v="3"/>
    <x v="2"/>
    <n v="0.35"/>
    <n v="6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x v="1490"/>
    <x v="2514"/>
    <n v="7"/>
    <n v="0"/>
    <n v="50.9208"/>
    <x v="3"/>
    <x v="1"/>
    <n v="0.27999999999999997"/>
    <n v="4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x v="905"/>
    <x v="1165"/>
    <n v="2"/>
    <n v="0.3"/>
    <n v="-35.513599999999997"/>
    <x v="2"/>
    <x v="0"/>
    <n v="-0.22857142857142854"/>
    <n v="3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x v="528"/>
    <x v="4676"/>
    <n v="3"/>
    <n v="0.7"/>
    <n v="-11.19"/>
    <x v="3"/>
    <x v="6"/>
    <n v="-0.83333333333333326"/>
    <n v="0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x v="1009"/>
    <x v="1715"/>
    <n v="4"/>
    <n v="0.2"/>
    <n v="-0.83919999999999995"/>
    <x v="3"/>
    <x v="6"/>
    <n v="-1.2500000000000001E-2"/>
    <n v="0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x v="1547"/>
    <x v="2806"/>
    <n v="2"/>
    <n v="0.2"/>
    <n v="32.468400000000003"/>
    <x v="0"/>
    <x v="9"/>
    <n v="0.36250000000000004"/>
    <n v="6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x v="1807"/>
    <x v="4677"/>
    <n v="8"/>
    <n v="0.2"/>
    <n v="31.5776"/>
    <x v="0"/>
    <x v="9"/>
    <n v="9.9999999999999992E-2"/>
    <n v="6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x v="1149"/>
    <x v="4678"/>
    <n v="2"/>
    <n v="0.15"/>
    <n v="-12.878399999999999"/>
    <x v="0"/>
    <x v="8"/>
    <n v="-4.7058823529411764E-2"/>
    <n v="6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x v="1283"/>
    <x v="1897"/>
    <n v="4"/>
    <n v="0"/>
    <n v="4.5448000000000004"/>
    <x v="0"/>
    <x v="8"/>
    <n v="0.26"/>
    <n v="6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x v="505"/>
    <x v="4679"/>
    <n v="2"/>
    <n v="0.2"/>
    <n v="-4.3792"/>
    <x v="0"/>
    <x v="2"/>
    <n v="-0.21249999999999999"/>
    <n v="4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x v="249"/>
    <x v="4680"/>
    <n v="3"/>
    <n v="0.7"/>
    <n v="-2.73"/>
    <x v="0"/>
    <x v="2"/>
    <n v="-0.66666666666666674"/>
    <n v="4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x v="1483"/>
    <x v="107"/>
    <n v="5"/>
    <n v="0.2"/>
    <n v="42.494999999999997"/>
    <x v="1"/>
    <x v="0"/>
    <n v="0.125"/>
    <n v="4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x v="645"/>
    <x v="4681"/>
    <n v="7"/>
    <n v="0"/>
    <n v="21.7532"/>
    <x v="1"/>
    <x v="0"/>
    <n v="0.34"/>
    <n v="4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x v="1321"/>
    <x v="4682"/>
    <n v="10"/>
    <n v="0.2"/>
    <n v="239.976"/>
    <x v="2"/>
    <x v="0"/>
    <n v="0.3"/>
    <n v="4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x v="1794"/>
    <x v="4683"/>
    <n v="2"/>
    <n v="0.2"/>
    <n v="4.4980000000000002"/>
    <x v="0"/>
    <x v="7"/>
    <n v="0.125"/>
    <n v="2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x v="1286"/>
    <x v="1917"/>
    <n v="3"/>
    <n v="0"/>
    <n v="132.5898"/>
    <x v="0"/>
    <x v="7"/>
    <n v="0.33999999999999997"/>
    <n v="2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x v="463"/>
    <x v="4684"/>
    <n v="7"/>
    <n v="0.2"/>
    <n v="48.701099999999997"/>
    <x v="0"/>
    <x v="5"/>
    <n v="0.26250000000000001"/>
    <n v="0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x v="451"/>
    <x v="4685"/>
    <n v="2"/>
    <n v="0"/>
    <n v="1270.99"/>
    <x v="1"/>
    <x v="11"/>
    <n v="0.5"/>
    <n v="6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x v="207"/>
    <x v="4686"/>
    <n v="5"/>
    <n v="0.7"/>
    <n v="-479.988"/>
    <x v="3"/>
    <x v="2"/>
    <n v="-0.79999999999999993"/>
    <n v="5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x v="875"/>
    <x v="1079"/>
    <n v="3"/>
    <n v="0.8"/>
    <n v="-5.0094000000000003"/>
    <x v="3"/>
    <x v="1"/>
    <n v="-1.6500000000000001"/>
    <n v="7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x v="313"/>
    <x v="233"/>
    <n v="5"/>
    <n v="0.2"/>
    <n v="3.8879999999999999"/>
    <x v="3"/>
    <x v="8"/>
    <n v="0.15"/>
    <n v="4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x v="480"/>
    <x v="516"/>
    <n v="2"/>
    <n v="0.2"/>
    <n v="-9.0904000000000007"/>
    <x v="3"/>
    <x v="8"/>
    <n v="-0.13750000000000001"/>
    <n v="4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x v="567"/>
    <x v="4687"/>
    <n v="4"/>
    <n v="0"/>
    <n v="15.2988"/>
    <x v="3"/>
    <x v="2"/>
    <n v="0.33"/>
    <n v="5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x v="1679"/>
    <x v="2080"/>
    <n v="1"/>
    <n v="0"/>
    <n v="0.55200000000000005"/>
    <x v="0"/>
    <x v="1"/>
    <n v="0.08"/>
    <n v="5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x v="1381"/>
    <x v="2165"/>
    <n v="3"/>
    <n v="0"/>
    <n v="23.652899999999999"/>
    <x v="0"/>
    <x v="1"/>
    <n v="0.41"/>
    <n v="5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x v="1375"/>
    <x v="4688"/>
    <n v="3"/>
    <n v="0.4"/>
    <n v="-121.2705"/>
    <x v="2"/>
    <x v="8"/>
    <n v="-0.21666666666666665"/>
    <n v="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x v="298"/>
    <x v="2364"/>
    <n v="9"/>
    <n v="0"/>
    <n v="76.252499999999998"/>
    <x v="0"/>
    <x v="9"/>
    <n v="0.25"/>
    <n v="1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x v="133"/>
    <x v="4689"/>
    <n v="2"/>
    <n v="0.2"/>
    <n v="17.7744"/>
    <x v="0"/>
    <x v="9"/>
    <n v="0.35000000000000003"/>
    <n v="1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x v="264"/>
    <x v="4690"/>
    <n v="9"/>
    <n v="0"/>
    <n v="12.2247"/>
    <x v="0"/>
    <x v="9"/>
    <n v="0.47"/>
    <n v="1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x v="1787"/>
    <x v="4691"/>
    <n v="2"/>
    <n v="0.5"/>
    <n v="-272.58"/>
    <x v="3"/>
    <x v="4"/>
    <n v="-0.42"/>
    <n v="5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x v="1673"/>
    <x v="4692"/>
    <n v="7"/>
    <n v="0"/>
    <n v="21.596399999999999"/>
    <x v="0"/>
    <x v="9"/>
    <n v="0.36"/>
    <n v="6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x v="526"/>
    <x v="4693"/>
    <n v="1"/>
    <n v="0"/>
    <n v="7.8936000000000002"/>
    <x v="1"/>
    <x v="5"/>
    <n v="0.39"/>
    <n v="5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x v="1549"/>
    <x v="4694"/>
    <n v="2"/>
    <n v="0.2"/>
    <n v="2.8380000000000001"/>
    <x v="2"/>
    <x v="5"/>
    <n v="7.4999999999999997E-2"/>
    <n v="1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x v="1694"/>
    <x v="2984"/>
    <n v="6"/>
    <n v="0.2"/>
    <n v="1.8468"/>
    <x v="2"/>
    <x v="5"/>
    <n v="0.33749999999999997"/>
    <n v="1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x v="1204"/>
    <x v="4695"/>
    <n v="5"/>
    <n v="0.2"/>
    <n v="7.7240000000000002"/>
    <x v="1"/>
    <x v="11"/>
    <n v="0.1"/>
    <n v="4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x v="277"/>
    <x v="4696"/>
    <n v="4"/>
    <n v="0.5"/>
    <n v="-175.26"/>
    <x v="2"/>
    <x v="0"/>
    <n v="-0.59999999999999987"/>
    <n v="3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x v="1432"/>
    <x v="1076"/>
    <n v="2"/>
    <n v="0.6"/>
    <n v="-7.476"/>
    <x v="2"/>
    <x v="0"/>
    <n v="-0.875"/>
    <n v="3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x v="1647"/>
    <x v="4697"/>
    <n v="6"/>
    <n v="0.3"/>
    <n v="-30.294"/>
    <x v="2"/>
    <x v="0"/>
    <n v="-7.1428571428571438E-2"/>
    <n v="3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x v="544"/>
    <x v="4698"/>
    <n v="3"/>
    <n v="0.8"/>
    <n v="-4.9164000000000003"/>
    <x v="2"/>
    <x v="0"/>
    <n v="-1.7000000000000002"/>
    <n v="3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x v="621"/>
    <x v="4699"/>
    <n v="5"/>
    <n v="0.2"/>
    <n v="-66.801000000000002"/>
    <x v="2"/>
    <x v="0"/>
    <n v="-0.17499999999999999"/>
    <n v="3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x v="164"/>
    <x v="2376"/>
    <n v="2"/>
    <n v="0.2"/>
    <n v="6.0739999999999998"/>
    <x v="3"/>
    <x v="8"/>
    <n v="6.25E-2"/>
    <n v="4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x v="729"/>
    <x v="559"/>
    <n v="2"/>
    <n v="0.2"/>
    <n v="3.6288"/>
    <x v="3"/>
    <x v="8"/>
    <n v="0.35"/>
    <n v="4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x v="411"/>
    <x v="4700"/>
    <n v="3"/>
    <n v="0.3"/>
    <n v="-152.71559999999999"/>
    <x v="2"/>
    <x v="10"/>
    <n v="-0.17142857142857143"/>
    <n v="4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x v="1530"/>
    <x v="2709"/>
    <n v="4"/>
    <n v="0"/>
    <n v="12.96"/>
    <x v="0"/>
    <x v="0"/>
    <n v="0.18000000000000002"/>
    <n v="2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x v="1445"/>
    <x v="2369"/>
    <n v="2"/>
    <n v="0.2"/>
    <n v="9.9651999999999994"/>
    <x v="0"/>
    <x v="0"/>
    <n v="8.7499999999999994E-2"/>
    <n v="2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x v="439"/>
    <x v="3699"/>
    <n v="3"/>
    <n v="0"/>
    <n v="77.483699999999999"/>
    <x v="0"/>
    <x v="0"/>
    <n v="0.49"/>
    <n v="2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x v="1201"/>
    <x v="4701"/>
    <n v="3"/>
    <n v="0"/>
    <n v="0.70650000000000002"/>
    <x v="3"/>
    <x v="1"/>
    <n v="4.9999999999999996E-2"/>
    <n v="4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x v="919"/>
    <x v="4702"/>
    <n v="5"/>
    <n v="0"/>
    <n v="29.137499999999999"/>
    <x v="1"/>
    <x v="6"/>
    <n v="0.45"/>
    <n v="4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x v="742"/>
    <x v="1067"/>
    <n v="2"/>
    <n v="0.7"/>
    <n v="-1.3104"/>
    <x v="1"/>
    <x v="2"/>
    <n v="-0.7"/>
    <n v="4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x v="440"/>
    <x v="4703"/>
    <n v="2"/>
    <n v="0.7"/>
    <n v="-8.5974000000000004"/>
    <x v="1"/>
    <x v="2"/>
    <n v="-0.76666666666666672"/>
    <n v="4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x v="1651"/>
    <x v="1855"/>
    <n v="8"/>
    <n v="0.2"/>
    <n v="7.4752000000000001"/>
    <x v="1"/>
    <x v="2"/>
    <n v="0.2"/>
    <n v="4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x v="1106"/>
    <x v="4704"/>
    <n v="1"/>
    <n v="0.2"/>
    <n v="25.06"/>
    <x v="0"/>
    <x v="5"/>
    <n v="8.7500000000000008E-2"/>
    <n v="5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x v="1053"/>
    <x v="2836"/>
    <n v="3"/>
    <n v="0"/>
    <n v="12.736800000000001"/>
    <x v="3"/>
    <x v="5"/>
    <n v="0.28999999999999998"/>
    <n v="5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x v="10"/>
    <x v="4705"/>
    <n v="1"/>
    <n v="0.4"/>
    <n v="-37.915199999999999"/>
    <x v="0"/>
    <x v="2"/>
    <n v="-0.26666666666666666"/>
    <n v="4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x v="1785"/>
    <x v="4706"/>
    <n v="3"/>
    <n v="0.2"/>
    <n v="6.6177000000000001"/>
    <x v="3"/>
    <x v="0"/>
    <n v="0.33750000000000002"/>
    <n v="4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x v="914"/>
    <x v="4707"/>
    <n v="7"/>
    <n v="0.7"/>
    <n v="-3.4649999999999999"/>
    <x v="3"/>
    <x v="0"/>
    <n v="-0.83333333333333326"/>
    <n v="4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x v="1368"/>
    <x v="504"/>
    <n v="5"/>
    <n v="0"/>
    <n v="264.5865"/>
    <x v="3"/>
    <x v="0"/>
    <n v="0.26999999999999996"/>
    <n v="3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x v="1235"/>
    <x v="4622"/>
    <n v="5"/>
    <n v="0"/>
    <n v="37.884"/>
    <x v="3"/>
    <x v="0"/>
    <n v="0.27999999999999997"/>
    <n v="3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x v="1090"/>
    <x v="821"/>
    <n v="3"/>
    <n v="0.2"/>
    <n v="3.339"/>
    <x v="3"/>
    <x v="8"/>
    <n v="0.375"/>
    <n v="4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x v="724"/>
    <x v="4470"/>
    <n v="2"/>
    <n v="0.2"/>
    <n v="21.42"/>
    <x v="3"/>
    <x v="8"/>
    <n v="0.21250000000000002"/>
    <n v="4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x v="107"/>
    <x v="108"/>
    <n v="2"/>
    <n v="0"/>
    <n v="10.909599999999999"/>
    <x v="3"/>
    <x v="4"/>
    <n v="0.25999999999999995"/>
    <n v="3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x v="365"/>
    <x v="1227"/>
    <n v="3"/>
    <n v="0"/>
    <n v="4.5359999999999996"/>
    <x v="3"/>
    <x v="4"/>
    <n v="0.48"/>
    <n v="3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x v="1303"/>
    <x v="4708"/>
    <n v="5"/>
    <n v="0"/>
    <n v="112.224"/>
    <x v="3"/>
    <x v="0"/>
    <n v="0.28000000000000003"/>
    <n v="7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x v="380"/>
    <x v="4709"/>
    <n v="1"/>
    <n v="0.2"/>
    <n v="10.077199999999999"/>
    <x v="3"/>
    <x v="0"/>
    <n v="0.35"/>
    <n v="7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x v="1266"/>
    <x v="4710"/>
    <n v="2"/>
    <n v="0"/>
    <n v="14.43"/>
    <x v="2"/>
    <x v="10"/>
    <n v="0.13"/>
    <n v="6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x v="207"/>
    <x v="4711"/>
    <n v="4"/>
    <n v="0.2"/>
    <n v="415.9896"/>
    <x v="2"/>
    <x v="10"/>
    <n v="0.32499999999999996"/>
    <n v="6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x v="1227"/>
    <x v="4712"/>
    <n v="7"/>
    <n v="0"/>
    <n v="334.11419999999998"/>
    <x v="2"/>
    <x v="10"/>
    <n v="0.18"/>
    <n v="6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x v="1169"/>
    <x v="4713"/>
    <n v="6"/>
    <n v="0.6"/>
    <n v="-8.532"/>
    <x v="0"/>
    <x v="0"/>
    <n v="-0.375"/>
    <n v="1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x v="240"/>
    <x v="4714"/>
    <n v="1"/>
    <n v="0.4"/>
    <n v="-13.334099999999999"/>
    <x v="3"/>
    <x v="2"/>
    <n v="-0.21666666666666665"/>
    <n v="4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x v="1551"/>
    <x v="4715"/>
    <n v="7"/>
    <n v="0.7"/>
    <n v="-65.150400000000005"/>
    <x v="3"/>
    <x v="2"/>
    <n v="-0.8"/>
    <n v="4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x v="452"/>
    <x v="4716"/>
    <n v="2"/>
    <n v="0.2"/>
    <n v="10.103999999999999"/>
    <x v="1"/>
    <x v="3"/>
    <n v="0.15"/>
    <n v="6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x v="206"/>
    <x v="4717"/>
    <n v="3"/>
    <n v="0.2"/>
    <n v="14.313599999999999"/>
    <x v="1"/>
    <x v="3"/>
    <n v="0.26250000000000001"/>
    <n v="6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x v="1062"/>
    <x v="3892"/>
    <n v="2"/>
    <n v="0"/>
    <n v="371.31599999999997"/>
    <x v="1"/>
    <x v="4"/>
    <n v="0.44"/>
    <n v="5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x v="179"/>
    <x v="4718"/>
    <n v="2"/>
    <n v="0.2"/>
    <n v="56.195999999999998"/>
    <x v="1"/>
    <x v="4"/>
    <n v="0.125"/>
    <n v="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x v="1519"/>
    <x v="4542"/>
    <n v="1"/>
    <n v="0"/>
    <n v="3.8774999999999999"/>
    <x v="3"/>
    <x v="8"/>
    <n v="0.25"/>
    <n v="2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x v="1445"/>
    <x v="4719"/>
    <n v="3"/>
    <n v="0.1"/>
    <n v="36.3018"/>
    <x v="2"/>
    <x v="4"/>
    <n v="0.18888888888888888"/>
    <n v="3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x v="649"/>
    <x v="1755"/>
    <n v="2"/>
    <n v="0"/>
    <n v="1.6128"/>
    <x v="1"/>
    <x v="7"/>
    <n v="0.28000000000000003"/>
    <n v="3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x v="1257"/>
    <x v="4720"/>
    <n v="2"/>
    <n v="0"/>
    <n v="18.3276"/>
    <x v="2"/>
    <x v="7"/>
    <n v="0.27"/>
    <n v="6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x v="49"/>
    <x v="4721"/>
    <n v="13"/>
    <n v="0"/>
    <n v="76.558300000000003"/>
    <x v="2"/>
    <x v="7"/>
    <n v="0.47000000000000003"/>
    <n v="6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x v="1673"/>
    <x v="3462"/>
    <n v="3"/>
    <n v="0"/>
    <n v="9.2555999999999994"/>
    <x v="2"/>
    <x v="7"/>
    <n v="0.36"/>
    <n v="6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x v="903"/>
    <x v="1616"/>
    <n v="6"/>
    <n v="0"/>
    <n v="19.187999999999999"/>
    <x v="2"/>
    <x v="4"/>
    <n v="9.9999999999999992E-2"/>
    <n v="6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x v="189"/>
    <x v="4722"/>
    <n v="6"/>
    <n v="0.45"/>
    <n v="-420"/>
    <x v="3"/>
    <x v="4"/>
    <n v="-0.58181818181818179"/>
    <n v="6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x v="462"/>
    <x v="4723"/>
    <n v="4"/>
    <n v="0.2"/>
    <n v="-16.552800000000001"/>
    <x v="3"/>
    <x v="4"/>
    <n v="-0.22500000000000003"/>
    <n v="6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x v="208"/>
    <x v="4724"/>
    <n v="1"/>
    <n v="0.2"/>
    <n v="1.3584000000000001"/>
    <x v="3"/>
    <x v="4"/>
    <n v="0.1"/>
    <n v="6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x v="406"/>
    <x v="1445"/>
    <n v="1"/>
    <n v="0.2"/>
    <n v="-12.147"/>
    <x v="3"/>
    <x v="4"/>
    <n v="-0.1875"/>
    <n v="6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x v="1202"/>
    <x v="4725"/>
    <n v="3"/>
    <n v="0.8"/>
    <n v="-459.60719999999998"/>
    <x v="2"/>
    <x v="10"/>
    <n v="-2.6"/>
    <n v="4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x v="625"/>
    <x v="1109"/>
    <n v="6"/>
    <n v="0"/>
    <n v="19.41"/>
    <x v="3"/>
    <x v="2"/>
    <n v="0.5"/>
    <n v="6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x v="237"/>
    <x v="4726"/>
    <n v="5"/>
    <n v="0"/>
    <n v="10.512"/>
    <x v="3"/>
    <x v="2"/>
    <n v="0.48000000000000004"/>
    <n v="6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x v="405"/>
    <x v="1800"/>
    <n v="7"/>
    <n v="0"/>
    <n v="43.598100000000002"/>
    <x v="3"/>
    <x v="0"/>
    <n v="0.39"/>
    <n v="6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x v="910"/>
    <x v="4727"/>
    <n v="8"/>
    <n v="0.4"/>
    <n v="-81.664000000000001"/>
    <x v="3"/>
    <x v="10"/>
    <n v="-0.18333333333333335"/>
    <n v="2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x v="617"/>
    <x v="1045"/>
    <n v="5"/>
    <n v="0.2"/>
    <n v="5.3689999999999998"/>
    <x v="0"/>
    <x v="8"/>
    <n v="0.32500000000000001"/>
    <n v="7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x v="1764"/>
    <x v="2680"/>
    <n v="5"/>
    <n v="0"/>
    <n v="13.455"/>
    <x v="3"/>
    <x v="11"/>
    <n v="0.45"/>
    <n v="7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x v="932"/>
    <x v="4728"/>
    <n v="8"/>
    <n v="0"/>
    <n v="52.38"/>
    <x v="1"/>
    <x v="4"/>
    <n v="0.45"/>
    <n v="2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x v="1029"/>
    <x v="4729"/>
    <n v="1"/>
    <n v="0.2"/>
    <n v="0.15840000000000001"/>
    <x v="0"/>
    <x v="2"/>
    <n v="0.11250000000000002"/>
    <n v="5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x v="1049"/>
    <x v="4730"/>
    <n v="2"/>
    <n v="0.2"/>
    <n v="0"/>
    <x v="0"/>
    <x v="2"/>
    <n v="0"/>
    <n v="5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x v="599"/>
    <x v="4731"/>
    <n v="6"/>
    <n v="0.4"/>
    <n v="-50.392800000000001"/>
    <x v="2"/>
    <x v="4"/>
    <n v="-0.2"/>
    <n v="4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x v="309"/>
    <x v="2901"/>
    <n v="3"/>
    <n v="0.4"/>
    <n v="-192.04679999999999"/>
    <x v="2"/>
    <x v="4"/>
    <n v="-0.36666666666666664"/>
    <n v="4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x v="1133"/>
    <x v="537"/>
    <n v="3"/>
    <n v="0"/>
    <n v="9.3312000000000008"/>
    <x v="0"/>
    <x v="3"/>
    <n v="0.48000000000000004"/>
    <n v="2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x v="406"/>
    <x v="4732"/>
    <n v="3"/>
    <n v="0.2"/>
    <n v="-36.441000000000003"/>
    <x v="0"/>
    <x v="3"/>
    <n v="-0.1875"/>
    <n v="2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x v="784"/>
    <x v="933"/>
    <n v="3"/>
    <n v="0.2"/>
    <n v="13.734"/>
    <x v="0"/>
    <x v="3"/>
    <n v="0.375"/>
    <n v="2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x v="861"/>
    <x v="4733"/>
    <n v="3"/>
    <n v="0.4"/>
    <n v="-73.706100000000006"/>
    <x v="0"/>
    <x v="0"/>
    <n v="-0.21666666666666667"/>
    <n v="6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x v="1222"/>
    <x v="2485"/>
    <n v="8"/>
    <n v="0.2"/>
    <n v="2.6928000000000001"/>
    <x v="0"/>
    <x v="0"/>
    <n v="0.21249999999999999"/>
    <n v="6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x v="1414"/>
    <x v="4734"/>
    <n v="2"/>
    <n v="0.7"/>
    <n v="-5.0511999999999997"/>
    <x v="0"/>
    <x v="0"/>
    <n v="-0.73333333333333328"/>
    <n v="6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x v="1499"/>
    <x v="2546"/>
    <n v="2"/>
    <n v="0.2"/>
    <n v="-7.7291999999999996"/>
    <x v="0"/>
    <x v="0"/>
    <n v="-0.23750000000000002"/>
    <n v="6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x v="475"/>
    <x v="2493"/>
    <n v="7"/>
    <n v="0.3"/>
    <n v="-24.843"/>
    <x v="0"/>
    <x v="0"/>
    <n v="-7.1428571428571425E-2"/>
    <n v="6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x v="1453"/>
    <x v="4735"/>
    <n v="3"/>
    <n v="0.7"/>
    <n v="-11.936999999999999"/>
    <x v="3"/>
    <x v="3"/>
    <n v="-0.76666666666666661"/>
    <n v="2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x v="781"/>
    <x v="871"/>
    <n v="2"/>
    <n v="0.2"/>
    <n v="1.6704000000000001"/>
    <x v="1"/>
    <x v="10"/>
    <n v="0.36250000000000004"/>
    <n v="2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x v="950"/>
    <x v="2018"/>
    <n v="2"/>
    <n v="0"/>
    <n v="74.8142"/>
    <x v="2"/>
    <x v="2"/>
    <n v="0.28999999999999998"/>
    <n v="4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x v="4"/>
    <x v="4736"/>
    <n v="11"/>
    <n v="0"/>
    <n v="44.596200000000003"/>
    <x v="3"/>
    <x v="9"/>
    <n v="0.29000000000000004"/>
    <n v="2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x v="1499"/>
    <x v="4737"/>
    <n v="3"/>
    <n v="0"/>
    <n v="0.61019999999999996"/>
    <x v="3"/>
    <x v="9"/>
    <n v="9.9999999999999985E-3"/>
    <n v="2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x v="1789"/>
    <x v="4738"/>
    <n v="7"/>
    <n v="0"/>
    <n v="31.931899999999999"/>
    <x v="3"/>
    <x v="9"/>
    <n v="0.28999999999999998"/>
    <n v="2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x v="128"/>
    <x v="2766"/>
    <n v="1"/>
    <n v="0"/>
    <n v="3.5505"/>
    <x v="3"/>
    <x v="9"/>
    <n v="0.45"/>
    <n v="2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x v="491"/>
    <x v="4739"/>
    <n v="3"/>
    <n v="0.2"/>
    <n v="11.707800000000001"/>
    <x v="3"/>
    <x v="6"/>
    <n v="0.32500000000000001"/>
    <n v="7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x v="208"/>
    <x v="4740"/>
    <n v="4"/>
    <n v="0.2"/>
    <n v="5.4336000000000002"/>
    <x v="3"/>
    <x v="0"/>
    <n v="0.1"/>
    <n v="3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x v="421"/>
    <x v="448"/>
    <n v="6"/>
    <n v="0"/>
    <n v="24.980399999999999"/>
    <x v="2"/>
    <x v="8"/>
    <n v="0.27"/>
    <n v="4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x v="1035"/>
    <x v="1495"/>
    <n v="3"/>
    <n v="0.2"/>
    <n v="1.1556"/>
    <x v="1"/>
    <x v="5"/>
    <n v="0.11249999999999999"/>
    <n v="0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x v="1024"/>
    <x v="1344"/>
    <n v="3"/>
    <n v="0"/>
    <n v="0.40739999999999998"/>
    <x v="0"/>
    <x v="8"/>
    <n v="9.9999999999999985E-3"/>
    <n v="5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x v="1349"/>
    <x v="928"/>
    <n v="5"/>
    <n v="0"/>
    <n v="7.056"/>
    <x v="0"/>
    <x v="8"/>
    <n v="0.49"/>
    <n v="5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x v="1494"/>
    <x v="179"/>
    <n v="5"/>
    <n v="0"/>
    <n v="41.985999999999997"/>
    <x v="0"/>
    <x v="8"/>
    <n v="0.28000000000000003"/>
    <n v="5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x v="1557"/>
    <x v="2877"/>
    <n v="2"/>
    <n v="0"/>
    <n v="5.07"/>
    <x v="0"/>
    <x v="8"/>
    <n v="0.30000000000000004"/>
    <n v="5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x v="706"/>
    <x v="1200"/>
    <n v="3"/>
    <n v="0"/>
    <n v="8.4527999999999999"/>
    <x v="0"/>
    <x v="8"/>
    <n v="0.48"/>
    <n v="5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x v="1129"/>
    <x v="4741"/>
    <n v="2"/>
    <n v="0"/>
    <n v="136.08000000000001"/>
    <x v="0"/>
    <x v="8"/>
    <n v="0.36000000000000004"/>
    <n v="5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x v="1008"/>
    <x v="4459"/>
    <n v="3"/>
    <n v="0"/>
    <n v="8.6435999999999993"/>
    <x v="0"/>
    <x v="8"/>
    <n v="0.48999999999999994"/>
    <n v="5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x v="817"/>
    <x v="3026"/>
    <n v="6"/>
    <n v="0"/>
    <n v="100.7316"/>
    <x v="0"/>
    <x v="8"/>
    <n v="0.27"/>
    <n v="5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x v="35"/>
    <x v="4742"/>
    <n v="14"/>
    <n v="0"/>
    <n v="387.56760000000003"/>
    <x v="0"/>
    <x v="8"/>
    <n v="0.29000000000000004"/>
    <n v="5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x v="1124"/>
    <x v="2030"/>
    <n v="3"/>
    <n v="0"/>
    <n v="0.29970000000000002"/>
    <x v="0"/>
    <x v="8"/>
    <n v="1.0000000000000002E-2"/>
    <n v="5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x v="1"/>
    <x v="4743"/>
    <n v="2"/>
    <n v="0.2"/>
    <n v="48.795999999999999"/>
    <x v="3"/>
    <x v="0"/>
    <n v="0.125"/>
    <n v="4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x v="1579"/>
    <x v="4744"/>
    <n v="5"/>
    <n v="0.2"/>
    <n v="19.035"/>
    <x v="3"/>
    <x v="0"/>
    <n v="0.1875"/>
    <n v="4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x v="1160"/>
    <x v="1339"/>
    <n v="3"/>
    <n v="0.2"/>
    <n v="23.234999999999999"/>
    <x v="3"/>
    <x v="4"/>
    <n v="0.3125"/>
    <n v="3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x v="1394"/>
    <x v="2195"/>
    <n v="5"/>
    <n v="0"/>
    <n v="7.0650000000000004"/>
    <x v="3"/>
    <x v="5"/>
    <n v="0.45000000000000007"/>
    <n v="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x v="1488"/>
    <x v="423"/>
    <n v="3"/>
    <n v="0"/>
    <n v="15.475199999999999"/>
    <x v="3"/>
    <x v="5"/>
    <n v="0.25999999999999995"/>
    <n v="4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x v="320"/>
    <x v="340"/>
    <n v="5"/>
    <n v="0"/>
    <n v="15.824"/>
    <x v="3"/>
    <x v="5"/>
    <n v="0.46"/>
    <n v="4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x v="965"/>
    <x v="4053"/>
    <n v="2"/>
    <n v="0.4"/>
    <n v="-120.0508"/>
    <x v="0"/>
    <x v="4"/>
    <n v="-0.38333333333333336"/>
    <n v="5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x v="623"/>
    <x v="4745"/>
    <n v="3"/>
    <n v="0.1"/>
    <n v="173.32919999999999"/>
    <x v="0"/>
    <x v="4"/>
    <n v="0.19999999999999998"/>
    <n v="5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x v="191"/>
    <x v="4746"/>
    <n v="6"/>
    <n v="0.2"/>
    <n v="59.6556"/>
    <x v="2"/>
    <x v="8"/>
    <n v="7.4999999999999997E-2"/>
    <n v="0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x v="1039"/>
    <x v="4747"/>
    <n v="9"/>
    <n v="0.2"/>
    <n v="12.9978"/>
    <x v="2"/>
    <x v="7"/>
    <n v="0.36249999999999999"/>
    <n v="3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x v="540"/>
    <x v="4748"/>
    <n v="4"/>
    <n v="0.2"/>
    <n v="3.278"/>
    <x v="2"/>
    <x v="7"/>
    <n v="0.13750000000000001"/>
    <n v="3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x v="484"/>
    <x v="3474"/>
    <n v="1"/>
    <n v="0"/>
    <n v="14.664199999999999"/>
    <x v="0"/>
    <x v="8"/>
    <n v="0.33999999999999997"/>
    <n v="5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x v="250"/>
    <x v="4749"/>
    <n v="7"/>
    <n v="0"/>
    <n v="14.200200000000001"/>
    <x v="0"/>
    <x v="8"/>
    <n v="0.46"/>
    <n v="5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x v="354"/>
    <x v="375"/>
    <n v="4"/>
    <n v="0"/>
    <n v="21.036000000000001"/>
    <x v="3"/>
    <x v="6"/>
    <n v="0.3"/>
    <n v="4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x v="574"/>
    <x v="4750"/>
    <n v="5"/>
    <n v="0.15"/>
    <n v="41.996499999999997"/>
    <x v="1"/>
    <x v="5"/>
    <n v="8.2352941176470587E-2"/>
    <n v="5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x v="514"/>
    <x v="4751"/>
    <n v="3"/>
    <n v="0"/>
    <n v="34.4148"/>
    <x v="1"/>
    <x v="5"/>
    <n v="0.28000000000000003"/>
    <n v="5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x v="1209"/>
    <x v="1892"/>
    <n v="2"/>
    <n v="0.2"/>
    <n v="-6.0979999999999999"/>
    <x v="1"/>
    <x v="5"/>
    <n v="-6.25E-2"/>
    <n v="5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x v="1484"/>
    <x v="938"/>
    <n v="3"/>
    <n v="0.2"/>
    <n v="81.264600000000002"/>
    <x v="1"/>
    <x v="5"/>
    <n v="0.1125"/>
    <n v="5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x v="743"/>
    <x v="132"/>
    <n v="5"/>
    <n v="0.2"/>
    <n v="4.1760000000000002"/>
    <x v="3"/>
    <x v="9"/>
    <n v="0.36250000000000004"/>
    <n v="1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x v="1465"/>
    <x v="4752"/>
    <n v="8"/>
    <n v="0"/>
    <n v="11.748799999999999"/>
    <x v="0"/>
    <x v="5"/>
    <n v="6.9999999999999993E-2"/>
    <n v="7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x v="1654"/>
    <x v="4753"/>
    <n v="1"/>
    <n v="0.4"/>
    <n v="-94.660499999999999"/>
    <x v="2"/>
    <x v="3"/>
    <n v="-0.54999999999999993"/>
    <n v="4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x v="952"/>
    <x v="2564"/>
    <n v="2"/>
    <n v="0"/>
    <n v="7.9984000000000002"/>
    <x v="2"/>
    <x v="7"/>
    <n v="0.08"/>
    <n v="1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x v="1594"/>
    <x v="2356"/>
    <n v="1"/>
    <n v="0.2"/>
    <n v="17.639099999999999"/>
    <x v="3"/>
    <x v="5"/>
    <n v="0.11249999999999999"/>
    <n v="4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x v="177"/>
    <x v="1424"/>
    <n v="2"/>
    <n v="0.2"/>
    <n v="-3.0939999999999999"/>
    <x v="3"/>
    <x v="5"/>
    <n v="-8.7499999999999994E-2"/>
    <n v="4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x v="1783"/>
    <x v="4754"/>
    <n v="1"/>
    <n v="0.2"/>
    <n v="-0.33979999999999999"/>
    <x v="3"/>
    <x v="5"/>
    <n v="-2.4999999999999998E-2"/>
    <n v="4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x v="158"/>
    <x v="4755"/>
    <n v="2"/>
    <n v="0.3"/>
    <n v="-5.524"/>
    <x v="0"/>
    <x v="10"/>
    <n v="-1.4285714285714285E-2"/>
    <n v="2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x v="1510"/>
    <x v="4756"/>
    <n v="5"/>
    <n v="0.2"/>
    <n v="47.494999999999997"/>
    <x v="0"/>
    <x v="10"/>
    <n v="0.125"/>
    <n v="2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x v="715"/>
    <x v="4757"/>
    <n v="3"/>
    <n v="0.4"/>
    <n v="-116.98050000000001"/>
    <x v="0"/>
    <x v="10"/>
    <n v="-0.2166666666666667"/>
    <n v="2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x v="1528"/>
    <x v="4758"/>
    <n v="5"/>
    <n v="0.2"/>
    <n v="13.9185"/>
    <x v="0"/>
    <x v="10"/>
    <n v="0.33749999999999997"/>
    <n v="2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x v="1583"/>
    <x v="4759"/>
    <n v="1"/>
    <n v="0.7"/>
    <n v="-41.517600000000002"/>
    <x v="0"/>
    <x v="10"/>
    <n v="-0.8"/>
    <n v="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x v="935"/>
    <x v="1183"/>
    <n v="5"/>
    <n v="0.2"/>
    <n v="-138.13999999999999"/>
    <x v="0"/>
    <x v="10"/>
    <n v="-0.25"/>
    <n v="2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x v="1077"/>
    <x v="3697"/>
    <n v="5"/>
    <n v="0.7"/>
    <n v="-15.44"/>
    <x v="0"/>
    <x v="10"/>
    <n v="-0.66666666666666663"/>
    <n v="2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x v="1808"/>
    <x v="4760"/>
    <n v="2"/>
    <n v="0.2"/>
    <n v="-28.367999999999999"/>
    <x v="0"/>
    <x v="10"/>
    <n v="-0.22499999999999998"/>
    <n v="2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x v="1542"/>
    <x v="4761"/>
    <n v="3"/>
    <n v="0.7"/>
    <n v="-643.71"/>
    <x v="0"/>
    <x v="10"/>
    <n v="-1.4333333333333333"/>
    <n v="2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x v="1291"/>
    <x v="4762"/>
    <n v="4"/>
    <n v="0.2"/>
    <n v="21.949200000000001"/>
    <x v="3"/>
    <x v="3"/>
    <n v="0.1125"/>
    <n v="4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x v="677"/>
    <x v="1272"/>
    <n v="3"/>
    <n v="0.2"/>
    <n v="6.4176000000000002"/>
    <x v="3"/>
    <x v="3"/>
    <n v="0.17500000000000002"/>
    <n v="4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x v="64"/>
    <x v="4763"/>
    <n v="2"/>
    <n v="0.3"/>
    <n v="-6.0890000000000004"/>
    <x v="0"/>
    <x v="1"/>
    <n v="-7.1428571428571438E-2"/>
    <n v="2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x v="1523"/>
    <x v="4764"/>
    <n v="2"/>
    <n v="0.6"/>
    <n v="-26.169599999999999"/>
    <x v="0"/>
    <x v="1"/>
    <n v="-0.79999999999999993"/>
    <n v="2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x v="536"/>
    <x v="4765"/>
    <n v="3"/>
    <n v="0"/>
    <n v="5.3720999999999997"/>
    <x v="2"/>
    <x v="10"/>
    <n v="0.47"/>
    <n v="4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x v="338"/>
    <x v="2628"/>
    <n v="2"/>
    <n v="0"/>
    <n v="14.9156"/>
    <x v="2"/>
    <x v="10"/>
    <n v="0.49"/>
    <n v="4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x v="220"/>
    <x v="91"/>
    <n v="2"/>
    <n v="0"/>
    <n v="6.3503999999999996"/>
    <x v="2"/>
    <x v="10"/>
    <n v="0.48999999999999994"/>
    <n v="4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x v="1720"/>
    <x v="4515"/>
    <n v="4"/>
    <n v="0"/>
    <n v="7.68"/>
    <x v="2"/>
    <x v="10"/>
    <n v="0.48"/>
    <n v="4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x v="923"/>
    <x v="4591"/>
    <n v="3"/>
    <n v="0"/>
    <n v="8.4941999999999993"/>
    <x v="2"/>
    <x v="10"/>
    <n v="0.25999999999999995"/>
    <n v="4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x v="800"/>
    <x v="3743"/>
    <n v="3"/>
    <n v="0.2"/>
    <n v="-0.9486"/>
    <x v="2"/>
    <x v="6"/>
    <n v="-0.21249999999999997"/>
    <n v="4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x v="797"/>
    <x v="4766"/>
    <n v="5"/>
    <n v="0.7"/>
    <n v="-6.5415000000000001"/>
    <x v="2"/>
    <x v="6"/>
    <n v="-0.7"/>
    <n v="4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x v="536"/>
    <x v="1073"/>
    <n v="3"/>
    <n v="0.2"/>
    <n v="3.0861000000000001"/>
    <x v="1"/>
    <x v="7"/>
    <n v="0.33750000000000002"/>
    <n v="5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x v="308"/>
    <x v="4767"/>
    <n v="6"/>
    <n v="0.2"/>
    <n v="8.3867999999999991"/>
    <x v="1"/>
    <x v="7"/>
    <n v="0.36249999999999999"/>
    <n v="5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x v="1154"/>
    <x v="1593"/>
    <n v="5"/>
    <n v="0"/>
    <n v="25.792000000000002"/>
    <x v="1"/>
    <x v="7"/>
    <n v="0.26"/>
    <n v="5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x v="874"/>
    <x v="788"/>
    <n v="5"/>
    <n v="0.2"/>
    <n v="7.2089999999999996"/>
    <x v="2"/>
    <x v="11"/>
    <n v="0.33749999999999997"/>
    <n v="4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x v="1429"/>
    <x v="4768"/>
    <n v="5"/>
    <n v="0"/>
    <n v="13.132"/>
    <x v="1"/>
    <x v="10"/>
    <n v="0.28000000000000003"/>
    <n v="3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x v="605"/>
    <x v="690"/>
    <n v="5"/>
    <n v="0.2"/>
    <n v="6.5519999999999996"/>
    <x v="3"/>
    <x v="8"/>
    <n v="0.35"/>
    <n v="4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x v="1104"/>
    <x v="4769"/>
    <n v="2"/>
    <n v="0.2"/>
    <n v="-2.9565999999999999"/>
    <x v="3"/>
    <x v="8"/>
    <n v="-1.2500000000000001E-2"/>
    <n v="4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x v="166"/>
    <x v="1365"/>
    <n v="3"/>
    <n v="0"/>
    <n v="8.6940000000000008"/>
    <x v="1"/>
    <x v="0"/>
    <n v="0.46000000000000008"/>
    <n v="2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x v="129"/>
    <x v="1414"/>
    <n v="2"/>
    <n v="0.2"/>
    <n v="3.7408000000000001"/>
    <x v="2"/>
    <x v="4"/>
    <n v="0.35"/>
    <n v="2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x v="595"/>
    <x v="4770"/>
    <n v="3"/>
    <n v="0.2"/>
    <n v="20.745899999999999"/>
    <x v="2"/>
    <x v="4"/>
    <n v="8.7499999999999994E-2"/>
    <n v="2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x v="777"/>
    <x v="1170"/>
    <n v="1"/>
    <n v="0.2"/>
    <n v="1.8144"/>
    <x v="3"/>
    <x v="11"/>
    <n v="0.35"/>
    <n v="4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x v="1509"/>
    <x v="4771"/>
    <n v="2"/>
    <n v="0.2"/>
    <n v="23.7742"/>
    <x v="3"/>
    <x v="11"/>
    <n v="0.36249999999999999"/>
    <n v="4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x v="1266"/>
    <x v="496"/>
    <n v="1"/>
    <n v="0.6"/>
    <n v="-26.085000000000001"/>
    <x v="3"/>
    <x v="11"/>
    <n v="-1.175"/>
    <n v="4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x v="970"/>
    <x v="1242"/>
    <n v="5"/>
    <n v="0.2"/>
    <n v="146.79"/>
    <x v="3"/>
    <x v="11"/>
    <n v="0.35"/>
    <n v="4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x v="642"/>
    <x v="4772"/>
    <n v="5"/>
    <n v="0.2"/>
    <n v="14.4495"/>
    <x v="3"/>
    <x v="0"/>
    <n v="0.16250000000000001"/>
    <n v="3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x v="105"/>
    <x v="4373"/>
    <n v="3"/>
    <n v="0.2"/>
    <n v="3.2214"/>
    <x v="3"/>
    <x v="8"/>
    <n v="0.32499999999999996"/>
    <n v="5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x v="1194"/>
    <x v="2550"/>
    <n v="5"/>
    <n v="0.3"/>
    <n v="-77.332999999999998"/>
    <x v="3"/>
    <x v="8"/>
    <n v="-0.24285714285714285"/>
    <n v="5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x v="326"/>
    <x v="4773"/>
    <n v="5"/>
    <n v="0.8"/>
    <n v="-10.15"/>
    <x v="3"/>
    <x v="8"/>
    <n v="-1.7500000000000002"/>
    <n v="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x v="1526"/>
    <x v="4774"/>
    <n v="6"/>
    <n v="0.2"/>
    <n v="88.484999999999999"/>
    <x v="3"/>
    <x v="8"/>
    <n v="6.25E-2"/>
    <n v="5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x v="910"/>
    <x v="1467"/>
    <n v="2"/>
    <n v="0.2"/>
    <n v="16.704000000000001"/>
    <x v="3"/>
    <x v="1"/>
    <n v="0.11250000000000002"/>
    <n v="6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x v="1373"/>
    <x v="4579"/>
    <n v="4"/>
    <n v="0.2"/>
    <n v="3.1212"/>
    <x v="0"/>
    <x v="7"/>
    <n v="0.33750000000000002"/>
    <n v="5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x v="486"/>
    <x v="2479"/>
    <n v="2"/>
    <n v="0.2"/>
    <n v="51.831200000000003"/>
    <x v="0"/>
    <x v="7"/>
    <n v="0.05"/>
    <n v="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x v="11"/>
    <x v="4775"/>
    <n v="2"/>
    <n v="0"/>
    <n v="148.10640000000001"/>
    <x v="1"/>
    <x v="3"/>
    <n v="0.26"/>
    <n v="2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x v="624"/>
    <x v="4776"/>
    <n v="1"/>
    <n v="0"/>
    <n v="4.57"/>
    <x v="1"/>
    <x v="3"/>
    <n v="0.5"/>
    <n v="2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x v="1289"/>
    <x v="4777"/>
    <n v="7"/>
    <n v="0"/>
    <n v="119.68600000000001"/>
    <x v="1"/>
    <x v="3"/>
    <n v="0.10000000000000002"/>
    <n v="2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x v="672"/>
    <x v="4778"/>
    <n v="9"/>
    <n v="0"/>
    <n v="125.58240000000001"/>
    <x v="1"/>
    <x v="3"/>
    <n v="0.24000000000000002"/>
    <n v="2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x v="1675"/>
    <x v="4779"/>
    <n v="4"/>
    <n v="0.2"/>
    <n v="215.98920000000001"/>
    <x v="1"/>
    <x v="3"/>
    <n v="0.33750000000000002"/>
    <n v="3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x v="33"/>
    <x v="4780"/>
    <n v="2"/>
    <n v="0"/>
    <n v="24.269600000000001"/>
    <x v="1"/>
    <x v="3"/>
    <n v="0.46"/>
    <n v="3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x v="333"/>
    <x v="4781"/>
    <n v="9"/>
    <n v="0"/>
    <n v="80.837999999999994"/>
    <x v="1"/>
    <x v="11"/>
    <n v="0.15"/>
    <n v="2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x v="1439"/>
    <x v="3544"/>
    <n v="2"/>
    <n v="0"/>
    <n v="3.72"/>
    <x v="0"/>
    <x v="8"/>
    <n v="0.25"/>
    <n v="7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x v="1520"/>
    <x v="1353"/>
    <n v="8"/>
    <n v="0"/>
    <n v="15.407999999999999"/>
    <x v="0"/>
    <x v="8"/>
    <n v="0.44999999999999996"/>
    <n v="7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x v="533"/>
    <x v="2172"/>
    <n v="2"/>
    <n v="0"/>
    <n v="65.435000000000002"/>
    <x v="0"/>
    <x v="8"/>
    <n v="0.25"/>
    <n v="7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x v="360"/>
    <x v="4782"/>
    <n v="8"/>
    <n v="0"/>
    <n v="23.716799999999999"/>
    <x v="0"/>
    <x v="5"/>
    <n v="0.26999999999999996"/>
    <n v="4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x v="698"/>
    <x v="4783"/>
    <n v="4"/>
    <n v="0"/>
    <n v="11.8728"/>
    <x v="3"/>
    <x v="0"/>
    <n v="0.33999999999999997"/>
    <n v="4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x v="33"/>
    <x v="1801"/>
    <n v="3"/>
    <n v="0"/>
    <n v="7.0217999999999998"/>
    <x v="2"/>
    <x v="8"/>
    <n v="0.47000000000000003"/>
    <n v="5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x v="1018"/>
    <x v="58"/>
    <n v="2"/>
    <n v="0"/>
    <n v="6.2607999999999997"/>
    <x v="2"/>
    <x v="8"/>
    <n v="0.42999999999999994"/>
    <n v="5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x v="98"/>
    <x v="4784"/>
    <n v="4"/>
    <n v="0.7"/>
    <n v="-2.8607999999999998"/>
    <x v="1"/>
    <x v="8"/>
    <n v="-0.79999999999999993"/>
    <n v="5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x v="197"/>
    <x v="2706"/>
    <n v="2"/>
    <n v="0.2"/>
    <n v="-29.436800000000002"/>
    <x v="1"/>
    <x v="8"/>
    <n v="-0.2"/>
    <n v="5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x v="1313"/>
    <x v="4785"/>
    <n v="5"/>
    <n v="0"/>
    <n v="449.98500000000001"/>
    <x v="0"/>
    <x v="7"/>
    <n v="0.3"/>
    <n v="2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x v="751"/>
    <x v="4786"/>
    <n v="4"/>
    <n v="0.2"/>
    <n v="3.2223999999999999"/>
    <x v="0"/>
    <x v="3"/>
    <n v="0.23749999999999999"/>
    <n v="5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x v="120"/>
    <x v="4787"/>
    <n v="9"/>
    <n v="0"/>
    <n v="746.40779999999995"/>
    <x v="2"/>
    <x v="9"/>
    <n v="0.28999999999999998"/>
    <n v="4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x v="569"/>
    <x v="4788"/>
    <n v="2"/>
    <n v="0"/>
    <n v="274.49099999999999"/>
    <x v="2"/>
    <x v="9"/>
    <n v="0.44999999999999996"/>
    <n v="4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x v="448"/>
    <x v="4789"/>
    <n v="2"/>
    <n v="0"/>
    <n v="1.4796"/>
    <x v="2"/>
    <x v="9"/>
    <n v="0.26999999999999996"/>
    <n v="4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x v="34"/>
    <x v="3627"/>
    <n v="2"/>
    <n v="0"/>
    <n v="113.6742"/>
    <x v="2"/>
    <x v="9"/>
    <n v="0.28999999999999998"/>
    <n v="4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x v="861"/>
    <x v="4790"/>
    <n v="4"/>
    <n v="0"/>
    <n v="204.10919999999999"/>
    <x v="2"/>
    <x v="9"/>
    <n v="0.26999999999999996"/>
    <n v="4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x v="1493"/>
    <x v="4791"/>
    <n v="4"/>
    <n v="0"/>
    <n v="0.31119999999999998"/>
    <x v="2"/>
    <x v="9"/>
    <n v="9.9999999999999985E-3"/>
    <n v="4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x v="782"/>
    <x v="2571"/>
    <n v="1"/>
    <n v="0"/>
    <n v="3.0084"/>
    <x v="2"/>
    <x v="9"/>
    <n v="0.45999999999999996"/>
    <n v="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x v="118"/>
    <x v="4639"/>
    <n v="1"/>
    <n v="0"/>
    <n v="5.7510000000000003"/>
    <x v="0"/>
    <x v="8"/>
    <n v="0.45000000000000007"/>
    <n v="2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x v="68"/>
    <x v="4792"/>
    <n v="4"/>
    <n v="0.2"/>
    <n v="6.9240000000000004"/>
    <x v="2"/>
    <x v="8"/>
    <n v="0.37500000000000006"/>
    <n v="7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x v="1194"/>
    <x v="4793"/>
    <n v="7"/>
    <n v="0.3"/>
    <n v="-108.2662"/>
    <x v="2"/>
    <x v="4"/>
    <n v="-0.24285714285714283"/>
    <n v="2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x v="772"/>
    <x v="4538"/>
    <n v="1"/>
    <n v="0"/>
    <n v="0.86799999999999999"/>
    <x v="3"/>
    <x v="4"/>
    <n v="0.35"/>
    <n v="5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x v="1487"/>
    <x v="4063"/>
    <n v="5"/>
    <n v="0"/>
    <n v="12.691000000000001"/>
    <x v="3"/>
    <x v="4"/>
    <n v="0.49000000000000005"/>
    <n v="5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x v="1316"/>
    <x v="2680"/>
    <n v="5"/>
    <n v="0"/>
    <n v="14.651"/>
    <x v="1"/>
    <x v="4"/>
    <n v="0.49"/>
    <n v="5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x v="1273"/>
    <x v="3522"/>
    <n v="9"/>
    <n v="0"/>
    <n v="517.47929999999997"/>
    <x v="1"/>
    <x v="4"/>
    <n v="0.23"/>
    <n v="5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x v="216"/>
    <x v="4794"/>
    <n v="4"/>
    <n v="0.3"/>
    <n v="-105.3164"/>
    <x v="1"/>
    <x v="4"/>
    <n v="-0.1"/>
    <n v="5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x v="854"/>
    <x v="91"/>
    <n v="2"/>
    <n v="0"/>
    <n v="6.2207999999999997"/>
    <x v="3"/>
    <x v="0"/>
    <n v="0.47999999999999993"/>
    <n v="4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x v="90"/>
    <x v="4795"/>
    <n v="6"/>
    <n v="0"/>
    <n v="33.070799999999998"/>
    <x v="1"/>
    <x v="8"/>
    <n v="0.30999999999999994"/>
    <n v="6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x v="1717"/>
    <x v="580"/>
    <n v="6"/>
    <n v="0"/>
    <n v="5.9969999999999999"/>
    <x v="3"/>
    <x v="0"/>
    <n v="0.05"/>
    <n v="0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x v="1421"/>
    <x v="1495"/>
    <n v="3"/>
    <n v="0.2"/>
    <n v="3.21"/>
    <x v="3"/>
    <x v="8"/>
    <n v="0.3125"/>
    <n v="5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x v="1198"/>
    <x v="4796"/>
    <n v="5"/>
    <n v="0.3"/>
    <n v="-65.852999999999994"/>
    <x v="3"/>
    <x v="8"/>
    <n v="-0.12857142857142856"/>
    <n v="5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x v="1025"/>
    <x v="4797"/>
    <n v="2"/>
    <n v="0.8"/>
    <n v="-4.2012"/>
    <x v="3"/>
    <x v="8"/>
    <n v="-2.6999999999999997"/>
    <n v="5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x v="755"/>
    <x v="2999"/>
    <n v="2"/>
    <n v="0.2"/>
    <n v="1.4456"/>
    <x v="3"/>
    <x v="7"/>
    <n v="0.32499999999999996"/>
    <n v="4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x v="736"/>
    <x v="3057"/>
    <n v="3"/>
    <n v="0"/>
    <n v="49.804200000000002"/>
    <x v="3"/>
    <x v="7"/>
    <n v="0.18"/>
    <n v="4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x v="310"/>
    <x v="325"/>
    <n v="4"/>
    <n v="0"/>
    <n v="2.3311999999999999"/>
    <x v="3"/>
    <x v="7"/>
    <n v="0.47"/>
    <n v="4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x v="30"/>
    <x v="4798"/>
    <n v="4"/>
    <n v="0"/>
    <n v="20.8568"/>
    <x v="3"/>
    <x v="7"/>
    <n v="0.28999999999999998"/>
    <n v="4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x v="192"/>
    <x v="605"/>
    <n v="3"/>
    <n v="0"/>
    <n v="7.9127999999999998"/>
    <x v="3"/>
    <x v="7"/>
    <n v="0.42"/>
    <n v="4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x v="437"/>
    <x v="4799"/>
    <n v="3"/>
    <n v="0"/>
    <n v="19.735800000000001"/>
    <x v="3"/>
    <x v="7"/>
    <n v="0.14000000000000001"/>
    <n v="4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x v="34"/>
    <x v="549"/>
    <n v="3"/>
    <n v="0.2"/>
    <n v="52.917299999999997"/>
    <x v="3"/>
    <x v="7"/>
    <n v="0.1125"/>
    <n v="4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x v="1264"/>
    <x v="2351"/>
    <n v="2"/>
    <n v="0"/>
    <n v="2.0672000000000001"/>
    <x v="3"/>
    <x v="10"/>
    <n v="0.34"/>
    <n v="0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x v="53"/>
    <x v="4800"/>
    <n v="1"/>
    <n v="0.2"/>
    <n v="18.539100000000001"/>
    <x v="3"/>
    <x v="10"/>
    <n v="0.1125"/>
    <n v="0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x v="153"/>
    <x v="368"/>
    <n v="2"/>
    <n v="0"/>
    <n v="11.68"/>
    <x v="0"/>
    <x v="9"/>
    <n v="0.5"/>
    <n v="4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x v="338"/>
    <x v="359"/>
    <n v="4"/>
    <n v="0.8"/>
    <n v="-18.872800000000002"/>
    <x v="3"/>
    <x v="1"/>
    <n v="-1.55"/>
    <n v="5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x v="1117"/>
    <x v="1925"/>
    <n v="2"/>
    <n v="0.2"/>
    <n v="5.2182000000000004"/>
    <x v="2"/>
    <x v="0"/>
    <n v="0.1125"/>
    <n v="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x v="246"/>
    <x v="971"/>
    <n v="2"/>
    <n v="0"/>
    <n v="105.24679999999999"/>
    <x v="2"/>
    <x v="0"/>
    <n v="0.28999999999999998"/>
    <n v="4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x v="816"/>
    <x v="4579"/>
    <n v="2"/>
    <n v="0.2"/>
    <n v="3.3523999999999998"/>
    <x v="3"/>
    <x v="7"/>
    <n v="0.36249999999999999"/>
    <n v="4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x v="752"/>
    <x v="4801"/>
    <n v="9"/>
    <n v="0.4"/>
    <n v="-377.98919999999998"/>
    <x v="3"/>
    <x v="7"/>
    <n v="-0.2"/>
    <n v="4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x v="171"/>
    <x v="4495"/>
    <n v="5"/>
    <n v="0.2"/>
    <n v="4.6529999999999996"/>
    <x v="3"/>
    <x v="7"/>
    <n v="7.4999999999999997E-2"/>
    <n v="4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x v="1060"/>
    <x v="4279"/>
    <n v="5"/>
    <n v="0.2"/>
    <n v="148.845"/>
    <x v="3"/>
    <x v="7"/>
    <n v="0.375"/>
    <n v="4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x v="1340"/>
    <x v="4802"/>
    <n v="7"/>
    <n v="0.2"/>
    <n v="17.959199999999999"/>
    <x v="3"/>
    <x v="7"/>
    <n v="7.4999999999999997E-2"/>
    <n v="4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x v="346"/>
    <x v="1317"/>
    <n v="5"/>
    <n v="0.2"/>
    <n v="2.1320000000000001"/>
    <x v="3"/>
    <x v="7"/>
    <n v="0.16250000000000001"/>
    <n v="4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x v="900"/>
    <x v="4803"/>
    <n v="2"/>
    <n v="0"/>
    <n v="13.505599999999999"/>
    <x v="3"/>
    <x v="4"/>
    <n v="0.45999999999999996"/>
    <n v="3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x v="1416"/>
    <x v="4804"/>
    <n v="5"/>
    <n v="0"/>
    <n v="62.320999999999998"/>
    <x v="3"/>
    <x v="4"/>
    <n v="0.28999999999999998"/>
    <n v="3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x v="122"/>
    <x v="204"/>
    <n v="4"/>
    <n v="0"/>
    <n v="7.4824000000000002"/>
    <x v="3"/>
    <x v="4"/>
    <n v="0.47000000000000003"/>
    <n v="3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x v="821"/>
    <x v="4805"/>
    <n v="5"/>
    <n v="0"/>
    <n v="48.328499999999998"/>
    <x v="3"/>
    <x v="4"/>
    <n v="0.33"/>
    <n v="3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x v="465"/>
    <x v="4806"/>
    <n v="1"/>
    <n v="0"/>
    <n v="0.60560000000000003"/>
    <x v="3"/>
    <x v="4"/>
    <n v="0.04"/>
    <n v="3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x v="1559"/>
    <x v="1755"/>
    <n v="2"/>
    <n v="0"/>
    <n v="2.6496"/>
    <x v="3"/>
    <x v="4"/>
    <n v="0.46"/>
    <n v="3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x v="883"/>
    <x v="4807"/>
    <n v="2"/>
    <n v="0"/>
    <n v="629.99099999999999"/>
    <x v="3"/>
    <x v="4"/>
    <n v="0.45"/>
    <n v="3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x v="528"/>
    <x v="4808"/>
    <n v="2"/>
    <n v="0.7"/>
    <n v="-7.46"/>
    <x v="0"/>
    <x v="8"/>
    <n v="-0.83333333333333337"/>
    <n v="6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x v="1167"/>
    <x v="3096"/>
    <n v="6"/>
    <n v="0.7"/>
    <n v="-6.4943999999999997"/>
    <x v="0"/>
    <x v="8"/>
    <n v="-0.73333333333333328"/>
    <n v="6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x v="213"/>
    <x v="4763"/>
    <n v="2"/>
    <n v="0.3"/>
    <n v="-1.2178"/>
    <x v="0"/>
    <x v="8"/>
    <n v="-1.4285714285714287E-2"/>
    <n v="6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x v="775"/>
    <x v="4809"/>
    <n v="7"/>
    <n v="0.2"/>
    <n v="7.6048"/>
    <x v="2"/>
    <x v="8"/>
    <n v="0.35"/>
    <n v="6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x v="867"/>
    <x v="3241"/>
    <n v="5"/>
    <n v="0.2"/>
    <n v="148.70400000000001"/>
    <x v="2"/>
    <x v="8"/>
    <n v="0.1"/>
    <n v="6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x v="153"/>
    <x v="3242"/>
    <n v="6"/>
    <n v="0"/>
    <n v="33.064799999999998"/>
    <x v="3"/>
    <x v="8"/>
    <n v="0.46"/>
    <n v="0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x v="1378"/>
    <x v="354"/>
    <n v="3"/>
    <n v="0"/>
    <n v="2.9567999999999999"/>
    <x v="3"/>
    <x v="8"/>
    <n v="0.31999999999999995"/>
    <n v="0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x v="1343"/>
    <x v="1197"/>
    <n v="6"/>
    <n v="0"/>
    <n v="16.146000000000001"/>
    <x v="3"/>
    <x v="8"/>
    <n v="0.45"/>
    <n v="0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x v="20"/>
    <x v="339"/>
    <n v="3"/>
    <n v="0.2"/>
    <n v="5.5380000000000003"/>
    <x v="3"/>
    <x v="8"/>
    <n v="0.32500000000000001"/>
    <n v="0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x v="758"/>
    <x v="2537"/>
    <n v="3"/>
    <n v="0.2"/>
    <n v="314.27190000000002"/>
    <x v="3"/>
    <x v="8"/>
    <n v="0.33750000000000002"/>
    <n v="0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x v="1305"/>
    <x v="4429"/>
    <n v="3"/>
    <n v="0.2"/>
    <n v="-13.317600000000001"/>
    <x v="0"/>
    <x v="1"/>
    <n v="-5.000000000000001E-2"/>
    <n v="2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x v="531"/>
    <x v="4810"/>
    <n v="4"/>
    <n v="0.2"/>
    <n v="54.352800000000002"/>
    <x v="0"/>
    <x v="1"/>
    <n v="0.1125"/>
    <n v="2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x v="809"/>
    <x v="3174"/>
    <n v="2"/>
    <n v="0.2"/>
    <n v="-22.138200000000001"/>
    <x v="3"/>
    <x v="11"/>
    <n v="-0.11250000000000002"/>
    <n v="4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x v="266"/>
    <x v="3027"/>
    <n v="5"/>
    <n v="0.2"/>
    <n v="5.798"/>
    <x v="3"/>
    <x v="11"/>
    <n v="2.5000000000000001E-2"/>
    <n v="4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x v="557"/>
    <x v="1271"/>
    <n v="3"/>
    <n v="0"/>
    <n v="8.0190000000000001"/>
    <x v="3"/>
    <x v="10"/>
    <n v="0.27"/>
    <n v="7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x v="1783"/>
    <x v="4754"/>
    <n v="2"/>
    <n v="0.6"/>
    <n v="-14.271599999999999"/>
    <x v="3"/>
    <x v="4"/>
    <n v="-1.0499999999999998"/>
    <n v="5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x v="130"/>
    <x v="2681"/>
    <n v="2"/>
    <n v="0"/>
    <n v="33.313600000000001"/>
    <x v="0"/>
    <x v="11"/>
    <n v="0.47000000000000003"/>
    <n v="3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x v="385"/>
    <x v="4811"/>
    <n v="1"/>
    <n v="0.2"/>
    <n v="12.8574"/>
    <x v="3"/>
    <x v="4"/>
    <n v="0.1125"/>
    <n v="4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x v="784"/>
    <x v="933"/>
    <n v="8"/>
    <n v="0.7"/>
    <n v="-24.416"/>
    <x v="3"/>
    <x v="4"/>
    <n v="-0.66666666666666663"/>
    <n v="4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x v="1647"/>
    <x v="2463"/>
    <n v="8"/>
    <n v="0.7"/>
    <n v="-363.52800000000002"/>
    <x v="3"/>
    <x v="4"/>
    <n v="-1.5"/>
    <n v="4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x v="1658"/>
    <x v="4812"/>
    <n v="2"/>
    <n v="0.2"/>
    <n v="4.9615999999999998"/>
    <x v="3"/>
    <x v="4"/>
    <n v="9.9999999999999992E-2"/>
    <n v="4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x v="1049"/>
    <x v="4813"/>
    <n v="6"/>
    <n v="0.2"/>
    <n v="0"/>
    <x v="3"/>
    <x v="4"/>
    <n v="0"/>
    <n v="4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x v="1363"/>
    <x v="4814"/>
    <n v="6"/>
    <n v="0.2"/>
    <n v="-14.34"/>
    <x v="3"/>
    <x v="4"/>
    <n v="-0.25"/>
    <n v="4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x v="629"/>
    <x v="4815"/>
    <n v="5"/>
    <n v="0.2"/>
    <n v="68.001000000000005"/>
    <x v="3"/>
    <x v="4"/>
    <n v="7.5000000000000011E-2"/>
    <n v="4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x v="1508"/>
    <x v="4816"/>
    <n v="6"/>
    <n v="0.2"/>
    <n v="71.995199999999997"/>
    <x v="2"/>
    <x v="2"/>
    <n v="9.9999999999999992E-2"/>
    <n v="5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x v="524"/>
    <x v="4817"/>
    <n v="7"/>
    <n v="0.2"/>
    <n v="66.145099999999999"/>
    <x v="2"/>
    <x v="2"/>
    <n v="8.7500000000000008E-2"/>
    <n v="5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x v="1208"/>
    <x v="4818"/>
    <n v="5"/>
    <n v="0.8"/>
    <n v="-19.167999999999999"/>
    <x v="2"/>
    <x v="2"/>
    <n v="-1.5999999999999999"/>
    <n v="5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x v="307"/>
    <x v="4819"/>
    <n v="1"/>
    <n v="0.8"/>
    <n v="-1.5714999999999999"/>
    <x v="2"/>
    <x v="2"/>
    <n v="-1.7499999999999998"/>
    <n v="5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x v="1366"/>
    <x v="4820"/>
    <n v="3"/>
    <n v="0.6"/>
    <n v="-11.6622"/>
    <x v="0"/>
    <x v="8"/>
    <n v="-0.55000000000000004"/>
    <n v="2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x v="1711"/>
    <x v="4821"/>
    <n v="3"/>
    <n v="0"/>
    <n v="17.37"/>
    <x v="2"/>
    <x v="0"/>
    <n v="0.5"/>
    <n v="5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x v="866"/>
    <x v="4822"/>
    <n v="6"/>
    <n v="0"/>
    <n v="216.8244"/>
    <x v="2"/>
    <x v="0"/>
    <n v="0.25999999999999995"/>
    <n v="5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x v="804"/>
    <x v="91"/>
    <n v="3"/>
    <n v="0.2"/>
    <n v="4.5359999999999996"/>
    <x v="2"/>
    <x v="0"/>
    <n v="0.34999999999999992"/>
    <n v="5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x v="1383"/>
    <x v="233"/>
    <n v="4"/>
    <n v="0"/>
    <n v="12.441599999999999"/>
    <x v="2"/>
    <x v="0"/>
    <n v="0.47999999999999993"/>
    <n v="5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x v="892"/>
    <x v="4823"/>
    <n v="7"/>
    <n v="0.5"/>
    <n v="-216.97829999999999"/>
    <x v="2"/>
    <x v="5"/>
    <n v="-0.62"/>
    <n v="4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x v="794"/>
    <x v="4545"/>
    <n v="5"/>
    <n v="0.2"/>
    <n v="5.3010000000000002"/>
    <x v="2"/>
    <x v="5"/>
    <n v="0.23750000000000002"/>
    <n v="4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x v="947"/>
    <x v="4824"/>
    <n v="6"/>
    <n v="0"/>
    <n v="72.808800000000005"/>
    <x v="3"/>
    <x v="0"/>
    <n v="0.46"/>
    <n v="5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x v="889"/>
    <x v="4825"/>
    <n v="3"/>
    <n v="0"/>
    <n v="224.07300000000001"/>
    <x v="3"/>
    <x v="0"/>
    <n v="0.45"/>
    <n v="5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x v="160"/>
    <x v="4826"/>
    <n v="3"/>
    <n v="0"/>
    <n v="154.8426"/>
    <x v="2"/>
    <x v="0"/>
    <n v="0.28999999999999998"/>
    <n v="4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x v="957"/>
    <x v="3730"/>
    <n v="3"/>
    <n v="0"/>
    <n v="82.290599999999998"/>
    <x v="2"/>
    <x v="0"/>
    <n v="0.49"/>
    <n v="4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x v="1210"/>
    <x v="2458"/>
    <n v="6"/>
    <n v="0"/>
    <n v="9.8208000000000002"/>
    <x v="2"/>
    <x v="0"/>
    <n v="0.31"/>
    <n v="4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x v="1"/>
    <x v="4827"/>
    <n v="1"/>
    <n v="0.3"/>
    <n v="0"/>
    <x v="0"/>
    <x v="4"/>
    <n v="0"/>
    <n v="2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x v="1628"/>
    <x v="4578"/>
    <n v="4"/>
    <n v="0.3"/>
    <n v="0"/>
    <x v="0"/>
    <x v="8"/>
    <n v="0"/>
    <n v="4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x v="685"/>
    <x v="4226"/>
    <n v="2"/>
    <n v="0.2"/>
    <n v="13.5626"/>
    <x v="3"/>
    <x v="2"/>
    <n v="0.21249999999999999"/>
    <n v="2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x v="1335"/>
    <x v="4828"/>
    <n v="4"/>
    <n v="0.2"/>
    <n v="-59.835599999999999"/>
    <x v="0"/>
    <x v="9"/>
    <n v="-0.13749999999999998"/>
    <n v="2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x v="1180"/>
    <x v="4829"/>
    <n v="1"/>
    <n v="0"/>
    <n v="7.7728000000000002"/>
    <x v="0"/>
    <x v="9"/>
    <n v="0.16"/>
    <n v="2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x v="84"/>
    <x v="331"/>
    <n v="3"/>
    <n v="0.2"/>
    <n v="8.3957999999999995"/>
    <x v="3"/>
    <x v="3"/>
    <n v="0.17499999999999999"/>
    <n v="2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x v="1470"/>
    <x v="557"/>
    <n v="4"/>
    <n v="0.2"/>
    <n v="7.2576000000000001"/>
    <x v="3"/>
    <x v="3"/>
    <n v="0.35"/>
    <n v="2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x v="425"/>
    <x v="4830"/>
    <n v="9"/>
    <n v="0"/>
    <n v="11.907"/>
    <x v="2"/>
    <x v="4"/>
    <n v="0.45"/>
    <n v="5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x v="1625"/>
    <x v="335"/>
    <n v="4"/>
    <n v="0"/>
    <n v="23.086400000000001"/>
    <x v="2"/>
    <x v="4"/>
    <n v="0.47000000000000003"/>
    <n v="5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x v="659"/>
    <x v="1692"/>
    <n v="3"/>
    <n v="0"/>
    <n v="7.2"/>
    <x v="2"/>
    <x v="4"/>
    <n v="0.48000000000000004"/>
    <n v="5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x v="41"/>
    <x v="4831"/>
    <n v="5"/>
    <n v="0"/>
    <n v="9.7349999999999994"/>
    <x v="2"/>
    <x v="2"/>
    <n v="0.05"/>
    <n v="5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x v="1104"/>
    <x v="4832"/>
    <n v="4"/>
    <n v="0"/>
    <n v="112.35080000000001"/>
    <x v="2"/>
    <x v="2"/>
    <n v="0.19"/>
    <n v="5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x v="881"/>
    <x v="4833"/>
    <n v="1"/>
    <n v="0"/>
    <n v="0.88039999999999996"/>
    <x v="2"/>
    <x v="2"/>
    <n v="0.31"/>
    <n v="5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x v="16"/>
    <x v="4834"/>
    <n v="2"/>
    <n v="0"/>
    <n v="4.4391999999999996"/>
    <x v="1"/>
    <x v="4"/>
    <n v="1.9999999999999997E-2"/>
    <n v="4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x v="1005"/>
    <x v="4835"/>
    <n v="4"/>
    <n v="0"/>
    <n v="40.119999999999997"/>
    <x v="1"/>
    <x v="4"/>
    <n v="0.16999999999999998"/>
    <n v="4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x v="909"/>
    <x v="4836"/>
    <n v="2"/>
    <n v="0"/>
    <n v="15.0984"/>
    <x v="2"/>
    <x v="0"/>
    <n v="0.36000000000000004"/>
    <n v="5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x v="977"/>
    <x v="4837"/>
    <n v="1"/>
    <n v="0.2"/>
    <n v="4.6193"/>
    <x v="2"/>
    <x v="0"/>
    <n v="8.7499999999999994E-2"/>
    <n v="5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x v="499"/>
    <x v="3681"/>
    <n v="3"/>
    <n v="0"/>
    <n v="112.788"/>
    <x v="0"/>
    <x v="4"/>
    <n v="0.19999999999999998"/>
    <n v="3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x v="1728"/>
    <x v="4838"/>
    <n v="8"/>
    <n v="0"/>
    <n v="735.03359999999998"/>
    <x v="1"/>
    <x v="0"/>
    <n v="0.28000000000000003"/>
    <n v="4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x v="873"/>
    <x v="1444"/>
    <n v="3"/>
    <n v="0"/>
    <n v="4.4850000000000003"/>
    <x v="1"/>
    <x v="0"/>
    <n v="0.25"/>
    <n v="4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x v="717"/>
    <x v="4839"/>
    <n v="3"/>
    <n v="0.2"/>
    <n v="15.857100000000001"/>
    <x v="1"/>
    <x v="6"/>
    <n v="3.7500000000000006E-2"/>
    <n v="3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x v="56"/>
    <x v="3947"/>
    <n v="2"/>
    <n v="0.1"/>
    <n v="2.8391999999999999"/>
    <x v="1"/>
    <x v="3"/>
    <n v="2.2222222222222223E-2"/>
    <n v="5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x v="1568"/>
    <x v="4840"/>
    <n v="7"/>
    <n v="0"/>
    <n v="909.98180000000002"/>
    <x v="2"/>
    <x v="10"/>
    <n v="0.26"/>
    <n v="4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x v="1559"/>
    <x v="928"/>
    <n v="5"/>
    <n v="0"/>
    <n v="6.6239999999999997"/>
    <x v="2"/>
    <x v="10"/>
    <n v="0.45999999999999996"/>
    <n v="4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x v="1115"/>
    <x v="1232"/>
    <n v="3"/>
    <n v="0"/>
    <n v="60.255299999999998"/>
    <x v="2"/>
    <x v="10"/>
    <n v="0.49"/>
    <n v="4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x v="373"/>
    <x v="397"/>
    <n v="4"/>
    <n v="0"/>
    <n v="2.7027999999999999"/>
    <x v="2"/>
    <x v="10"/>
    <n v="0.28999999999999998"/>
    <n v="4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x v="798"/>
    <x v="1522"/>
    <n v="3"/>
    <n v="0"/>
    <n v="59.011200000000002"/>
    <x v="2"/>
    <x v="10"/>
    <n v="0.48000000000000004"/>
    <n v="4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x v="1125"/>
    <x v="1732"/>
    <n v="3"/>
    <n v="0"/>
    <n v="5.1929999999999996"/>
    <x v="3"/>
    <x v="0"/>
    <n v="0.3"/>
    <n v="6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x v="1226"/>
    <x v="1986"/>
    <n v="7"/>
    <n v="0.2"/>
    <n v="12.8744"/>
    <x v="1"/>
    <x v="8"/>
    <n v="9.9999999999999992E-2"/>
    <n v="4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x v="74"/>
    <x v="4841"/>
    <n v="9"/>
    <n v="0.2"/>
    <n v="11.6496"/>
    <x v="0"/>
    <x v="8"/>
    <n v="0.2"/>
    <n v="4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x v="124"/>
    <x v="4842"/>
    <n v="2"/>
    <n v="0.3"/>
    <n v="-19.338200000000001"/>
    <x v="0"/>
    <x v="8"/>
    <n v="-0.27142857142857146"/>
    <n v="4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x v="958"/>
    <x v="956"/>
    <n v="3"/>
    <n v="0.2"/>
    <n v="0.59040000000000004"/>
    <x v="0"/>
    <x v="8"/>
    <n v="7.5000000000000011E-2"/>
    <n v="4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x v="773"/>
    <x v="4843"/>
    <n v="3"/>
    <n v="0.3"/>
    <n v="-63.3765"/>
    <x v="0"/>
    <x v="8"/>
    <n v="-7.1428571428571438E-2"/>
    <n v="4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x v="542"/>
    <x v="4844"/>
    <n v="7"/>
    <n v="0"/>
    <n v="70.492800000000003"/>
    <x v="3"/>
    <x v="3"/>
    <n v="0.48"/>
    <n v="4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x v="624"/>
    <x v="3708"/>
    <n v="4"/>
    <n v="0"/>
    <n v="18.28"/>
    <x v="3"/>
    <x v="3"/>
    <n v="0.5"/>
    <n v="4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x v="539"/>
    <x v="4845"/>
    <n v="3"/>
    <n v="0.2"/>
    <n v="22.557600000000001"/>
    <x v="1"/>
    <x v="1"/>
    <n v="0.1"/>
    <n v="4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x v="1341"/>
    <x v="791"/>
    <n v="2"/>
    <n v="0.2"/>
    <n v="0.4592"/>
    <x v="2"/>
    <x v="8"/>
    <n v="8.7499999999999994E-2"/>
    <n v="5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x v="940"/>
    <x v="4846"/>
    <n v="3"/>
    <n v="0.2"/>
    <n v="4.782"/>
    <x v="2"/>
    <x v="8"/>
    <n v="0.125"/>
    <n v="5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x v="1595"/>
    <x v="4847"/>
    <n v="5"/>
    <n v="0.2"/>
    <n v="13.077999999999999"/>
    <x v="2"/>
    <x v="8"/>
    <n v="0.32499999999999996"/>
    <n v="5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x v="1809"/>
    <x v="4848"/>
    <n v="5"/>
    <n v="0.7"/>
    <n v="-21.945"/>
    <x v="2"/>
    <x v="8"/>
    <n v="-0.73333333333333328"/>
    <n v="5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x v="334"/>
    <x v="4849"/>
    <n v="6"/>
    <n v="0.2"/>
    <n v="46.47"/>
    <x v="2"/>
    <x v="8"/>
    <n v="0.3125"/>
    <n v="5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x v="60"/>
    <x v="2292"/>
    <n v="10"/>
    <n v="0.2"/>
    <n v="16.776"/>
    <x v="2"/>
    <x v="8"/>
    <n v="0.3"/>
    <n v="5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x v="729"/>
    <x v="91"/>
    <n v="2"/>
    <n v="0"/>
    <n v="6.2207999999999997"/>
    <x v="0"/>
    <x v="7"/>
    <n v="0.47999999999999993"/>
    <n v="4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x v="1465"/>
    <x v="962"/>
    <n v="3"/>
    <n v="0.6"/>
    <n v="-33.358199999999997"/>
    <x v="0"/>
    <x v="5"/>
    <n v="-1.325"/>
    <n v="4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x v="769"/>
    <x v="215"/>
    <n v="2"/>
    <n v="0.6"/>
    <n v="-1.6752"/>
    <x v="0"/>
    <x v="5"/>
    <n v="-0.30000000000000004"/>
    <n v="4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x v="733"/>
    <x v="4850"/>
    <n v="9"/>
    <n v="0.2"/>
    <n v="97.302599999999998"/>
    <x v="0"/>
    <x v="5"/>
    <n v="7.4999999999999997E-2"/>
    <n v="4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x v="546"/>
    <x v="2071"/>
    <n v="2"/>
    <n v="0.2"/>
    <n v="19.824000000000002"/>
    <x v="3"/>
    <x v="4"/>
    <n v="7.5000000000000011E-2"/>
    <n v="3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x v="777"/>
    <x v="233"/>
    <n v="4"/>
    <n v="0"/>
    <n v="12.441599999999999"/>
    <x v="3"/>
    <x v="5"/>
    <n v="0.47999999999999993"/>
    <n v="4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x v="279"/>
    <x v="1003"/>
    <n v="7"/>
    <n v="0"/>
    <n v="6.6584000000000003"/>
    <x v="3"/>
    <x v="5"/>
    <n v="0.28999999999999998"/>
    <n v="4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x v="585"/>
    <x v="537"/>
    <n v="3"/>
    <n v="0"/>
    <n v="9.3312000000000008"/>
    <x v="2"/>
    <x v="11"/>
    <n v="0.48000000000000004"/>
    <n v="2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x v="1433"/>
    <x v="4033"/>
    <n v="2"/>
    <n v="0"/>
    <n v="4.2930000000000001"/>
    <x v="1"/>
    <x v="11"/>
    <n v="0.45000000000000007"/>
    <n v="3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x v="196"/>
    <x v="4851"/>
    <n v="1"/>
    <n v="0"/>
    <n v="1.8010999999999999"/>
    <x v="1"/>
    <x v="11"/>
    <n v="0.31"/>
    <n v="3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x v="131"/>
    <x v="1755"/>
    <n v="2"/>
    <n v="0"/>
    <n v="1.728"/>
    <x v="1"/>
    <x v="11"/>
    <n v="0.3"/>
    <n v="3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x v="527"/>
    <x v="3977"/>
    <n v="3"/>
    <n v="0"/>
    <n v="4.6220999999999997"/>
    <x v="1"/>
    <x v="6"/>
    <n v="0.31"/>
    <n v="4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x v="1687"/>
    <x v="4852"/>
    <n v="9"/>
    <n v="0.7"/>
    <n v="-4.4279999999999999"/>
    <x v="2"/>
    <x v="0"/>
    <n v="-0.66666666666666663"/>
    <n v="4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x v="1272"/>
    <x v="1878"/>
    <n v="2"/>
    <n v="0"/>
    <n v="8.7138000000000009"/>
    <x v="0"/>
    <x v="4"/>
    <n v="0.47000000000000008"/>
    <n v="6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x v="13"/>
    <x v="4853"/>
    <n v="5"/>
    <n v="0.2"/>
    <n v="220.98699999999999"/>
    <x v="0"/>
    <x v="4"/>
    <n v="0.32499999999999996"/>
    <n v="6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x v="10"/>
    <x v="4854"/>
    <n v="1"/>
    <n v="0.2"/>
    <n v="9.4787999999999997"/>
    <x v="3"/>
    <x v="2"/>
    <n v="0.05"/>
    <n v="2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x v="1752"/>
    <x v="994"/>
    <n v="5"/>
    <n v="0.2"/>
    <n v="7.1959999999999997"/>
    <x v="3"/>
    <x v="2"/>
    <n v="0.1"/>
    <n v="2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x v="234"/>
    <x v="4855"/>
    <n v="5"/>
    <n v="0.2"/>
    <n v="47.243000000000002"/>
    <x v="2"/>
    <x v="0"/>
    <n v="8.7500000000000008E-2"/>
    <n v="4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x v="629"/>
    <x v="4856"/>
    <n v="4"/>
    <n v="0.2"/>
    <n v="54.400799999999997"/>
    <x v="2"/>
    <x v="0"/>
    <n v="7.4999999999999983E-2"/>
    <n v="4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x v="772"/>
    <x v="4857"/>
    <n v="3"/>
    <n v="0"/>
    <n v="2.6040000000000001"/>
    <x v="2"/>
    <x v="0"/>
    <n v="0.35"/>
    <n v="4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x v="643"/>
    <x v="4858"/>
    <n v="1"/>
    <n v="0"/>
    <n v="11.054399999999999"/>
    <x v="2"/>
    <x v="7"/>
    <n v="0.28000000000000003"/>
    <n v="6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x v="1129"/>
    <x v="4859"/>
    <n v="5"/>
    <n v="0.1"/>
    <n v="245.7"/>
    <x v="1"/>
    <x v="5"/>
    <n v="0.28888888888888886"/>
    <n v="4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x v="896"/>
    <x v="4860"/>
    <n v="9"/>
    <n v="0"/>
    <n v="19.585799999999999"/>
    <x v="1"/>
    <x v="5"/>
    <n v="0.26"/>
    <n v="4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x v="1514"/>
    <x v="4861"/>
    <n v="6"/>
    <n v="0.2"/>
    <n v="28.492799999999999"/>
    <x v="1"/>
    <x v="0"/>
    <n v="8.7499999999999994E-2"/>
    <n v="2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x v="1192"/>
    <x v="4862"/>
    <n v="2"/>
    <n v="0.2"/>
    <n v="-1.4590000000000001"/>
    <x v="1"/>
    <x v="0"/>
    <n v="-6.25E-2"/>
    <n v="2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x v="1000"/>
    <x v="1045"/>
    <n v="5"/>
    <n v="0.2"/>
    <n v="5.3689999999999998"/>
    <x v="1"/>
    <x v="0"/>
    <n v="0.32500000000000001"/>
    <n v="2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x v="555"/>
    <x v="4863"/>
    <n v="5"/>
    <n v="0.2"/>
    <n v="113.30549999999999"/>
    <x v="2"/>
    <x v="10"/>
    <n v="0.33749999999999997"/>
    <n v="2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x v="813"/>
    <x v="4864"/>
    <n v="7"/>
    <n v="0.2"/>
    <n v="88.180400000000006"/>
    <x v="2"/>
    <x v="10"/>
    <n v="0.35000000000000003"/>
    <n v="2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x v="790"/>
    <x v="4865"/>
    <n v="7"/>
    <n v="0.3"/>
    <n v="-9.093"/>
    <x v="2"/>
    <x v="10"/>
    <n v="-7.1428571428571425E-2"/>
    <n v="2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x v="291"/>
    <x v="4866"/>
    <n v="8"/>
    <n v="0"/>
    <n v="314.03840000000002"/>
    <x v="3"/>
    <x v="4"/>
    <n v="0.26000000000000006"/>
    <n v="3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x v="1085"/>
    <x v="4867"/>
    <n v="1"/>
    <n v="0"/>
    <n v="5.8891"/>
    <x v="3"/>
    <x v="4"/>
    <n v="0.47000000000000003"/>
    <n v="3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x v="1245"/>
    <x v="722"/>
    <n v="1"/>
    <n v="0"/>
    <n v="10.0282"/>
    <x v="3"/>
    <x v="4"/>
    <n v="0.29000000000000004"/>
    <n v="3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x v="1484"/>
    <x v="4868"/>
    <n v="1"/>
    <n v="0"/>
    <n v="87.284199999999998"/>
    <x v="3"/>
    <x v="4"/>
    <n v="0.28999999999999998"/>
    <n v="3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x v="860"/>
    <x v="4869"/>
    <n v="3"/>
    <n v="0"/>
    <n v="77.625"/>
    <x v="3"/>
    <x v="4"/>
    <n v="0.3"/>
    <n v="3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x v="1488"/>
    <x v="423"/>
    <n v="3"/>
    <n v="0"/>
    <n v="15.475199999999999"/>
    <x v="3"/>
    <x v="10"/>
    <n v="0.25999999999999995"/>
    <n v="6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x v="153"/>
    <x v="3951"/>
    <n v="7"/>
    <n v="0"/>
    <n v="27.241199999999999"/>
    <x v="3"/>
    <x v="10"/>
    <n v="0.47"/>
    <n v="6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x v="1474"/>
    <x v="4870"/>
    <n v="2"/>
    <n v="0"/>
    <n v="101.6508"/>
    <x v="3"/>
    <x v="10"/>
    <n v="0.23"/>
    <n v="6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x v="33"/>
    <x v="120"/>
    <n v="6"/>
    <n v="0"/>
    <n v="33.339599999999997"/>
    <x v="3"/>
    <x v="10"/>
    <n v="0.48999999999999994"/>
    <n v="6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x v="1810"/>
    <x v="4871"/>
    <n v="6"/>
    <n v="0.7"/>
    <n v="-938.28"/>
    <x v="0"/>
    <x v="2"/>
    <n v="-1.3333333333333333"/>
    <n v="1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x v="528"/>
    <x v="3740"/>
    <n v="4"/>
    <n v="0.7"/>
    <n v="-14.92"/>
    <x v="0"/>
    <x v="2"/>
    <n v="-0.83333333333333337"/>
    <n v="1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x v="1213"/>
    <x v="4872"/>
    <n v="4"/>
    <n v="0.7"/>
    <n v="-9.1815999999999995"/>
    <x v="0"/>
    <x v="2"/>
    <n v="-0.76666666666666661"/>
    <n v="1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x v="1608"/>
    <x v="4411"/>
    <n v="5"/>
    <n v="0.2"/>
    <n v="0.84950000000000003"/>
    <x v="0"/>
    <x v="2"/>
    <n v="1.2500000000000002E-2"/>
    <n v="1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x v="867"/>
    <x v="1060"/>
    <n v="3"/>
    <n v="0.2"/>
    <n v="89.222399999999993"/>
    <x v="1"/>
    <x v="3"/>
    <n v="9.9999999999999992E-2"/>
    <n v="6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x v="1772"/>
    <x v="4873"/>
    <n v="2"/>
    <n v="0.5"/>
    <n v="-571.99559999999997"/>
    <x v="2"/>
    <x v="8"/>
    <n v="-0.43999999999999995"/>
    <n v="4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x v="796"/>
    <x v="4874"/>
    <n v="2"/>
    <n v="0.2"/>
    <n v="1.6472"/>
    <x v="0"/>
    <x v="10"/>
    <n v="0.36250000000000004"/>
    <n v="1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x v="773"/>
    <x v="4875"/>
    <n v="4"/>
    <n v="0.2"/>
    <n v="84.501999999999995"/>
    <x v="0"/>
    <x v="10"/>
    <n v="6.25E-2"/>
    <n v="1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x v="737"/>
    <x v="4876"/>
    <n v="9"/>
    <n v="0.4"/>
    <n v="-464.697"/>
    <x v="1"/>
    <x v="4"/>
    <n v="-0.3"/>
    <n v="4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x v="153"/>
    <x v="4877"/>
    <n v="3"/>
    <n v="0.2"/>
    <n v="6.7068000000000003"/>
    <x v="1"/>
    <x v="4"/>
    <n v="0.33750000000000002"/>
    <n v="4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x v="100"/>
    <x v="4878"/>
    <n v="3"/>
    <n v="0.2"/>
    <n v="-13.437900000000001"/>
    <x v="3"/>
    <x v="6"/>
    <n v="-0.11250000000000002"/>
    <n v="1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x v="236"/>
    <x v="4879"/>
    <n v="2"/>
    <n v="0.2"/>
    <n v="-25.109000000000002"/>
    <x v="3"/>
    <x v="6"/>
    <n v="-0.21250000000000002"/>
    <n v="1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x v="1649"/>
    <x v="634"/>
    <n v="4"/>
    <n v="0"/>
    <n v="5.4767999999999999"/>
    <x v="1"/>
    <x v="10"/>
    <n v="0.28000000000000003"/>
    <n v="5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x v="1691"/>
    <x v="4016"/>
    <n v="4"/>
    <n v="0"/>
    <n v="29.145600000000002"/>
    <x v="1"/>
    <x v="0"/>
    <n v="0.36000000000000004"/>
    <n v="2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x v="1451"/>
    <x v="233"/>
    <n v="4"/>
    <n v="0"/>
    <n v="12.441599999999999"/>
    <x v="1"/>
    <x v="0"/>
    <n v="0.47999999999999993"/>
    <n v="2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x v="650"/>
    <x v="1461"/>
    <n v="2"/>
    <n v="0"/>
    <n v="31.0184"/>
    <x v="2"/>
    <x v="3"/>
    <n v="0.29000000000000004"/>
    <n v="0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x v="267"/>
    <x v="4880"/>
    <n v="4"/>
    <n v="0"/>
    <n v="76.9816"/>
    <x v="2"/>
    <x v="3"/>
    <n v="0.41000000000000003"/>
    <n v="0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x v="669"/>
    <x v="1963"/>
    <n v="4"/>
    <n v="0.7"/>
    <n v="-53.743200000000002"/>
    <x v="3"/>
    <x v="7"/>
    <n v="-0.70000000000000007"/>
    <n v="3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x v="824"/>
    <x v="4881"/>
    <n v="5"/>
    <n v="0"/>
    <n v="25.872"/>
    <x v="3"/>
    <x v="1"/>
    <n v="0.48000000000000004"/>
    <n v="4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x v="441"/>
    <x v="4882"/>
    <n v="3"/>
    <n v="0.6"/>
    <n v="-53.709600000000002"/>
    <x v="2"/>
    <x v="9"/>
    <n v="-0.70000000000000007"/>
    <n v="5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x v="978"/>
    <x v="4883"/>
    <n v="7"/>
    <n v="0.8"/>
    <n v="-18.252500000000001"/>
    <x v="2"/>
    <x v="9"/>
    <n v="-1.7500000000000002"/>
    <n v="5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x v="1154"/>
    <x v="1593"/>
    <n v="5"/>
    <n v="0"/>
    <n v="25.792000000000002"/>
    <x v="3"/>
    <x v="8"/>
    <n v="0.26"/>
    <n v="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x v="703"/>
    <x v="204"/>
    <n v="5"/>
    <n v="0.2"/>
    <n v="2.786"/>
    <x v="3"/>
    <x v="8"/>
    <n v="0.17500000000000002"/>
    <n v="6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x v="1512"/>
    <x v="677"/>
    <n v="4"/>
    <n v="0"/>
    <n v="10.393599999999999"/>
    <x v="2"/>
    <x v="2"/>
    <n v="0.08"/>
    <n v="4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x v="991"/>
    <x v="3265"/>
    <n v="1"/>
    <n v="0"/>
    <n v="13.984"/>
    <x v="0"/>
    <x v="2"/>
    <n v="0.46"/>
    <n v="4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x v="306"/>
    <x v="4884"/>
    <n v="9"/>
    <n v="0"/>
    <n v="2591.9567999999999"/>
    <x v="0"/>
    <x v="2"/>
    <n v="0.48"/>
    <n v="4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x v="1703"/>
    <x v="4885"/>
    <n v="3"/>
    <n v="0"/>
    <n v="34.539000000000001"/>
    <x v="0"/>
    <x v="2"/>
    <n v="0.29000000000000004"/>
    <n v="4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x v="578"/>
    <x v="1574"/>
    <n v="6"/>
    <n v="0"/>
    <n v="19.238399999999999"/>
    <x v="1"/>
    <x v="0"/>
    <n v="0.48"/>
    <n v="2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x v="681"/>
    <x v="725"/>
    <n v="3"/>
    <n v="0"/>
    <n v="28.171800000000001"/>
    <x v="1"/>
    <x v="0"/>
    <n v="0.47000000000000003"/>
    <n v="2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x v="1286"/>
    <x v="4886"/>
    <n v="2"/>
    <n v="0"/>
    <n v="88.393199999999993"/>
    <x v="1"/>
    <x v="0"/>
    <n v="0.33999999999999997"/>
    <n v="2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x v="1515"/>
    <x v="4887"/>
    <n v="1"/>
    <n v="0"/>
    <n v="32.486199999999997"/>
    <x v="1"/>
    <x v="0"/>
    <n v="0.19"/>
    <n v="2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x v="1811"/>
    <x v="2731"/>
    <n v="3"/>
    <n v="0"/>
    <n v="4.6764000000000001"/>
    <x v="1"/>
    <x v="0"/>
    <n v="0.12000000000000001"/>
    <n v="2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x v="1010"/>
    <x v="894"/>
    <n v="5"/>
    <n v="0"/>
    <n v="69.704999999999998"/>
    <x v="1"/>
    <x v="0"/>
    <n v="0.44999999999999996"/>
    <n v="2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x v="891"/>
    <x v="4888"/>
    <n v="4"/>
    <n v="0.3"/>
    <n v="0"/>
    <x v="1"/>
    <x v="0"/>
    <n v="0"/>
    <n v="2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x v="474"/>
    <x v="509"/>
    <n v="3"/>
    <n v="0"/>
    <n v="41.293799999999997"/>
    <x v="3"/>
    <x v="5"/>
    <n v="0.26999999999999996"/>
    <n v="3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x v="1591"/>
    <x v="2953"/>
    <n v="3"/>
    <n v="0.2"/>
    <n v="4.9878"/>
    <x v="2"/>
    <x v="2"/>
    <n v="0.21249999999999999"/>
    <n v="0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x v="1677"/>
    <x v="3483"/>
    <n v="4"/>
    <n v="0"/>
    <n v="91.950800000000001"/>
    <x v="2"/>
    <x v="4"/>
    <n v="0.47000000000000003"/>
    <n v="7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x v="1016"/>
    <x v="1801"/>
    <n v="3"/>
    <n v="0"/>
    <n v="7.0217999999999998"/>
    <x v="2"/>
    <x v="4"/>
    <n v="0.47000000000000003"/>
    <n v="7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x v="1062"/>
    <x v="2761"/>
    <n v="4"/>
    <n v="0"/>
    <n v="742.63199999999995"/>
    <x v="2"/>
    <x v="4"/>
    <n v="0.44"/>
    <n v="7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x v="1046"/>
    <x v="2600"/>
    <n v="2"/>
    <n v="0"/>
    <n v="78.650800000000004"/>
    <x v="2"/>
    <x v="4"/>
    <n v="0.23000000000000004"/>
    <n v="7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x v="38"/>
    <x v="4889"/>
    <n v="6"/>
    <n v="0"/>
    <n v="151.47"/>
    <x v="2"/>
    <x v="4"/>
    <n v="0.25"/>
    <n v="7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x v="1457"/>
    <x v="4890"/>
    <n v="1"/>
    <n v="0.1"/>
    <n v="41.496000000000002"/>
    <x v="1"/>
    <x v="3"/>
    <n v="0.22222222222222224"/>
    <n v="3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x v="451"/>
    <x v="4891"/>
    <n v="3"/>
    <n v="0"/>
    <n v="1906.4849999999999"/>
    <x v="1"/>
    <x v="3"/>
    <n v="0.5"/>
    <n v="3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x v="1802"/>
    <x v="4892"/>
    <n v="9"/>
    <n v="0.2"/>
    <n v="9.5786999999999995"/>
    <x v="1"/>
    <x v="11"/>
    <n v="0.36249999999999999"/>
    <n v="7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x v="1705"/>
    <x v="4893"/>
    <n v="1"/>
    <n v="0"/>
    <n v="187.797"/>
    <x v="1"/>
    <x v="11"/>
    <n v="0.3"/>
    <n v="7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x v="616"/>
    <x v="4894"/>
    <n v="9"/>
    <n v="0"/>
    <n v="329.40809999999999"/>
    <x v="0"/>
    <x v="0"/>
    <n v="0.21000000000000002"/>
    <n v="4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x v="154"/>
    <x v="4895"/>
    <n v="1"/>
    <n v="0"/>
    <n v="8.3040000000000003"/>
    <x v="0"/>
    <x v="0"/>
    <n v="0.48"/>
    <n v="4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x v="1812"/>
    <x v="4896"/>
    <n v="8"/>
    <n v="0"/>
    <n v="62.4"/>
    <x v="0"/>
    <x v="0"/>
    <n v="0.39"/>
    <n v="4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x v="808"/>
    <x v="3857"/>
    <n v="3"/>
    <n v="0"/>
    <n v="50.383200000000002"/>
    <x v="3"/>
    <x v="7"/>
    <n v="0.28000000000000003"/>
    <n v="2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x v="309"/>
    <x v="1295"/>
    <n v="3"/>
    <n v="0"/>
    <n v="157.1292"/>
    <x v="3"/>
    <x v="7"/>
    <n v="0.18"/>
    <n v="2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x v="89"/>
    <x v="91"/>
    <n v="2"/>
    <n v="0"/>
    <n v="6.2207999999999997"/>
    <x v="3"/>
    <x v="7"/>
    <n v="0.47999999999999993"/>
    <n v="2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x v="429"/>
    <x v="330"/>
    <n v="6"/>
    <n v="0"/>
    <n v="44.4"/>
    <x v="2"/>
    <x v="4"/>
    <n v="0.5"/>
    <n v="5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x v="1263"/>
    <x v="1864"/>
    <n v="4"/>
    <n v="0.2"/>
    <n v="35.996400000000001"/>
    <x v="2"/>
    <x v="4"/>
    <n v="0.1125"/>
    <n v="5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x v="1132"/>
    <x v="4897"/>
    <n v="7"/>
    <n v="0.2"/>
    <n v="14.690200000000001"/>
    <x v="0"/>
    <x v="10"/>
    <n v="8.7500000000000008E-2"/>
    <n v="0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x v="447"/>
    <x v="2844"/>
    <n v="5"/>
    <n v="0.2"/>
    <n v="59.435499999999998"/>
    <x v="3"/>
    <x v="7"/>
    <n v="0.36249999999999999"/>
    <n v="3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x v="1491"/>
    <x v="1836"/>
    <n v="4"/>
    <n v="0.8"/>
    <n v="-8.1096000000000004"/>
    <x v="3"/>
    <x v="7"/>
    <n v="-1.55"/>
    <n v="3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x v="349"/>
    <x v="4898"/>
    <n v="2"/>
    <n v="0"/>
    <n v="467.99220000000003"/>
    <x v="3"/>
    <x v="4"/>
    <n v="0.39"/>
    <n v="4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x v="236"/>
    <x v="4899"/>
    <n v="1"/>
    <n v="0"/>
    <n v="2.2155"/>
    <x v="3"/>
    <x v="4"/>
    <n v="3.0000000000000002E-2"/>
    <n v="4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x v="1241"/>
    <x v="3462"/>
    <n v="3"/>
    <n v="0"/>
    <n v="6.6845999999999997"/>
    <x v="3"/>
    <x v="4"/>
    <n v="0.25999999999999995"/>
    <n v="4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x v="1570"/>
    <x v="1300"/>
    <n v="6"/>
    <n v="0"/>
    <n v="8.1216000000000008"/>
    <x v="3"/>
    <x v="4"/>
    <n v="0.47000000000000003"/>
    <n v="4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x v="216"/>
    <x v="4900"/>
    <n v="2"/>
    <n v="0.3"/>
    <n v="-52.658200000000001"/>
    <x v="3"/>
    <x v="4"/>
    <n v="-0.1"/>
    <n v="4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x v="816"/>
    <x v="1049"/>
    <n v="2"/>
    <n v="0"/>
    <n v="5.6643999999999997"/>
    <x v="0"/>
    <x v="6"/>
    <n v="0.48999999999999994"/>
    <n v="7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x v="599"/>
    <x v="2713"/>
    <n v="3"/>
    <n v="0"/>
    <n v="58.791600000000003"/>
    <x v="0"/>
    <x v="6"/>
    <n v="0.28000000000000003"/>
    <n v="7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x v="819"/>
    <x v="982"/>
    <n v="4"/>
    <n v="0"/>
    <n v="98.524799999999999"/>
    <x v="0"/>
    <x v="6"/>
    <n v="0.22"/>
    <n v="7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x v="331"/>
    <x v="647"/>
    <n v="3"/>
    <n v="0"/>
    <n v="163.18979999999999"/>
    <x v="0"/>
    <x v="6"/>
    <n v="0.33999999999999997"/>
    <n v="7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x v="671"/>
    <x v="874"/>
    <n v="3"/>
    <n v="0"/>
    <n v="2.5055999999999998"/>
    <x v="0"/>
    <x v="6"/>
    <n v="0.28999999999999998"/>
    <n v="7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x v="1651"/>
    <x v="2582"/>
    <n v="2"/>
    <n v="0"/>
    <n v="4.2047999999999996"/>
    <x v="3"/>
    <x v="2"/>
    <n v="0.36"/>
    <n v="4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x v="1608"/>
    <x v="2795"/>
    <n v="3"/>
    <n v="0.2"/>
    <n v="0.50970000000000004"/>
    <x v="2"/>
    <x v="2"/>
    <n v="1.2500000000000001E-2"/>
    <n v="4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x v="338"/>
    <x v="4901"/>
    <n v="3"/>
    <n v="0.7"/>
    <n v="-9.5885999999999996"/>
    <x v="2"/>
    <x v="2"/>
    <n v="-0.7"/>
    <n v="4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x v="1500"/>
    <x v="4253"/>
    <n v="5"/>
    <n v="0.2"/>
    <n v="32.924999999999997"/>
    <x v="1"/>
    <x v="3"/>
    <n v="0.375"/>
    <n v="5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x v="1403"/>
    <x v="2486"/>
    <n v="3"/>
    <n v="0.2"/>
    <n v="15.590400000000001"/>
    <x v="3"/>
    <x v="2"/>
    <n v="0.2"/>
    <n v="2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x v="197"/>
    <x v="2706"/>
    <n v="2"/>
    <n v="0.2"/>
    <n v="-29.436800000000002"/>
    <x v="3"/>
    <x v="2"/>
    <n v="-0.2"/>
    <n v="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x v="1775"/>
    <x v="1097"/>
    <n v="3"/>
    <n v="0.2"/>
    <n v="16.183800000000002"/>
    <x v="3"/>
    <x v="2"/>
    <n v="0.33750000000000002"/>
    <n v="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x v="586"/>
    <x v="4902"/>
    <n v="6"/>
    <n v="0"/>
    <n v="72.575400000000002"/>
    <x v="2"/>
    <x v="4"/>
    <n v="0.29000000000000004"/>
    <n v="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x v="1608"/>
    <x v="2795"/>
    <n v="3"/>
    <n v="0.2"/>
    <n v="0.50970000000000004"/>
    <x v="3"/>
    <x v="0"/>
    <n v="1.2500000000000001E-2"/>
    <n v="5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x v="949"/>
    <x v="458"/>
    <n v="5"/>
    <n v="0.2"/>
    <n v="9.25"/>
    <x v="1"/>
    <x v="9"/>
    <n v="0.3125"/>
    <n v="6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x v="507"/>
    <x v="4903"/>
    <n v="2"/>
    <n v="0.7"/>
    <n v="-1.3566"/>
    <x v="1"/>
    <x v="9"/>
    <n v="-0.70000000000000007"/>
    <n v="6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x v="1211"/>
    <x v="3092"/>
    <n v="4"/>
    <n v="0"/>
    <n v="51.187199999999997"/>
    <x v="3"/>
    <x v="8"/>
    <n v="0.31999999999999995"/>
    <n v="5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x v="1488"/>
    <x v="423"/>
    <n v="3"/>
    <n v="0"/>
    <n v="15.475199999999999"/>
    <x v="1"/>
    <x v="9"/>
    <n v="0.25999999999999995"/>
    <n v="5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x v="753"/>
    <x v="1897"/>
    <n v="2"/>
    <n v="0"/>
    <n v="8.2156000000000002"/>
    <x v="1"/>
    <x v="9"/>
    <n v="0.47000000000000003"/>
    <n v="5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x v="1247"/>
    <x v="4904"/>
    <n v="2"/>
    <n v="0.2"/>
    <n v="4.6087999999999996"/>
    <x v="1"/>
    <x v="9"/>
    <n v="0.35"/>
    <n v="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x v="1813"/>
    <x v="1344"/>
    <n v="3"/>
    <n v="0"/>
    <n v="12.222"/>
    <x v="3"/>
    <x v="3"/>
    <n v="0.3"/>
    <n v="4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x v="1175"/>
    <x v="4905"/>
    <n v="1"/>
    <n v="0.3"/>
    <n v="-2.5697999999999999"/>
    <x v="1"/>
    <x v="8"/>
    <n v="-1.4285714285714285E-2"/>
    <n v="4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x v="841"/>
    <x v="4906"/>
    <n v="1"/>
    <n v="0.2"/>
    <n v="17.890999999999998"/>
    <x v="0"/>
    <x v="8"/>
    <n v="6.25E-2"/>
    <n v="4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x v="465"/>
    <x v="4907"/>
    <n v="2"/>
    <n v="0.2"/>
    <n v="-4.8448000000000002"/>
    <x v="0"/>
    <x v="8"/>
    <n v="-0.2"/>
    <n v="4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x v="935"/>
    <x v="3956"/>
    <n v="3"/>
    <n v="0.2"/>
    <n v="-82.884"/>
    <x v="0"/>
    <x v="8"/>
    <n v="-0.25"/>
    <n v="4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x v="1651"/>
    <x v="254"/>
    <n v="3"/>
    <n v="0"/>
    <n v="6.3071999999999999"/>
    <x v="1"/>
    <x v="10"/>
    <n v="0.36"/>
    <n v="4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x v="794"/>
    <x v="326"/>
    <n v="4"/>
    <n v="0.2"/>
    <n v="4.2408000000000001"/>
    <x v="0"/>
    <x v="0"/>
    <n v="0.23749999999999999"/>
    <n v="6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x v="1317"/>
    <x v="2087"/>
    <n v="3"/>
    <n v="0.2"/>
    <n v="-75.595799999999997"/>
    <x v="0"/>
    <x v="8"/>
    <n v="-0.17499999999999999"/>
    <n v="5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x v="1194"/>
    <x v="4908"/>
    <n v="4"/>
    <n v="0.2"/>
    <n v="-25.474399999999999"/>
    <x v="3"/>
    <x v="1"/>
    <n v="-8.7499999999999994E-2"/>
    <n v="6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x v="81"/>
    <x v="4909"/>
    <n v="4"/>
    <n v="0.2"/>
    <n v="35.89"/>
    <x v="3"/>
    <x v="8"/>
    <n v="0.3125"/>
    <n v="3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x v="578"/>
    <x v="1414"/>
    <n v="2"/>
    <n v="0.2"/>
    <n v="3.7408000000000001"/>
    <x v="3"/>
    <x v="1"/>
    <n v="0.35"/>
    <n v="6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x v="1379"/>
    <x v="300"/>
    <n v="4"/>
    <n v="0.2"/>
    <n v="5.5216000000000003"/>
    <x v="0"/>
    <x v="5"/>
    <n v="0.36250000000000004"/>
    <n v="4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x v="155"/>
    <x v="2122"/>
    <n v="3"/>
    <n v="0"/>
    <n v="5.2164000000000001"/>
    <x v="3"/>
    <x v="8"/>
    <n v="0.42000000000000004"/>
    <n v="5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x v="680"/>
    <x v="537"/>
    <n v="3"/>
    <n v="0"/>
    <n v="9.3312000000000008"/>
    <x v="0"/>
    <x v="6"/>
    <n v="0.48000000000000004"/>
    <n v="4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x v="714"/>
    <x v="464"/>
    <n v="4"/>
    <n v="0.2"/>
    <n v="26.388000000000002"/>
    <x v="2"/>
    <x v="5"/>
    <n v="0.37500000000000006"/>
    <n v="7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x v="1029"/>
    <x v="2485"/>
    <n v="9"/>
    <n v="0.2"/>
    <n v="1.4256"/>
    <x v="3"/>
    <x v="4"/>
    <n v="0.11249999999999999"/>
    <n v="2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x v="826"/>
    <x v="4910"/>
    <n v="5"/>
    <n v="0"/>
    <n v="43.176000000000002"/>
    <x v="3"/>
    <x v="7"/>
    <n v="0.48"/>
    <n v="7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x v="1116"/>
    <x v="1521"/>
    <n v="2"/>
    <n v="0"/>
    <n v="3.0268000000000002"/>
    <x v="2"/>
    <x v="0"/>
    <n v="0.46"/>
    <n v="5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x v="1510"/>
    <x v="4911"/>
    <n v="1"/>
    <n v="0"/>
    <n v="28.497"/>
    <x v="2"/>
    <x v="0"/>
    <n v="0.3"/>
    <n v="5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x v="1500"/>
    <x v="427"/>
    <n v="2"/>
    <n v="0.2"/>
    <n v="13.17"/>
    <x v="1"/>
    <x v="8"/>
    <n v="0.375"/>
    <n v="2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x v="981"/>
    <x v="233"/>
    <n v="4"/>
    <n v="0"/>
    <n v="12.441599999999999"/>
    <x v="3"/>
    <x v="6"/>
    <n v="0.47999999999999993"/>
    <n v="7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x v="1393"/>
    <x v="1181"/>
    <n v="2"/>
    <n v="0"/>
    <n v="3.7412000000000001"/>
    <x v="0"/>
    <x v="1"/>
    <n v="0.47000000000000003"/>
    <n v="5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x v="861"/>
    <x v="4912"/>
    <n v="3"/>
    <n v="0"/>
    <n v="153.08189999999999"/>
    <x v="0"/>
    <x v="1"/>
    <n v="0.26999999999999996"/>
    <n v="5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x v="943"/>
    <x v="294"/>
    <n v="3"/>
    <n v="0"/>
    <n v="2.8536000000000001"/>
    <x v="0"/>
    <x v="1"/>
    <n v="0.29000000000000004"/>
    <n v="5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x v="786"/>
    <x v="2079"/>
    <n v="2"/>
    <n v="0.2"/>
    <n v="4.7789999999999999"/>
    <x v="1"/>
    <x v="4"/>
    <n v="0.1875"/>
    <n v="4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x v="243"/>
    <x v="261"/>
    <n v="6"/>
    <n v="0"/>
    <n v="0.3024"/>
    <x v="1"/>
    <x v="5"/>
    <n v="0.04"/>
    <n v="2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x v="1479"/>
    <x v="3909"/>
    <n v="3"/>
    <n v="0"/>
    <n v="19.468800000000002"/>
    <x v="1"/>
    <x v="1"/>
    <n v="0.32"/>
    <n v="6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x v="898"/>
    <x v="4913"/>
    <n v="2"/>
    <n v="0"/>
    <n v="58.505200000000002"/>
    <x v="1"/>
    <x v="1"/>
    <n v="0.13"/>
    <n v="6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x v="154"/>
    <x v="4914"/>
    <n v="2"/>
    <n v="0"/>
    <n v="16.608000000000001"/>
    <x v="1"/>
    <x v="1"/>
    <n v="0.48"/>
    <n v="6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x v="495"/>
    <x v="4915"/>
    <n v="3"/>
    <n v="0"/>
    <n v="140.39099999999999"/>
    <x v="1"/>
    <x v="1"/>
    <n v="0.3"/>
    <n v="6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x v="728"/>
    <x v="4916"/>
    <n v="2"/>
    <n v="0"/>
    <n v="15.849600000000001"/>
    <x v="1"/>
    <x v="1"/>
    <n v="0.48"/>
    <n v="6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x v="1432"/>
    <x v="1217"/>
    <n v="2"/>
    <n v="0.2"/>
    <n v="1.0680000000000001"/>
    <x v="1"/>
    <x v="0"/>
    <n v="6.25E-2"/>
    <n v="3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x v="862"/>
    <x v="4917"/>
    <n v="2"/>
    <n v="0.2"/>
    <n v="0.33839999999999998"/>
    <x v="1"/>
    <x v="4"/>
    <n v="0.11249999999999999"/>
    <n v="2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x v="1814"/>
    <x v="4918"/>
    <n v="7"/>
    <n v="0.2"/>
    <n v="93.884"/>
    <x v="3"/>
    <x v="0"/>
    <n v="0.35"/>
    <n v="4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x v="619"/>
    <x v="4919"/>
    <n v="5"/>
    <n v="0.2"/>
    <n v="107.79"/>
    <x v="3"/>
    <x v="0"/>
    <n v="0.25"/>
    <n v="4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x v="47"/>
    <x v="3477"/>
    <n v="4"/>
    <n v="0"/>
    <n v="12.208"/>
    <x v="3"/>
    <x v="0"/>
    <n v="0.27999999999999997"/>
    <n v="3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x v="1693"/>
    <x v="4920"/>
    <n v="3"/>
    <n v="0"/>
    <n v="30.99"/>
    <x v="3"/>
    <x v="0"/>
    <n v="0.2"/>
    <n v="3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x v="927"/>
    <x v="12"/>
    <n v="3"/>
    <n v="0.2"/>
    <n v="5.4432"/>
    <x v="0"/>
    <x v="2"/>
    <n v="0.35000000000000003"/>
    <n v="4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x v="947"/>
    <x v="4921"/>
    <n v="2"/>
    <n v="0.2"/>
    <n v="13.717599999999999"/>
    <x v="2"/>
    <x v="4"/>
    <n v="0.32500000000000001"/>
    <n v="5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x v="1139"/>
    <x v="559"/>
    <n v="2"/>
    <n v="0.2"/>
    <n v="3.6288"/>
    <x v="3"/>
    <x v="4"/>
    <n v="0.35"/>
    <n v="3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x v="1050"/>
    <x v="4922"/>
    <n v="1"/>
    <n v="0.2"/>
    <n v="0.55600000000000005"/>
    <x v="3"/>
    <x v="8"/>
    <n v="0.25"/>
    <n v="2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x v="153"/>
    <x v="4923"/>
    <n v="9"/>
    <n v="0"/>
    <n v="35.0244"/>
    <x v="1"/>
    <x v="11"/>
    <n v="0.47000000000000003"/>
    <n v="4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x v="512"/>
    <x v="254"/>
    <n v="3"/>
    <n v="0"/>
    <n v="5.2560000000000002"/>
    <x v="3"/>
    <x v="6"/>
    <n v="0.30000000000000004"/>
    <n v="0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x v="407"/>
    <x v="4924"/>
    <n v="5"/>
    <n v="0"/>
    <n v="373.779"/>
    <x v="3"/>
    <x v="6"/>
    <n v="0.21"/>
    <n v="0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x v="400"/>
    <x v="4925"/>
    <n v="5"/>
    <n v="0"/>
    <n v="59.372999999999998"/>
    <x v="3"/>
    <x v="6"/>
    <n v="0.26999999999999996"/>
    <n v="0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x v="79"/>
    <x v="485"/>
    <n v="3"/>
    <n v="0.2"/>
    <n v="0.71519999999999995"/>
    <x v="1"/>
    <x v="6"/>
    <n v="9.9999999999999992E-2"/>
    <n v="2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x v="652"/>
    <x v="2979"/>
    <n v="5"/>
    <n v="0.2"/>
    <n v="9.3520000000000003"/>
    <x v="3"/>
    <x v="0"/>
    <n v="0.35000000000000003"/>
    <n v="5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x v="1136"/>
    <x v="4926"/>
    <n v="2"/>
    <n v="0.2"/>
    <n v="90.976200000000006"/>
    <x v="0"/>
    <x v="6"/>
    <n v="8.7499999999999994E-2"/>
    <n v="0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x v="9"/>
    <x v="4927"/>
    <n v="2"/>
    <n v="0"/>
    <n v="13.788"/>
    <x v="0"/>
    <x v="6"/>
    <n v="0.3"/>
    <n v="0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x v="692"/>
    <x v="4928"/>
    <n v="2"/>
    <n v="0.7"/>
    <n v="-304.392"/>
    <x v="0"/>
    <x v="0"/>
    <n v="-0.66666666666666663"/>
    <n v="7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x v="1485"/>
    <x v="4929"/>
    <n v="5"/>
    <n v="0.7"/>
    <n v="-6599.9780000000001"/>
    <x v="0"/>
    <x v="0"/>
    <n v="-1.4666666666666668"/>
    <n v="7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x v="1815"/>
    <x v="4930"/>
    <n v="3"/>
    <n v="0.2"/>
    <n v="11.995200000000001"/>
    <x v="0"/>
    <x v="0"/>
    <n v="0.2"/>
    <n v="7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x v="29"/>
    <x v="4931"/>
    <n v="3"/>
    <n v="0"/>
    <n v="2.8763999999999998"/>
    <x v="0"/>
    <x v="3"/>
    <n v="0.47"/>
    <n v="2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x v="360"/>
    <x v="4932"/>
    <n v="1"/>
    <n v="0"/>
    <n v="2.9645999999999999"/>
    <x v="2"/>
    <x v="4"/>
    <n v="0.26999999999999996"/>
    <n v="4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x v="128"/>
    <x v="1974"/>
    <n v="3"/>
    <n v="0"/>
    <n v="3.6156000000000001"/>
    <x v="2"/>
    <x v="4"/>
    <n v="0.46"/>
    <n v="4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x v="457"/>
    <x v="488"/>
    <n v="3"/>
    <n v="0"/>
    <n v="13.891500000000001"/>
    <x v="2"/>
    <x v="4"/>
    <n v="0.27"/>
    <n v="4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x v="1077"/>
    <x v="4505"/>
    <n v="3"/>
    <n v="0.2"/>
    <n v="13.896000000000001"/>
    <x v="2"/>
    <x v="4"/>
    <n v="0.37500000000000006"/>
    <n v="4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x v="474"/>
    <x v="2572"/>
    <n v="4"/>
    <n v="0"/>
    <n v="55.058399999999999"/>
    <x v="0"/>
    <x v="3"/>
    <n v="0.27"/>
    <n v="4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x v="1165"/>
    <x v="4933"/>
    <n v="4"/>
    <n v="0"/>
    <n v="7.9812000000000003"/>
    <x v="0"/>
    <x v="3"/>
    <n v="0.27"/>
    <n v="4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x v="276"/>
    <x v="835"/>
    <n v="3"/>
    <n v="0.8"/>
    <n v="-14.5656"/>
    <x v="1"/>
    <x v="10"/>
    <n v="-1.7"/>
    <n v="4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x v="86"/>
    <x v="3395"/>
    <n v="2"/>
    <n v="0.2"/>
    <n v="3.9592000000000001"/>
    <x v="0"/>
    <x v="0"/>
    <n v="8.7500000000000008E-2"/>
    <n v="2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x v="277"/>
    <x v="4934"/>
    <n v="10"/>
    <n v="0.4"/>
    <n v="-292.10000000000002"/>
    <x v="0"/>
    <x v="0"/>
    <n v="-0.33333333333333337"/>
    <n v="2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x v="413"/>
    <x v="439"/>
    <n v="2"/>
    <n v="0.2"/>
    <n v="-34.758000000000003"/>
    <x v="0"/>
    <x v="0"/>
    <n v="-0.1875"/>
    <n v="2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x v="49"/>
    <x v="2910"/>
    <n v="2"/>
    <n v="0"/>
    <n v="11.7782"/>
    <x v="2"/>
    <x v="0"/>
    <n v="0.47000000000000003"/>
    <n v="7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x v="1774"/>
    <x v="793"/>
    <n v="1"/>
    <n v="0.8"/>
    <n v="-4.7685000000000004"/>
    <x v="0"/>
    <x v="5"/>
    <n v="-1.6500000000000001"/>
    <n v="3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x v="1307"/>
    <x v="4935"/>
    <n v="3"/>
    <n v="0.2"/>
    <n v="2.4674999999999998"/>
    <x v="0"/>
    <x v="5"/>
    <n v="0.3125"/>
    <n v="3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x v="1143"/>
    <x v="1803"/>
    <n v="3"/>
    <n v="0.6"/>
    <n v="-10.1736"/>
    <x v="0"/>
    <x v="5"/>
    <n v="-0.45"/>
    <n v="3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x v="1433"/>
    <x v="4936"/>
    <n v="8"/>
    <n v="0.2"/>
    <n v="9.5399999999999991"/>
    <x v="0"/>
    <x v="5"/>
    <n v="0.3125"/>
    <n v="3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x v="636"/>
    <x v="4937"/>
    <n v="3"/>
    <n v="0.7"/>
    <n v="-3.3894000000000002"/>
    <x v="3"/>
    <x v="8"/>
    <n v="-0.70000000000000007"/>
    <n v="0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x v="749"/>
    <x v="4938"/>
    <n v="5"/>
    <n v="0.8"/>
    <n v="-2.88"/>
    <x v="0"/>
    <x v="4"/>
    <n v="-1.5999999999999999"/>
    <n v="5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x v="606"/>
    <x v="3806"/>
    <n v="2"/>
    <n v="0.2"/>
    <n v="-1.4994000000000001"/>
    <x v="3"/>
    <x v="2"/>
    <n v="-3.7499999999999999E-2"/>
    <n v="3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x v="329"/>
    <x v="56"/>
    <n v="5"/>
    <n v="0"/>
    <n v="15.875999999999999"/>
    <x v="1"/>
    <x v="4"/>
    <n v="0.49"/>
    <n v="3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x v="127"/>
    <x v="3038"/>
    <n v="2"/>
    <n v="0"/>
    <n v="48.94"/>
    <x v="1"/>
    <x v="4"/>
    <n v="0.5"/>
    <n v="3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x v="1472"/>
    <x v="4939"/>
    <n v="4"/>
    <n v="0.2"/>
    <n v="30.716799999999999"/>
    <x v="1"/>
    <x v="7"/>
    <n v="9.9999999999999992E-2"/>
    <n v="6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x v="61"/>
    <x v="4940"/>
    <n v="5"/>
    <n v="0"/>
    <n v="13.180999999999999"/>
    <x v="1"/>
    <x v="2"/>
    <n v="0.49"/>
    <n v="4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x v="1344"/>
    <x v="4941"/>
    <n v="3"/>
    <n v="0"/>
    <n v="22.0947"/>
    <x v="3"/>
    <x v="10"/>
    <n v="0.47000000000000003"/>
    <n v="3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x v="1135"/>
    <x v="4942"/>
    <n v="1"/>
    <n v="0"/>
    <n v="136.2971"/>
    <x v="3"/>
    <x v="10"/>
    <n v="0.28999999999999998"/>
    <n v="3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x v="390"/>
    <x v="415"/>
    <n v="3"/>
    <n v="0.1"/>
    <n v="2.3094000000000001"/>
    <x v="3"/>
    <x v="10"/>
    <n v="1.1111111111111112E-2"/>
    <n v="3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x v="273"/>
    <x v="4943"/>
    <n v="3"/>
    <n v="0.2"/>
    <n v="-77.1267"/>
    <x v="3"/>
    <x v="1"/>
    <n v="-0.23749999999999999"/>
    <n v="5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x v="1691"/>
    <x v="582"/>
    <n v="2"/>
    <n v="0"/>
    <n v="14.572800000000001"/>
    <x v="2"/>
    <x v="10"/>
    <n v="0.36000000000000004"/>
    <n v="5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x v="1157"/>
    <x v="4944"/>
    <n v="4"/>
    <n v="0.2"/>
    <n v="4.2"/>
    <x v="1"/>
    <x v="8"/>
    <n v="0.35000000000000003"/>
    <n v="4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x v="898"/>
    <x v="2889"/>
    <n v="4"/>
    <n v="0.2"/>
    <n v="-63.005600000000001"/>
    <x v="1"/>
    <x v="8"/>
    <n v="-8.7500000000000008E-2"/>
    <n v="4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x v="960"/>
    <x v="4945"/>
    <n v="1"/>
    <n v="0.2"/>
    <n v="-4.7670000000000003"/>
    <x v="1"/>
    <x v="8"/>
    <n v="-0.18750000000000003"/>
    <n v="4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x v="1029"/>
    <x v="1850"/>
    <n v="2"/>
    <n v="0.2"/>
    <n v="0.31680000000000003"/>
    <x v="1"/>
    <x v="8"/>
    <n v="0.11250000000000002"/>
    <n v="4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x v="954"/>
    <x v="2193"/>
    <n v="2"/>
    <n v="0.7"/>
    <n v="-2.5632000000000001"/>
    <x v="1"/>
    <x v="8"/>
    <n v="-0.8"/>
    <n v="4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x v="900"/>
    <x v="4946"/>
    <n v="7"/>
    <n v="0.7"/>
    <n v="-24.662400000000002"/>
    <x v="0"/>
    <x v="9"/>
    <n v="-0.8"/>
    <n v="5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x v="1030"/>
    <x v="1634"/>
    <n v="3"/>
    <n v="0.2"/>
    <n v="5.952"/>
    <x v="0"/>
    <x v="9"/>
    <n v="0.125"/>
    <n v="5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x v="1777"/>
    <x v="2955"/>
    <n v="2"/>
    <n v="0.2"/>
    <n v="10.878399999999999"/>
    <x v="0"/>
    <x v="9"/>
    <n v="9.9999999999999992E-2"/>
    <n v="5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x v="1433"/>
    <x v="4947"/>
    <n v="1"/>
    <n v="0"/>
    <n v="2.1465000000000001"/>
    <x v="0"/>
    <x v="11"/>
    <n v="0.45000000000000007"/>
    <n v="1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x v="1588"/>
    <x v="3277"/>
    <n v="3"/>
    <n v="0"/>
    <n v="2.0748000000000002"/>
    <x v="0"/>
    <x v="11"/>
    <n v="0.26"/>
    <n v="1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x v="735"/>
    <x v="4948"/>
    <n v="3"/>
    <n v="0.3"/>
    <n v="-47.1798"/>
    <x v="0"/>
    <x v="11"/>
    <n v="-8.5714285714285715E-2"/>
    <n v="1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x v="248"/>
    <x v="232"/>
    <n v="6"/>
    <n v="0"/>
    <n v="4.6463999999999999"/>
    <x v="0"/>
    <x v="11"/>
    <n v="0.43999999999999995"/>
    <n v="1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x v="26"/>
    <x v="4949"/>
    <n v="2"/>
    <n v="0.15"/>
    <n v="140.95679999999999"/>
    <x v="3"/>
    <x v="1"/>
    <n v="9.4117647058823528E-2"/>
    <n v="2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x v="843"/>
    <x v="254"/>
    <n v="2"/>
    <n v="0.2"/>
    <n v="-3.504"/>
    <x v="3"/>
    <x v="1"/>
    <n v="-0.2"/>
    <n v="2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x v="971"/>
    <x v="4950"/>
    <n v="3"/>
    <n v="0"/>
    <n v="29.437200000000001"/>
    <x v="0"/>
    <x v="2"/>
    <n v="0.26"/>
    <n v="5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x v="1766"/>
    <x v="1197"/>
    <n v="6"/>
    <n v="0"/>
    <n v="17.581199999999999"/>
    <x v="0"/>
    <x v="2"/>
    <n v="0.48999999999999994"/>
    <n v="5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x v="1615"/>
    <x v="4951"/>
    <n v="3"/>
    <n v="0.2"/>
    <n v="1644.2913000000001"/>
    <x v="0"/>
    <x v="2"/>
    <n v="0.36250000000000004"/>
    <n v="5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x v="1074"/>
    <x v="1559"/>
    <n v="8"/>
    <n v="0"/>
    <n v="5.6832000000000003"/>
    <x v="3"/>
    <x v="9"/>
    <n v="0.48000000000000004"/>
    <n v="4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x v="595"/>
    <x v="4952"/>
    <n v="6"/>
    <n v="0"/>
    <n v="160.03980000000001"/>
    <x v="3"/>
    <x v="4"/>
    <n v="0.27"/>
    <n v="2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x v="1519"/>
    <x v="2637"/>
    <n v="9"/>
    <n v="0.2"/>
    <n v="6.9794999999999998"/>
    <x v="0"/>
    <x v="2"/>
    <n v="6.25E-2"/>
    <n v="3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x v="999"/>
    <x v="874"/>
    <n v="3"/>
    <n v="0"/>
    <n v="2.5055999999999998"/>
    <x v="2"/>
    <x v="6"/>
    <n v="0.28999999999999998"/>
    <n v="6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x v="1216"/>
    <x v="145"/>
    <n v="3"/>
    <n v="0"/>
    <n v="52.4895"/>
    <x v="2"/>
    <x v="6"/>
    <n v="0.35"/>
    <n v="6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x v="1325"/>
    <x v="3047"/>
    <n v="5"/>
    <n v="0.2"/>
    <n v="17.466000000000001"/>
    <x v="2"/>
    <x v="5"/>
    <n v="7.5000000000000011E-2"/>
    <n v="7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x v="38"/>
    <x v="4953"/>
    <n v="1"/>
    <n v="0.1"/>
    <n v="15.147"/>
    <x v="1"/>
    <x v="11"/>
    <n v="0.16666666666666666"/>
    <n v="4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x v="558"/>
    <x v="4954"/>
    <n v="4"/>
    <n v="0.2"/>
    <n v="38.157600000000002"/>
    <x v="3"/>
    <x v="2"/>
    <n v="7.5000000000000011E-2"/>
    <n v="5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x v="318"/>
    <x v="4373"/>
    <n v="3"/>
    <n v="0.2"/>
    <n v="3.2214"/>
    <x v="3"/>
    <x v="2"/>
    <n v="0.32499999999999996"/>
    <n v="5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x v="1377"/>
    <x v="2796"/>
    <n v="3"/>
    <n v="0.2"/>
    <n v="6.3936000000000002"/>
    <x v="1"/>
    <x v="3"/>
    <n v="0.1"/>
    <n v="5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x v="398"/>
    <x v="423"/>
    <n v="3"/>
    <n v="0"/>
    <n v="15.475199999999999"/>
    <x v="1"/>
    <x v="3"/>
    <n v="0.25999999999999995"/>
    <n v="5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x v="1754"/>
    <x v="2977"/>
    <n v="3"/>
    <n v="0.2"/>
    <n v="38.997"/>
    <x v="1"/>
    <x v="3"/>
    <n v="0.125"/>
    <n v="5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x v="301"/>
    <x v="4338"/>
    <n v="3"/>
    <n v="0.2"/>
    <n v="17.623200000000001"/>
    <x v="1"/>
    <x v="3"/>
    <n v="0.35000000000000003"/>
    <n v="5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x v="180"/>
    <x v="4336"/>
    <n v="2"/>
    <n v="0.2"/>
    <n v="1.9136"/>
    <x v="0"/>
    <x v="5"/>
    <n v="0.1"/>
    <n v="4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x v="346"/>
    <x v="1317"/>
    <n v="5"/>
    <n v="0.2"/>
    <n v="2.1320000000000001"/>
    <x v="1"/>
    <x v="9"/>
    <n v="0.16250000000000001"/>
    <n v="4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x v="992"/>
    <x v="472"/>
    <n v="2"/>
    <n v="0.2"/>
    <n v="-15.098000000000001"/>
    <x v="1"/>
    <x v="3"/>
    <n v="-6.25E-2"/>
    <n v="4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x v="715"/>
    <x v="4955"/>
    <n v="2"/>
    <n v="0.2"/>
    <n v="41.993000000000002"/>
    <x v="1"/>
    <x v="3"/>
    <n v="8.7500000000000008E-2"/>
    <n v="4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x v="984"/>
    <x v="393"/>
    <n v="4"/>
    <n v="0.2"/>
    <n v="-11.5176"/>
    <x v="1"/>
    <x v="8"/>
    <n v="-3.7499999999999999E-2"/>
    <n v="5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x v="1612"/>
    <x v="2336"/>
    <n v="2"/>
    <n v="0"/>
    <n v="5.7960000000000003"/>
    <x v="1"/>
    <x v="8"/>
    <n v="0.46"/>
    <n v="5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x v="428"/>
    <x v="457"/>
    <n v="2"/>
    <n v="0"/>
    <n v="57.592799999999997"/>
    <x v="1"/>
    <x v="8"/>
    <n v="0.36"/>
    <n v="5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x v="29"/>
    <x v="4931"/>
    <n v="3"/>
    <n v="0"/>
    <n v="2.8763999999999998"/>
    <x v="2"/>
    <x v="10"/>
    <n v="0.47"/>
    <n v="5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x v="1217"/>
    <x v="4956"/>
    <n v="4"/>
    <n v="0"/>
    <n v="106.62479999999999"/>
    <x v="2"/>
    <x v="10"/>
    <n v="0.09"/>
    <n v="5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x v="9"/>
    <x v="4927"/>
    <n v="2"/>
    <n v="0"/>
    <n v="13.788"/>
    <x v="0"/>
    <x v="7"/>
    <n v="0.3"/>
    <n v="5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x v="612"/>
    <x v="701"/>
    <n v="3"/>
    <n v="0"/>
    <n v="26.702999999999999"/>
    <x v="2"/>
    <x v="3"/>
    <n v="0.46"/>
    <n v="4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x v="55"/>
    <x v="4204"/>
    <n v="11"/>
    <n v="0"/>
    <n v="34.214399999999998"/>
    <x v="2"/>
    <x v="3"/>
    <n v="0.48"/>
    <n v="4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x v="966"/>
    <x v="4957"/>
    <n v="4"/>
    <n v="0.3"/>
    <n v="-21.3264"/>
    <x v="3"/>
    <x v="7"/>
    <n v="-0.17142857142857143"/>
    <n v="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x v="1021"/>
    <x v="894"/>
    <n v="5"/>
    <n v="0"/>
    <n v="69.704999999999998"/>
    <x v="1"/>
    <x v="8"/>
    <n v="0.44999999999999996"/>
    <n v="5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x v="495"/>
    <x v="4958"/>
    <n v="12"/>
    <n v="0"/>
    <n v="561.56399999999996"/>
    <x v="1"/>
    <x v="8"/>
    <n v="0.3"/>
    <n v="5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x v="1642"/>
    <x v="2674"/>
    <n v="2"/>
    <n v="0.6"/>
    <n v="-6.8815999999999997"/>
    <x v="0"/>
    <x v="11"/>
    <n v="-0.42499999999999999"/>
    <n v="4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x v="1543"/>
    <x v="2206"/>
    <n v="3"/>
    <n v="0.2"/>
    <n v="-3.7871999999999999"/>
    <x v="0"/>
    <x v="5"/>
    <n v="-0.19999999999999998"/>
    <n v="4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x v="1492"/>
    <x v="2485"/>
    <n v="3"/>
    <n v="0.2"/>
    <n v="-3.1680000000000001"/>
    <x v="0"/>
    <x v="5"/>
    <n v="-0.25"/>
    <n v="4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x v="834"/>
    <x v="1310"/>
    <n v="2"/>
    <n v="0.2"/>
    <n v="1.764"/>
    <x v="0"/>
    <x v="5"/>
    <n v="0.35"/>
    <n v="4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x v="1701"/>
    <x v="578"/>
    <n v="2"/>
    <n v="0.2"/>
    <n v="2.9567999999999999"/>
    <x v="2"/>
    <x v="4"/>
    <n v="0.35"/>
    <n v="6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x v="543"/>
    <x v="4959"/>
    <n v="2"/>
    <n v="0.8"/>
    <n v="-53.008800000000001"/>
    <x v="2"/>
    <x v="4"/>
    <n v="-2.5999999999999996"/>
    <n v="6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x v="1039"/>
    <x v="739"/>
    <n v="2"/>
    <n v="0"/>
    <n v="4.8803999999999998"/>
    <x v="1"/>
    <x v="4"/>
    <n v="0.48999999999999994"/>
    <n v="4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x v="1303"/>
    <x v="4960"/>
    <n v="4"/>
    <n v="0"/>
    <n v="89.779200000000003"/>
    <x v="3"/>
    <x v="4"/>
    <n v="0.28000000000000003"/>
    <n v="5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x v="198"/>
    <x v="4961"/>
    <n v="4"/>
    <n v="0"/>
    <n v="23.4"/>
    <x v="3"/>
    <x v="4"/>
    <n v="0.44999999999999996"/>
    <n v="5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x v="1386"/>
    <x v="2171"/>
    <n v="2"/>
    <n v="0.2"/>
    <n v="8.9543999999999997"/>
    <x v="2"/>
    <x v="5"/>
    <n v="0.35"/>
    <n v="2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x v="910"/>
    <x v="4962"/>
    <n v="5"/>
    <n v="0"/>
    <n v="134.56"/>
    <x v="2"/>
    <x v="5"/>
    <n v="0.28999999999999998"/>
    <n v="2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x v="1140"/>
    <x v="4963"/>
    <n v="3"/>
    <n v="0"/>
    <n v="77.863500000000002"/>
    <x v="2"/>
    <x v="5"/>
    <n v="0.33"/>
    <n v="2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x v="983"/>
    <x v="786"/>
    <n v="4"/>
    <n v="0"/>
    <n v="17.981999999999999"/>
    <x v="2"/>
    <x v="5"/>
    <n v="0.44999999999999996"/>
    <n v="2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x v="1077"/>
    <x v="4964"/>
    <n v="4"/>
    <n v="0.7"/>
    <n v="-12.352"/>
    <x v="3"/>
    <x v="10"/>
    <n v="-0.66666666666666674"/>
    <n v="4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x v="1033"/>
    <x v="1488"/>
    <n v="2"/>
    <n v="0"/>
    <n v="3.4009999999999998"/>
    <x v="1"/>
    <x v="2"/>
    <n v="0.19"/>
    <n v="5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x v="356"/>
    <x v="3314"/>
    <n v="2"/>
    <n v="0"/>
    <n v="0"/>
    <x v="1"/>
    <x v="2"/>
    <n v="0"/>
    <n v="5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x v="418"/>
    <x v="693"/>
    <n v="3"/>
    <n v="0.2"/>
    <n v="-64.774799999999999"/>
    <x v="1"/>
    <x v="7"/>
    <n v="-0.23750000000000002"/>
    <n v="5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x v="1816"/>
    <x v="281"/>
    <n v="4"/>
    <n v="0.2"/>
    <n v="6.7047999999999996"/>
    <x v="1"/>
    <x v="7"/>
    <n v="0.36249999999999999"/>
    <n v="5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x v="158"/>
    <x v="4965"/>
    <n v="2"/>
    <n v="0.2"/>
    <n v="49.716000000000001"/>
    <x v="1"/>
    <x v="7"/>
    <n v="0.1125"/>
    <n v="5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x v="1532"/>
    <x v="3947"/>
    <n v="6"/>
    <n v="0.7"/>
    <n v="-191.64599999999999"/>
    <x v="1"/>
    <x v="7"/>
    <n v="-1.5"/>
    <n v="5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x v="1228"/>
    <x v="1668"/>
    <n v="3"/>
    <n v="0"/>
    <n v="79.891199999999998"/>
    <x v="2"/>
    <x v="0"/>
    <n v="0.48"/>
    <n v="5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x v="1059"/>
    <x v="4966"/>
    <n v="2"/>
    <n v="0"/>
    <n v="6.1547999999999998"/>
    <x v="0"/>
    <x v="5"/>
    <n v="0.45999999999999996"/>
    <n v="6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x v="46"/>
    <x v="728"/>
    <n v="2"/>
    <n v="0.2"/>
    <n v="-2.7"/>
    <x v="3"/>
    <x v="7"/>
    <n v="-0.1125"/>
    <n v="6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x v="661"/>
    <x v="667"/>
    <n v="4"/>
    <n v="0.2"/>
    <n v="8.8623999999999992"/>
    <x v="3"/>
    <x v="8"/>
    <n v="0.36249999999999993"/>
    <n v="4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x v="641"/>
    <x v="51"/>
    <n v="2"/>
    <n v="0"/>
    <n v="2.9567999999999999"/>
    <x v="0"/>
    <x v="2"/>
    <n v="0.48"/>
    <n v="4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x v="120"/>
    <x v="4232"/>
    <n v="4"/>
    <n v="0.2"/>
    <n v="102.9528"/>
    <x v="0"/>
    <x v="2"/>
    <n v="0.1125"/>
    <n v="4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x v="1520"/>
    <x v="18"/>
    <n v="2"/>
    <n v="0"/>
    <n v="3.8519999999999999"/>
    <x v="0"/>
    <x v="2"/>
    <n v="0.44999999999999996"/>
    <n v="4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x v="1170"/>
    <x v="615"/>
    <n v="2"/>
    <n v="0"/>
    <n v="45.9754"/>
    <x v="0"/>
    <x v="2"/>
    <n v="0.47000000000000003"/>
    <n v="4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x v="329"/>
    <x v="276"/>
    <n v="6"/>
    <n v="0.2"/>
    <n v="11.2752"/>
    <x v="3"/>
    <x v="8"/>
    <n v="0.36249999999999999"/>
    <n v="6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x v="1793"/>
    <x v="4967"/>
    <n v="1"/>
    <n v="0.2"/>
    <n v="0.83819999999999995"/>
    <x v="3"/>
    <x v="8"/>
    <n v="7.4999999999999997E-2"/>
    <n v="6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x v="1031"/>
    <x v="1310"/>
    <n v="2"/>
    <n v="0.2"/>
    <n v="1.764"/>
    <x v="1"/>
    <x v="10"/>
    <n v="0.35"/>
    <n v="6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x v="1804"/>
    <x v="4968"/>
    <n v="4"/>
    <n v="0.6"/>
    <n v="-302.72000000000003"/>
    <x v="0"/>
    <x v="0"/>
    <n v="-1.2500000000000002"/>
    <n v="5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x v="1648"/>
    <x v="4969"/>
    <n v="2"/>
    <n v="0.4"/>
    <n v="-118.0116"/>
    <x v="0"/>
    <x v="1"/>
    <n v="-0.35000000000000003"/>
    <n v="7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x v="449"/>
    <x v="3832"/>
    <n v="6"/>
    <n v="0.2"/>
    <n v="1.0007999999999999"/>
    <x v="3"/>
    <x v="4"/>
    <n v="7.4999999999999997E-2"/>
    <n v="3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x v="3398"/>
    <n v="6"/>
    <n v="0.2"/>
    <n v="10.5534"/>
    <x v="3"/>
    <x v="4"/>
    <n v="0.13750000000000001"/>
    <n v="3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x v="1129"/>
    <n v="8"/>
    <n v="0.2"/>
    <n v="14.071199999999999"/>
    <x v="3"/>
    <x v="4"/>
    <n v="0.13749999999999998"/>
    <n v="3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x v="1395"/>
    <x v="4970"/>
    <n v="2"/>
    <n v="0.2"/>
    <n v="3.7410000000000001"/>
    <x v="3"/>
    <x v="4"/>
    <n v="0.36249999999999999"/>
    <n v="3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x v="1557"/>
    <x v="4971"/>
    <n v="7"/>
    <n v="0.2"/>
    <n v="5.915"/>
    <x v="3"/>
    <x v="4"/>
    <n v="0.125"/>
    <n v="3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x v="222"/>
    <x v="4972"/>
    <n v="3"/>
    <n v="0.2"/>
    <n v="7.0128000000000004"/>
    <x v="3"/>
    <x v="4"/>
    <n v="0.3"/>
    <n v="3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x v="998"/>
    <x v="2423"/>
    <n v="5"/>
    <n v="0.2"/>
    <n v="3.3439999999999999"/>
    <x v="3"/>
    <x v="4"/>
    <n v="0.2"/>
    <n v="3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x v="1642"/>
    <x v="2674"/>
    <n v="1"/>
    <n v="0.2"/>
    <n v="4.6551999999999998"/>
    <x v="3"/>
    <x v="4"/>
    <n v="0.28749999999999998"/>
    <n v="3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x v="711"/>
    <x v="56"/>
    <n v="5"/>
    <n v="0"/>
    <n v="15.552"/>
    <x v="0"/>
    <x v="6"/>
    <n v="0.48"/>
    <n v="6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x v="454"/>
    <x v="4973"/>
    <n v="9"/>
    <n v="0"/>
    <n v="5.3703000000000003"/>
    <x v="0"/>
    <x v="4"/>
    <n v="0.27"/>
    <n v="4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x v="651"/>
    <x v="4974"/>
    <n v="2"/>
    <n v="0"/>
    <n v="171.9914"/>
    <x v="0"/>
    <x v="4"/>
    <n v="0.43"/>
    <n v="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x v="568"/>
    <x v="4975"/>
    <n v="5"/>
    <n v="0"/>
    <n v="137.54"/>
    <x v="0"/>
    <x v="4"/>
    <n v="0.39999999999999997"/>
    <n v="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x v="1721"/>
    <x v="1907"/>
    <n v="3"/>
    <n v="0"/>
    <n v="49.970399999999998"/>
    <x v="0"/>
    <x v="4"/>
    <n v="0.47000000000000003"/>
    <n v="4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x v="326"/>
    <x v="3961"/>
    <n v="3"/>
    <n v="0.2"/>
    <n v="4.3499999999999996"/>
    <x v="3"/>
    <x v="7"/>
    <n v="0.3125"/>
    <n v="7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x v="91"/>
    <x v="4976"/>
    <n v="5"/>
    <n v="0"/>
    <n v="40.375999999999998"/>
    <x v="3"/>
    <x v="1"/>
    <n v="0.48999999999999994"/>
    <n v="4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x v="742"/>
    <x v="869"/>
    <n v="2"/>
    <n v="0"/>
    <n v="3.0575999999999999"/>
    <x v="3"/>
    <x v="1"/>
    <n v="0.48999999999999994"/>
    <n v="4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x v="366"/>
    <x v="982"/>
    <n v="8"/>
    <n v="0"/>
    <n v="219.44159999999999"/>
    <x v="3"/>
    <x v="1"/>
    <n v="0.49"/>
    <n v="4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x v="535"/>
    <x v="4977"/>
    <n v="7"/>
    <n v="0.2"/>
    <n v="30.605399999999999"/>
    <x v="3"/>
    <x v="6"/>
    <n v="0.1125"/>
    <n v="5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x v="1162"/>
    <x v="4978"/>
    <n v="6"/>
    <n v="0.7"/>
    <n v="-1237.8462"/>
    <x v="3"/>
    <x v="6"/>
    <n v="-0.76666666666666661"/>
    <n v="5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x v="128"/>
    <x v="1867"/>
    <n v="5"/>
    <n v="0.2"/>
    <n v="9.1199999999999992"/>
    <x v="3"/>
    <x v="6"/>
    <n v="0.37499999999999994"/>
    <n v="5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x v="1413"/>
    <x v="4979"/>
    <n v="2"/>
    <n v="0.2"/>
    <n v="0.47520000000000001"/>
    <x v="3"/>
    <x v="6"/>
    <n v="0.3"/>
    <n v="5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x v="885"/>
    <x v="236"/>
    <n v="1"/>
    <n v="0.2"/>
    <n v="0"/>
    <x v="3"/>
    <x v="6"/>
    <n v="0"/>
    <n v="5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x v="436"/>
    <x v="1787"/>
    <n v="5"/>
    <n v="0.2"/>
    <n v="4.7969999999999997"/>
    <x v="3"/>
    <x v="6"/>
    <n v="0.32500000000000001"/>
    <n v="5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x v="1792"/>
    <x v="4980"/>
    <n v="2"/>
    <n v="0.2"/>
    <n v="47.660400000000003"/>
    <x v="3"/>
    <x v="6"/>
    <n v="0.1125"/>
    <n v="5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x v="1041"/>
    <x v="4981"/>
    <n v="2"/>
    <n v="0.2"/>
    <n v="26.824000000000002"/>
    <x v="1"/>
    <x v="0"/>
    <n v="0.35000000000000003"/>
    <n v="6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x v="153"/>
    <x v="3743"/>
    <n v="1"/>
    <n v="0.2"/>
    <n v="1.6739999999999999"/>
    <x v="1"/>
    <x v="2"/>
    <n v="0.37499999999999994"/>
    <n v="7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x v="914"/>
    <x v="532"/>
    <n v="10"/>
    <n v="0.8"/>
    <n v="-6.93"/>
    <x v="1"/>
    <x v="2"/>
    <n v="-1.75"/>
    <n v="7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x v="841"/>
    <x v="4019"/>
    <n v="2"/>
    <n v="0"/>
    <n v="178.91"/>
    <x v="0"/>
    <x v="7"/>
    <n v="0.25"/>
    <n v="3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x v="819"/>
    <x v="4982"/>
    <n v="3"/>
    <n v="0.2"/>
    <n v="6.7176"/>
    <x v="0"/>
    <x v="4"/>
    <n v="2.4999999999999998E-2"/>
    <n v="4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x v="448"/>
    <x v="4983"/>
    <n v="8"/>
    <n v="0"/>
    <n v="5.9184000000000001"/>
    <x v="0"/>
    <x v="4"/>
    <n v="0.26999999999999996"/>
    <n v="4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x v="719"/>
    <x v="4984"/>
    <n v="3"/>
    <n v="0"/>
    <n v="7.3079999999999998"/>
    <x v="0"/>
    <x v="4"/>
    <n v="0.15"/>
    <n v="4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x v="430"/>
    <x v="4153"/>
    <n v="2"/>
    <n v="0.15"/>
    <n v="-12.098000000000001"/>
    <x v="0"/>
    <x v="4"/>
    <n v="-5.8823529411764712E-2"/>
    <n v="4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x v="766"/>
    <x v="4985"/>
    <n v="2"/>
    <n v="0.6"/>
    <n v="-31.8612"/>
    <x v="0"/>
    <x v="3"/>
    <n v="-1.05"/>
    <n v="2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x v="1212"/>
    <x v="4986"/>
    <n v="2"/>
    <n v="0.2"/>
    <n v="1.9272"/>
    <x v="3"/>
    <x v="6"/>
    <n v="7.4999999999999997E-2"/>
    <n v="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x v="1817"/>
    <x v="4987"/>
    <n v="5"/>
    <n v="0"/>
    <n v="1668.2049999999999"/>
    <x v="3"/>
    <x v="1"/>
    <n v="0.49"/>
    <n v="4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x v="1724"/>
    <x v="3803"/>
    <n v="3"/>
    <n v="0"/>
    <n v="8.1072000000000006"/>
    <x v="3"/>
    <x v="1"/>
    <n v="0.08"/>
    <n v="4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x v="809"/>
    <x v="4988"/>
    <n v="4"/>
    <n v="0.3"/>
    <n v="-93.472399999999993"/>
    <x v="1"/>
    <x v="0"/>
    <n v="-0.27142857142857141"/>
    <n v="4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x v="108"/>
    <x v="4989"/>
    <n v="1"/>
    <n v="0.2"/>
    <n v="3.798"/>
    <x v="3"/>
    <x v="8"/>
    <n v="0.125"/>
    <n v="4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x v="276"/>
    <x v="2489"/>
    <n v="2"/>
    <n v="0.2"/>
    <n v="7.4256000000000002"/>
    <x v="1"/>
    <x v="7"/>
    <n v="0.32500000000000001"/>
    <n v="4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x v="1204"/>
    <x v="4990"/>
    <n v="2"/>
    <n v="0"/>
    <n v="10.813599999999999"/>
    <x v="3"/>
    <x v="8"/>
    <n v="0.27999999999999997"/>
    <n v="6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x v="1592"/>
    <x v="2759"/>
    <n v="2"/>
    <n v="0"/>
    <n v="10.7964"/>
    <x v="3"/>
    <x v="8"/>
    <n v="0.18000000000000002"/>
    <n v="6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x v="912"/>
    <x v="4991"/>
    <n v="3"/>
    <n v="0"/>
    <n v="81.921000000000006"/>
    <x v="3"/>
    <x v="10"/>
    <n v="0.47000000000000003"/>
    <n v="4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x v="1472"/>
    <x v="3202"/>
    <n v="5"/>
    <n v="0.2"/>
    <n v="38.396000000000001"/>
    <x v="3"/>
    <x v="8"/>
    <n v="0.1"/>
    <n v="5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x v="154"/>
    <x v="4735"/>
    <n v="3"/>
    <n v="0.7"/>
    <n v="-11.417999999999999"/>
    <x v="3"/>
    <x v="8"/>
    <n v="-0.73333333333333328"/>
    <n v="5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x v="78"/>
    <x v="4545"/>
    <n v="4"/>
    <n v="0"/>
    <n v="10.7136"/>
    <x v="0"/>
    <x v="6"/>
    <n v="0.48"/>
    <n v="3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x v="429"/>
    <x v="819"/>
    <n v="7"/>
    <n v="0"/>
    <n v="51.8"/>
    <x v="0"/>
    <x v="6"/>
    <n v="0.5"/>
    <n v="3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x v="1418"/>
    <x v="1179"/>
    <n v="3"/>
    <n v="0"/>
    <n v="1.3365"/>
    <x v="3"/>
    <x v="0"/>
    <n v="0.44999999999999996"/>
    <n v="4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x v="432"/>
    <x v="4992"/>
    <n v="1"/>
    <n v="0"/>
    <n v="170.99700000000001"/>
    <x v="3"/>
    <x v="0"/>
    <n v="0.30000000000000004"/>
    <n v="4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x v="1783"/>
    <x v="4187"/>
    <n v="3"/>
    <n v="0"/>
    <n v="9.1745999999999999"/>
    <x v="3"/>
    <x v="0"/>
    <n v="0.18"/>
    <n v="4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x v="1156"/>
    <x v="4993"/>
    <n v="6"/>
    <n v="0.3"/>
    <n v="-4.2587999999999999"/>
    <x v="3"/>
    <x v="7"/>
    <n v="-1.4285714285714287E-2"/>
    <n v="2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x v="1030"/>
    <x v="423"/>
    <n v="3"/>
    <n v="0"/>
    <n v="17.856000000000002"/>
    <x v="0"/>
    <x v="10"/>
    <n v="0.3"/>
    <n v="2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x v="371"/>
    <x v="2145"/>
    <n v="3"/>
    <n v="0.2"/>
    <n v="23.027999999999999"/>
    <x v="0"/>
    <x v="7"/>
    <n v="9.9999999999999992E-2"/>
    <n v="5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x v="947"/>
    <x v="151"/>
    <n v="5"/>
    <n v="0.2"/>
    <n v="34.293999999999997"/>
    <x v="0"/>
    <x v="7"/>
    <n v="0.32499999999999996"/>
    <n v="5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x v="153"/>
    <x v="368"/>
    <n v="2"/>
    <n v="0"/>
    <n v="11.68"/>
    <x v="3"/>
    <x v="6"/>
    <n v="0.5"/>
    <n v="7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x v="985"/>
    <x v="973"/>
    <n v="3"/>
    <n v="0.2"/>
    <n v="8.9969999999999999"/>
    <x v="3"/>
    <x v="6"/>
    <n v="0.125"/>
    <n v="7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x v="1105"/>
    <x v="18"/>
    <n v="2"/>
    <n v="0"/>
    <n v="3.8519999999999999"/>
    <x v="3"/>
    <x v="6"/>
    <n v="0.44999999999999996"/>
    <n v="7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x v="1444"/>
    <x v="3961"/>
    <n v="3"/>
    <n v="0.2"/>
    <n v="4.8719999999999999"/>
    <x v="3"/>
    <x v="6"/>
    <n v="0.35"/>
    <n v="7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x v="138"/>
    <x v="4994"/>
    <n v="9"/>
    <n v="0"/>
    <n v="654.75540000000001"/>
    <x v="3"/>
    <x v="6"/>
    <n v="0.26"/>
    <n v="7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x v="733"/>
    <x v="857"/>
    <n v="3"/>
    <n v="0"/>
    <n v="140.54820000000001"/>
    <x v="3"/>
    <x v="6"/>
    <n v="0.26"/>
    <n v="7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x v="655"/>
    <x v="4995"/>
    <n v="8"/>
    <n v="0.2"/>
    <n v="77.369600000000005"/>
    <x v="3"/>
    <x v="6"/>
    <n v="0.35000000000000003"/>
    <n v="7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x v="124"/>
    <x v="125"/>
    <n v="2"/>
    <n v="0.2"/>
    <n v="-9.1601999999999997"/>
    <x v="0"/>
    <x v="4"/>
    <n v="-0.11249999999999999"/>
    <n v="3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x v="147"/>
    <x v="4996"/>
    <n v="10"/>
    <n v="0"/>
    <n v="35.048000000000002"/>
    <x v="0"/>
    <x v="4"/>
    <n v="0.26"/>
    <n v="3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x v="714"/>
    <x v="4997"/>
    <n v="9"/>
    <n v="0.8"/>
    <n v="-59.372999999999998"/>
    <x v="3"/>
    <x v="4"/>
    <n v="-1.5"/>
    <n v="7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x v="327"/>
    <x v="4998"/>
    <n v="7"/>
    <n v="0.2"/>
    <n v="5.0274000000000001"/>
    <x v="3"/>
    <x v="4"/>
    <n v="0.1125"/>
    <n v="7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x v="1488"/>
    <x v="3993"/>
    <n v="2"/>
    <n v="0.2"/>
    <n v="2.3807999999999998"/>
    <x v="3"/>
    <x v="4"/>
    <n v="7.4999999999999997E-2"/>
    <n v="7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x v="798"/>
    <x v="4999"/>
    <n v="5"/>
    <n v="0.8"/>
    <n v="-65.567999999999998"/>
    <x v="3"/>
    <x v="4"/>
    <n v="-1.6"/>
    <n v="7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x v="1075"/>
    <x v="754"/>
    <n v="3"/>
    <n v="0.8"/>
    <n v="-5.0688000000000004"/>
    <x v="3"/>
    <x v="4"/>
    <n v="-1.6"/>
    <n v="7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x v="1201"/>
    <x v="605"/>
    <n v="5"/>
    <n v="0.2"/>
    <n v="-3.5325000000000002"/>
    <x v="2"/>
    <x v="10"/>
    <n v="-0.1875"/>
    <n v="4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x v="860"/>
    <x v="5000"/>
    <n v="6"/>
    <n v="0.3"/>
    <n v="0"/>
    <x v="2"/>
    <x v="10"/>
    <n v="0"/>
    <n v="4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x v="748"/>
    <x v="3020"/>
    <n v="6"/>
    <n v="0.6"/>
    <n v="-34.953600000000002"/>
    <x v="2"/>
    <x v="10"/>
    <n v="-0.55000000000000004"/>
    <n v="4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x v="399"/>
    <x v="5001"/>
    <n v="3"/>
    <n v="0.2"/>
    <n v="-22.671600000000002"/>
    <x v="2"/>
    <x v="10"/>
    <n v="-0.17500000000000002"/>
    <n v="4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x v="1376"/>
    <x v="4290"/>
    <n v="2"/>
    <n v="0.2"/>
    <n v="2.2440000000000002"/>
    <x v="1"/>
    <x v="0"/>
    <n v="0.37500000000000006"/>
    <n v="5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x v="1480"/>
    <x v="5002"/>
    <n v="4"/>
    <n v="0"/>
    <n v="249.91040000000001"/>
    <x v="1"/>
    <x v="0"/>
    <n v="0.29000000000000004"/>
    <n v="5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x v="1753"/>
    <x v="5003"/>
    <n v="4"/>
    <n v="0"/>
    <n v="2.6783999999999999"/>
    <x v="2"/>
    <x v="3"/>
    <n v="0.04"/>
    <n v="5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x v="742"/>
    <x v="869"/>
    <n v="2"/>
    <n v="0"/>
    <n v="3.0575999999999999"/>
    <x v="2"/>
    <x v="3"/>
    <n v="0.48999999999999994"/>
    <n v="5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x v="1335"/>
    <x v="4828"/>
    <n v="4"/>
    <n v="0.2"/>
    <n v="-59.835599999999999"/>
    <x v="3"/>
    <x v="2"/>
    <n v="-0.13749999999999998"/>
    <n v="5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x v="128"/>
    <x v="81"/>
    <n v="5"/>
    <n v="0"/>
    <n v="6.8540000000000001"/>
    <x v="3"/>
    <x v="2"/>
    <n v="0.46"/>
    <n v="5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x v="1671"/>
    <x v="2347"/>
    <n v="4"/>
    <n v="0"/>
    <n v="4.1079999999999997"/>
    <x v="3"/>
    <x v="2"/>
    <n v="0.25999999999999995"/>
    <n v="5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x v="1461"/>
    <x v="5004"/>
    <n v="5"/>
    <n v="0"/>
    <n v="26.972999999999999"/>
    <x v="3"/>
    <x v="2"/>
    <n v="0.36999999999999994"/>
    <n v="5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x v="832"/>
    <x v="5005"/>
    <n v="3"/>
    <n v="0.2"/>
    <n v="5.1588000000000003"/>
    <x v="3"/>
    <x v="2"/>
    <n v="2.5000000000000001E-2"/>
    <n v="5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x v="312"/>
    <x v="462"/>
    <n v="1"/>
    <n v="0.2"/>
    <n v="2.6972999999999998"/>
    <x v="3"/>
    <x v="2"/>
    <n v="0.33749999999999997"/>
    <n v="5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x v="1499"/>
    <x v="5006"/>
    <n v="5"/>
    <n v="0.2"/>
    <n v="-19.323"/>
    <x v="3"/>
    <x v="0"/>
    <n v="-0.23750000000000002"/>
    <n v="5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x v="674"/>
    <x v="3163"/>
    <n v="8"/>
    <n v="0.7"/>
    <n v="-16.185600000000001"/>
    <x v="3"/>
    <x v="0"/>
    <n v="-0.8"/>
    <n v="5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x v="167"/>
    <x v="5007"/>
    <n v="4"/>
    <n v="0.2"/>
    <n v="48.631999999999998"/>
    <x v="3"/>
    <x v="0"/>
    <n v="0.125"/>
    <n v="5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x v="1503"/>
    <x v="557"/>
    <n v="4"/>
    <n v="0.2"/>
    <n v="7.2576000000000001"/>
    <x v="3"/>
    <x v="0"/>
    <n v="0.35"/>
    <n v="5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x v="1152"/>
    <x v="753"/>
    <n v="8"/>
    <n v="0.2"/>
    <n v="14.5152"/>
    <x v="3"/>
    <x v="0"/>
    <n v="0.35"/>
    <n v="5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x v="1290"/>
    <x v="1707"/>
    <n v="4"/>
    <n v="0"/>
    <n v="16.68"/>
    <x v="1"/>
    <x v="10"/>
    <n v="0.5"/>
    <n v="7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x v="1818"/>
    <x v="4953"/>
    <n v="3"/>
    <n v="0.7"/>
    <n v="-190.85220000000001"/>
    <x v="0"/>
    <x v="2"/>
    <n v="-2.1"/>
    <n v="2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x v="1717"/>
    <x v="312"/>
    <n v="1"/>
    <n v="0.2"/>
    <n v="-2.9984999999999999"/>
    <x v="0"/>
    <x v="2"/>
    <n v="-0.18749999999999997"/>
    <n v="2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x v="531"/>
    <x v="3115"/>
    <n v="1"/>
    <n v="0.2"/>
    <n v="13.588200000000001"/>
    <x v="0"/>
    <x v="2"/>
    <n v="0.1125"/>
    <n v="2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x v="1006"/>
    <x v="5008"/>
    <n v="4"/>
    <n v="0.4"/>
    <n v="-112.6216"/>
    <x v="1"/>
    <x v="6"/>
    <n v="-0.21666666666666665"/>
    <n v="4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x v="1409"/>
    <x v="5009"/>
    <n v="3"/>
    <n v="0.2"/>
    <n v="-5.4558"/>
    <x v="1"/>
    <x v="6"/>
    <n v="-0.17500000000000002"/>
    <n v="4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x v="1276"/>
    <x v="559"/>
    <n v="2"/>
    <n v="0.2"/>
    <n v="3.6288"/>
    <x v="1"/>
    <x v="6"/>
    <n v="0.35"/>
    <n v="4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x v="109"/>
    <x v="625"/>
    <n v="2"/>
    <n v="0.7"/>
    <n v="-1.9068000000000001"/>
    <x v="1"/>
    <x v="6"/>
    <n v="-0.7"/>
    <n v="4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x v="1049"/>
    <x v="1796"/>
    <n v="3"/>
    <n v="0.2"/>
    <n v="0"/>
    <x v="1"/>
    <x v="6"/>
    <n v="0"/>
    <n v="4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x v="805"/>
    <x v="5010"/>
    <n v="3"/>
    <n v="0.7"/>
    <n v="-2.7587999999999999"/>
    <x v="1"/>
    <x v="6"/>
    <n v="-0.73333333333333328"/>
    <n v="4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x v="1004"/>
    <x v="1495"/>
    <n v="3"/>
    <n v="0.2"/>
    <n v="3.21"/>
    <x v="1"/>
    <x v="6"/>
    <n v="0.3125"/>
    <n v="4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x v="420"/>
    <x v="5011"/>
    <n v="3"/>
    <n v="0"/>
    <n v="197.99100000000001"/>
    <x v="2"/>
    <x v="5"/>
    <n v="0.3"/>
    <n v="5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x v="529"/>
    <x v="4175"/>
    <n v="3"/>
    <n v="0"/>
    <n v="32.981699999999996"/>
    <x v="2"/>
    <x v="5"/>
    <n v="0.28999999999999998"/>
    <n v="5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x v="1191"/>
    <x v="1670"/>
    <n v="1"/>
    <n v="0.2"/>
    <n v="1.6588000000000001"/>
    <x v="1"/>
    <x v="6"/>
    <n v="0.32500000000000001"/>
    <n v="4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x v="1524"/>
    <x v="2789"/>
    <n v="2"/>
    <n v="0.2"/>
    <n v="5.5511999999999997"/>
    <x v="2"/>
    <x v="9"/>
    <n v="0.33749999999999997"/>
    <n v="4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x v="564"/>
    <x v="1058"/>
    <n v="4"/>
    <n v="0"/>
    <n v="22.118400000000001"/>
    <x v="2"/>
    <x v="8"/>
    <n v="0.27"/>
    <n v="3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x v="1142"/>
    <x v="2518"/>
    <n v="5"/>
    <n v="0"/>
    <n v="76.47"/>
    <x v="2"/>
    <x v="8"/>
    <n v="0.3"/>
    <n v="3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x v="128"/>
    <x v="1138"/>
    <n v="5"/>
    <n v="0.2"/>
    <n v="4.9139999999999997"/>
    <x v="3"/>
    <x v="9"/>
    <n v="0.32500000000000001"/>
    <n v="3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x v="1600"/>
    <x v="956"/>
    <n v="3"/>
    <n v="0.2"/>
    <n v="0.88560000000000005"/>
    <x v="3"/>
    <x v="9"/>
    <n v="0.1125"/>
    <n v="3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x v="256"/>
    <x v="1350"/>
    <n v="5"/>
    <n v="0.2"/>
    <n v="2.8079999999999998"/>
    <x v="0"/>
    <x v="3"/>
    <n v="0.33749999999999997"/>
    <n v="3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x v="826"/>
    <x v="4910"/>
    <n v="5"/>
    <n v="0"/>
    <n v="43.176000000000002"/>
    <x v="0"/>
    <x v="7"/>
    <n v="0.48"/>
    <n v="3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x v="1612"/>
    <x v="5012"/>
    <n v="4"/>
    <n v="0"/>
    <n v="11.592000000000001"/>
    <x v="0"/>
    <x v="6"/>
    <n v="0.46"/>
    <n v="6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x v="1577"/>
    <x v="3101"/>
    <n v="3"/>
    <n v="0"/>
    <n v="17.667300000000001"/>
    <x v="0"/>
    <x v="6"/>
    <n v="0.47"/>
    <n v="6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x v="328"/>
    <x v="2684"/>
    <n v="1"/>
    <n v="0"/>
    <n v="4.1916000000000002"/>
    <x v="0"/>
    <x v="6"/>
    <n v="0.28000000000000003"/>
    <n v="6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x v="1418"/>
    <x v="5013"/>
    <n v="2"/>
    <n v="0"/>
    <n v="0.89100000000000001"/>
    <x v="0"/>
    <x v="6"/>
    <n v="0.45"/>
    <n v="6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x v="1182"/>
    <x v="5014"/>
    <n v="4"/>
    <n v="0.7"/>
    <n v="-26.623999999999999"/>
    <x v="0"/>
    <x v="1"/>
    <n v="-0.66666666666666663"/>
    <n v="3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x v="1566"/>
    <x v="4792"/>
    <n v="2"/>
    <n v="0.2"/>
    <n v="2.3079999999999998"/>
    <x v="0"/>
    <x v="1"/>
    <n v="0.125"/>
    <n v="3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x v="304"/>
    <x v="319"/>
    <n v="3"/>
    <n v="0.7"/>
    <n v="-3.4272"/>
    <x v="1"/>
    <x v="0"/>
    <n v="-0.70000000000000007"/>
    <n v="3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x v="317"/>
    <x v="3388"/>
    <n v="6"/>
    <n v="0.7"/>
    <n v="-247.7988"/>
    <x v="1"/>
    <x v="0"/>
    <n v="-1.7"/>
    <n v="3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x v="944"/>
    <x v="5015"/>
    <n v="6"/>
    <n v="0.7"/>
    <n v="-7.3692000000000002"/>
    <x v="1"/>
    <x v="0"/>
    <n v="-0.76666666666666672"/>
    <n v="3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x v="241"/>
    <x v="5016"/>
    <n v="5"/>
    <n v="0"/>
    <n v="87.89"/>
    <x v="3"/>
    <x v="0"/>
    <n v="0.44"/>
    <n v="2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x v="616"/>
    <x v="5017"/>
    <n v="12"/>
    <n v="0.2"/>
    <n v="20.9148"/>
    <x v="3"/>
    <x v="0"/>
    <n v="1.2500000000000001E-2"/>
    <n v="2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x v="845"/>
    <x v="5018"/>
    <n v="7"/>
    <n v="0"/>
    <n v="3.8976000000000002"/>
    <x v="2"/>
    <x v="5"/>
    <n v="0.32"/>
    <n v="3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x v="336"/>
    <x v="5019"/>
    <n v="4"/>
    <n v="0"/>
    <n v="19.034400000000002"/>
    <x v="2"/>
    <x v="5"/>
    <n v="0.33"/>
    <n v="3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x v="780"/>
    <x v="1259"/>
    <n v="4"/>
    <n v="0"/>
    <n v="76.548400000000001"/>
    <x v="1"/>
    <x v="0"/>
    <n v="0.29000000000000004"/>
    <n v="4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x v="1123"/>
    <x v="5020"/>
    <n v="6"/>
    <n v="0"/>
    <n v="128.9742"/>
    <x v="1"/>
    <x v="4"/>
    <n v="0.43"/>
    <n v="3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x v="327"/>
    <x v="4564"/>
    <n v="7"/>
    <n v="0"/>
    <n v="0.51519999999999999"/>
    <x v="1"/>
    <x v="4"/>
    <n v="1.9999999999999997E-2"/>
    <n v="3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x v="1613"/>
    <x v="5021"/>
    <n v="2"/>
    <n v="0"/>
    <n v="78.850999999999999"/>
    <x v="2"/>
    <x v="4"/>
    <n v="0.29000000000000004"/>
    <n v="2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x v="677"/>
    <x v="2732"/>
    <n v="3"/>
    <n v="0"/>
    <n v="15.585599999999999"/>
    <x v="2"/>
    <x v="4"/>
    <n v="0.33999999999999997"/>
    <n v="2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x v="869"/>
    <x v="759"/>
    <n v="2"/>
    <n v="0"/>
    <n v="3.2406000000000001"/>
    <x v="2"/>
    <x v="4"/>
    <n v="0.33"/>
    <n v="2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x v="1493"/>
    <x v="5022"/>
    <n v="12"/>
    <n v="0"/>
    <n v="0.93359999999999999"/>
    <x v="0"/>
    <x v="2"/>
    <n v="0.01"/>
    <n v="4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x v="273"/>
    <x v="5023"/>
    <n v="4"/>
    <n v="0"/>
    <n v="5.4123999999999999"/>
    <x v="1"/>
    <x v="0"/>
    <n v="0.01"/>
    <n v="7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x v="33"/>
    <x v="1907"/>
    <n v="3"/>
    <n v="0"/>
    <n v="49.970399999999998"/>
    <x v="1"/>
    <x v="0"/>
    <n v="0.47000000000000003"/>
    <n v="7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x v="1792"/>
    <x v="5024"/>
    <n v="5"/>
    <n v="0"/>
    <n v="383.93099999999998"/>
    <x v="1"/>
    <x v="0"/>
    <n v="0.28999999999999998"/>
    <n v="7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x v="947"/>
    <x v="5025"/>
    <n v="6"/>
    <n v="0.2"/>
    <n v="41.152799999999999"/>
    <x v="2"/>
    <x v="10"/>
    <n v="0.32500000000000001"/>
    <n v="3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x v="1794"/>
    <x v="5026"/>
    <n v="7"/>
    <n v="0.2"/>
    <n v="15.743"/>
    <x v="1"/>
    <x v="1"/>
    <n v="0.125"/>
    <n v="3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x v="889"/>
    <x v="5027"/>
    <n v="5"/>
    <n v="0.2"/>
    <n v="207.47499999999999"/>
    <x v="3"/>
    <x v="5"/>
    <n v="0.3125"/>
    <n v="0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x v="46"/>
    <x v="5028"/>
    <n v="8"/>
    <n v="0"/>
    <n v="13.2"/>
    <x v="3"/>
    <x v="5"/>
    <n v="0.11"/>
    <n v="0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x v="1307"/>
    <x v="5029"/>
    <n v="1"/>
    <n v="0"/>
    <n v="1.4804999999999999"/>
    <x v="3"/>
    <x v="5"/>
    <n v="0.44999999999999996"/>
    <n v="0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x v="545"/>
    <x v="605"/>
    <n v="3"/>
    <n v="0"/>
    <n v="6.0288000000000004"/>
    <x v="3"/>
    <x v="5"/>
    <n v="0.32"/>
    <n v="0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x v="1293"/>
    <x v="1256"/>
    <n v="6"/>
    <n v="0.2"/>
    <n v="12.892799999999999"/>
    <x v="2"/>
    <x v="8"/>
    <n v="0.21249999999999999"/>
    <n v="2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x v="997"/>
    <x v="2723"/>
    <n v="9"/>
    <n v="0.2"/>
    <n v="2.6964000000000001"/>
    <x v="2"/>
    <x v="8"/>
    <n v="8.7500000000000008E-2"/>
    <n v="2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x v="195"/>
    <x v="4837"/>
    <n v="1"/>
    <n v="0.2"/>
    <n v="4.6193"/>
    <x v="3"/>
    <x v="2"/>
    <n v="8.7499999999999994E-2"/>
    <n v="2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x v="1603"/>
    <x v="4412"/>
    <n v="10"/>
    <n v="0"/>
    <n v="20.975000000000001"/>
    <x v="3"/>
    <x v="0"/>
    <n v="0.25"/>
    <n v="3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x v="1008"/>
    <x v="2660"/>
    <n v="2"/>
    <n v="0"/>
    <n v="5.7624000000000004"/>
    <x v="3"/>
    <x v="0"/>
    <n v="0.49000000000000005"/>
    <n v="3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x v="1236"/>
    <x v="3688"/>
    <n v="3"/>
    <n v="0.8"/>
    <n v="-12.979200000000001"/>
    <x v="2"/>
    <x v="7"/>
    <n v="-2.6"/>
    <n v="4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x v="1652"/>
    <x v="1177"/>
    <n v="5"/>
    <n v="0.2"/>
    <n v="29.672999999999998"/>
    <x v="2"/>
    <x v="7"/>
    <n v="0.33749999999999997"/>
    <n v="4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x v="499"/>
    <x v="2782"/>
    <n v="5"/>
    <n v="0.3"/>
    <n v="-93.99"/>
    <x v="2"/>
    <x v="7"/>
    <n v="-0.14285714285714285"/>
    <n v="4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x v="1572"/>
    <x v="5030"/>
    <n v="1"/>
    <n v="0.8"/>
    <n v="-1.827"/>
    <x v="2"/>
    <x v="7"/>
    <n v="-1.75"/>
    <n v="4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x v="1795"/>
    <x v="5031"/>
    <n v="2"/>
    <n v="0"/>
    <n v="50.563200000000002"/>
    <x v="1"/>
    <x v="8"/>
    <n v="0.24"/>
    <n v="4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x v="1808"/>
    <x v="5032"/>
    <n v="1"/>
    <n v="0"/>
    <n v="1.5760000000000001"/>
    <x v="1"/>
    <x v="8"/>
    <n v="0.02"/>
    <n v="4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x v="84"/>
    <x v="86"/>
    <n v="1"/>
    <n v="0"/>
    <n v="6.7965999999999998"/>
    <x v="1"/>
    <x v="8"/>
    <n v="0.34"/>
    <n v="4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x v="1650"/>
    <x v="3404"/>
    <n v="4"/>
    <n v="0"/>
    <n v="108.1752"/>
    <x v="1"/>
    <x v="8"/>
    <n v="0.14000000000000001"/>
    <n v="4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x v="177"/>
    <x v="5033"/>
    <n v="6"/>
    <n v="0.2"/>
    <n v="-9.282"/>
    <x v="0"/>
    <x v="2"/>
    <n v="-8.7500000000000008E-2"/>
    <n v="4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x v="1381"/>
    <x v="5034"/>
    <n v="3"/>
    <n v="0.6"/>
    <n v="-10.9611"/>
    <x v="0"/>
    <x v="9"/>
    <n v="-0.47499999999999998"/>
    <n v="4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x v="745"/>
    <x v="233"/>
    <n v="5"/>
    <n v="0.2"/>
    <n v="9.0719999999999992"/>
    <x v="0"/>
    <x v="9"/>
    <n v="0.34999999999999992"/>
    <n v="4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x v="681"/>
    <x v="1097"/>
    <n v="3"/>
    <n v="0.2"/>
    <n v="16.183800000000002"/>
    <x v="1"/>
    <x v="1"/>
    <n v="0.33750000000000002"/>
    <n v="3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x v="1687"/>
    <x v="5035"/>
    <n v="2"/>
    <n v="0.8"/>
    <n v="-1.476"/>
    <x v="1"/>
    <x v="1"/>
    <n v="-1.5"/>
    <n v="3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x v="1362"/>
    <x v="5036"/>
    <n v="9"/>
    <n v="0.6"/>
    <n v="-20.730599999999999"/>
    <x v="1"/>
    <x v="1"/>
    <n v="-0.27499999999999997"/>
    <n v="3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x v="743"/>
    <x v="871"/>
    <n v="2"/>
    <n v="0.2"/>
    <n v="1.6704000000000001"/>
    <x v="1"/>
    <x v="1"/>
    <n v="0.36250000000000004"/>
    <n v="3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x v="1360"/>
    <x v="1015"/>
    <n v="6"/>
    <n v="0"/>
    <n v="16.956"/>
    <x v="1"/>
    <x v="8"/>
    <n v="0.45"/>
    <n v="2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x v="1793"/>
    <x v="5037"/>
    <n v="3"/>
    <n v="0"/>
    <n v="10.896599999999999"/>
    <x v="3"/>
    <x v="7"/>
    <n v="0.26"/>
    <n v="4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x v="1095"/>
    <x v="2621"/>
    <n v="3"/>
    <n v="0.15"/>
    <n v="5.1294000000000004"/>
    <x v="3"/>
    <x v="1"/>
    <n v="1.1764705882352941E-2"/>
    <n v="2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x v="168"/>
    <x v="337"/>
    <n v="6"/>
    <n v="0.2"/>
    <n v="38.870399999999997"/>
    <x v="3"/>
    <x v="6"/>
    <n v="9.9999999999999992E-2"/>
    <n v="4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x v="621"/>
    <x v="714"/>
    <n v="6"/>
    <n v="0"/>
    <n v="34.354799999999997"/>
    <x v="3"/>
    <x v="6"/>
    <n v="5.9999999999999991E-2"/>
    <n v="4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x v="1336"/>
    <x v="5038"/>
    <n v="2"/>
    <n v="0"/>
    <n v="11.613"/>
    <x v="3"/>
    <x v="6"/>
    <n v="0.35"/>
    <n v="4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x v="405"/>
    <x v="430"/>
    <n v="4"/>
    <n v="0"/>
    <n v="24.9132"/>
    <x v="3"/>
    <x v="10"/>
    <n v="0.38999999999999996"/>
    <n v="4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x v="1819"/>
    <x v="2979"/>
    <n v="1"/>
    <n v="0"/>
    <n v="11.7568"/>
    <x v="3"/>
    <x v="10"/>
    <n v="0.44"/>
    <n v="4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x v="102"/>
    <x v="5039"/>
    <n v="9"/>
    <n v="0.2"/>
    <n v="106.95780000000001"/>
    <x v="3"/>
    <x v="8"/>
    <n v="0.36250000000000004"/>
    <n v="2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x v="1140"/>
    <x v="5040"/>
    <n v="5"/>
    <n v="0"/>
    <n v="129.77250000000001"/>
    <x v="0"/>
    <x v="8"/>
    <n v="0.33"/>
    <n v="4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x v="1687"/>
    <x v="3520"/>
    <n v="3"/>
    <n v="0.7"/>
    <n v="-1.476"/>
    <x v="0"/>
    <x v="4"/>
    <n v="-0.66666666666666663"/>
    <n v="2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x v="980"/>
    <x v="3834"/>
    <n v="3"/>
    <n v="0.2"/>
    <n v="5.2884000000000002"/>
    <x v="3"/>
    <x v="0"/>
    <n v="0.32500000000000007"/>
    <n v="3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x v="1712"/>
    <x v="3706"/>
    <n v="7"/>
    <n v="0"/>
    <n v="197.92080000000001"/>
    <x v="0"/>
    <x v="7"/>
    <n v="0.28000000000000003"/>
    <n v="4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x v="122"/>
    <x v="3537"/>
    <n v="5"/>
    <n v="0.7"/>
    <n v="-4.577"/>
    <x v="2"/>
    <x v="8"/>
    <n v="-0.76666666666666672"/>
    <n v="4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x v="748"/>
    <x v="4399"/>
    <n v="1"/>
    <n v="0.2"/>
    <n v="4.7664"/>
    <x v="2"/>
    <x v="8"/>
    <n v="0.22499999999999998"/>
    <n v="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x v="22"/>
    <x v="3021"/>
    <n v="6"/>
    <n v="0.2"/>
    <n v="3.1032000000000002"/>
    <x v="2"/>
    <x v="8"/>
    <n v="7.5000000000000011E-2"/>
    <n v="4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x v="873"/>
    <x v="1444"/>
    <n v="3"/>
    <n v="0"/>
    <n v="4.4850000000000003"/>
    <x v="2"/>
    <x v="7"/>
    <n v="0.25"/>
    <n v="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x v="608"/>
    <x v="5041"/>
    <n v="1"/>
    <n v="0.7"/>
    <n v="-1.8585"/>
    <x v="3"/>
    <x v="8"/>
    <n v="-0.70000000000000007"/>
    <n v="7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x v="518"/>
    <x v="5042"/>
    <n v="5"/>
    <n v="0"/>
    <n v="267.70499999999998"/>
    <x v="1"/>
    <x v="6"/>
    <n v="0.3"/>
    <n v="7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x v="200"/>
    <x v="1473"/>
    <n v="2"/>
    <n v="0.15"/>
    <n v="28.956800000000001"/>
    <x v="1"/>
    <x v="6"/>
    <n v="9.4117647058823528E-2"/>
    <n v="7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x v="460"/>
    <x v="5043"/>
    <n v="9"/>
    <n v="0"/>
    <n v="29.152799999999999"/>
    <x v="1"/>
    <x v="6"/>
    <n v="3.9999999999999994E-2"/>
    <n v="7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x v="1324"/>
    <x v="5044"/>
    <n v="5"/>
    <n v="0.2"/>
    <n v="13.959"/>
    <x v="1"/>
    <x v="6"/>
    <n v="0.33750000000000002"/>
    <n v="7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x v="826"/>
    <x v="746"/>
    <n v="3"/>
    <n v="0.2"/>
    <n v="15.111599999999999"/>
    <x v="1"/>
    <x v="6"/>
    <n v="0.35"/>
    <n v="7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x v="325"/>
    <x v="1337"/>
    <n v="2"/>
    <n v="0"/>
    <n v="1.7472000000000001"/>
    <x v="1"/>
    <x v="6"/>
    <n v="0.42"/>
    <n v="7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x v="314"/>
    <x v="3618"/>
    <n v="5"/>
    <n v="0"/>
    <n v="28.858000000000001"/>
    <x v="1"/>
    <x v="8"/>
    <n v="0.47000000000000003"/>
    <n v="6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x v="1314"/>
    <x v="667"/>
    <n v="2"/>
    <n v="0.2"/>
    <n v="8.8623999999999992"/>
    <x v="1"/>
    <x v="8"/>
    <n v="0.36249999999999993"/>
    <n v="6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x v="506"/>
    <x v="1259"/>
    <n v="4"/>
    <n v="0"/>
    <n v="71.269199999999998"/>
    <x v="0"/>
    <x v="0"/>
    <n v="0.27"/>
    <n v="2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x v="1196"/>
    <x v="1880"/>
    <n v="3"/>
    <n v="0"/>
    <n v="100.7916"/>
    <x v="0"/>
    <x v="0"/>
    <n v="0.27999999999999997"/>
    <n v="2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x v="1332"/>
    <x v="91"/>
    <n v="2"/>
    <n v="0"/>
    <n v="6.2207999999999997"/>
    <x v="0"/>
    <x v="0"/>
    <n v="0.47999999999999993"/>
    <n v="2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x v="41"/>
    <x v="5045"/>
    <n v="3"/>
    <n v="0"/>
    <n v="5.8410000000000002"/>
    <x v="0"/>
    <x v="0"/>
    <n v="0.05"/>
    <n v="2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x v="1583"/>
    <x v="4604"/>
    <n v="2"/>
    <n v="0.2"/>
    <n v="89.954800000000006"/>
    <x v="0"/>
    <x v="0"/>
    <n v="0.32500000000000001"/>
    <n v="2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x v="428"/>
    <x v="758"/>
    <n v="3"/>
    <n v="0"/>
    <n v="86.389200000000002"/>
    <x v="1"/>
    <x v="2"/>
    <n v="0.36"/>
    <n v="4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x v="1556"/>
    <x v="1970"/>
    <n v="6"/>
    <n v="0"/>
    <n v="6.0876000000000001"/>
    <x v="1"/>
    <x v="2"/>
    <n v="0.38"/>
    <n v="4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x v="418"/>
    <x v="5046"/>
    <n v="5"/>
    <n v="0.2"/>
    <n v="-107.958"/>
    <x v="3"/>
    <x v="9"/>
    <n v="-0.23749999999999999"/>
    <n v="4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x v="1440"/>
    <x v="5047"/>
    <n v="5"/>
    <n v="0.6"/>
    <n v="-187.38149999999999"/>
    <x v="3"/>
    <x v="9"/>
    <n v="-1.325"/>
    <n v="4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x v="637"/>
    <x v="5048"/>
    <n v="4"/>
    <n v="0.3"/>
    <n v="-26.635200000000001"/>
    <x v="3"/>
    <x v="9"/>
    <n v="-8.5714285714285715E-2"/>
    <n v="4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x v="703"/>
    <x v="5049"/>
    <n v="4"/>
    <n v="0.2"/>
    <n v="2.2288000000000001"/>
    <x v="3"/>
    <x v="9"/>
    <n v="0.17499999999999999"/>
    <n v="4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x v="625"/>
    <x v="5050"/>
    <n v="5"/>
    <n v="0.8"/>
    <n v="-9.7050000000000001"/>
    <x v="3"/>
    <x v="9"/>
    <n v="-1.5"/>
    <n v="4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x v="186"/>
    <x v="5051"/>
    <n v="14"/>
    <n v="0.8"/>
    <n v="-22.684200000000001"/>
    <x v="3"/>
    <x v="9"/>
    <n v="-1.6500000000000001"/>
    <n v="4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x v="513"/>
    <x v="5052"/>
    <n v="2"/>
    <n v="0.8"/>
    <n v="-38.821199999999997"/>
    <x v="3"/>
    <x v="9"/>
    <n v="-2.5499999999999998"/>
    <n v="4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x v="645"/>
    <x v="1846"/>
    <n v="3"/>
    <n v="0"/>
    <n v="9.3228000000000009"/>
    <x v="1"/>
    <x v="1"/>
    <n v="0.34"/>
    <n v="6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x v="889"/>
    <x v="5053"/>
    <n v="1"/>
    <n v="0"/>
    <n v="74.691000000000003"/>
    <x v="1"/>
    <x v="1"/>
    <n v="0.45000000000000007"/>
    <n v="6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x v="1356"/>
    <x v="5054"/>
    <n v="3"/>
    <n v="0"/>
    <n v="18"/>
    <x v="1"/>
    <x v="1"/>
    <n v="0.24"/>
    <n v="6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x v="301"/>
    <x v="5055"/>
    <n v="8"/>
    <n v="0.2"/>
    <n v="46.995199999999997"/>
    <x v="0"/>
    <x v="0"/>
    <n v="0.35"/>
    <n v="5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x v="926"/>
    <x v="5056"/>
    <n v="6"/>
    <n v="0.2"/>
    <n v="47.626800000000003"/>
    <x v="1"/>
    <x v="2"/>
    <n v="0.32500000000000001"/>
    <n v="6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x v="1755"/>
    <x v="572"/>
    <n v="3"/>
    <n v="0.2"/>
    <n v="47.815199999999997"/>
    <x v="1"/>
    <x v="2"/>
    <n v="0.36249999999999999"/>
    <n v="6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x v="543"/>
    <x v="5057"/>
    <n v="5"/>
    <n v="0.2"/>
    <n v="20.388000000000002"/>
    <x v="1"/>
    <x v="2"/>
    <n v="0.1"/>
    <n v="6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x v="1267"/>
    <x v="4297"/>
    <n v="7"/>
    <n v="0.7"/>
    <n v="-10.487399999999999"/>
    <x v="1"/>
    <x v="2"/>
    <n v="-0.73333333333333328"/>
    <n v="6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x v="435"/>
    <x v="5058"/>
    <n v="10"/>
    <n v="0.2"/>
    <n v="-161.69399999999999"/>
    <x v="1"/>
    <x v="2"/>
    <n v="-0.22499999999999998"/>
    <n v="6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x v="391"/>
    <x v="5059"/>
    <n v="5"/>
    <n v="0"/>
    <n v="18.329999999999998"/>
    <x v="0"/>
    <x v="2"/>
    <n v="0.3"/>
    <n v="6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x v="1251"/>
    <x v="5060"/>
    <n v="3"/>
    <n v="0.2"/>
    <n v="5.2649999999999997"/>
    <x v="3"/>
    <x v="3"/>
    <n v="0.1875"/>
    <n v="4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x v="831"/>
    <x v="5061"/>
    <n v="4"/>
    <n v="0.2"/>
    <n v="1.1808000000000001"/>
    <x v="0"/>
    <x v="8"/>
    <n v="0.1125"/>
    <n v="2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x v="691"/>
    <x v="3009"/>
    <n v="2"/>
    <n v="0.2"/>
    <n v="12.974"/>
    <x v="1"/>
    <x v="7"/>
    <n v="0.32500000000000001"/>
    <n v="4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x v="22"/>
    <x v="5062"/>
    <n v="9"/>
    <n v="0"/>
    <n v="20.1708"/>
    <x v="1"/>
    <x v="6"/>
    <n v="0.26"/>
    <n v="2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x v="1412"/>
    <x v="5063"/>
    <n v="7"/>
    <n v="0"/>
    <n v="70.033600000000007"/>
    <x v="2"/>
    <x v="4"/>
    <n v="0.26"/>
    <n v="6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x v="743"/>
    <x v="1755"/>
    <n v="2"/>
    <n v="0"/>
    <n v="2.8224"/>
    <x v="1"/>
    <x v="4"/>
    <n v="0.49000000000000005"/>
    <n v="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x v="933"/>
    <x v="2198"/>
    <n v="5"/>
    <n v="0"/>
    <n v="32.97"/>
    <x v="3"/>
    <x v="0"/>
    <n v="0.3"/>
    <n v="5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x v="222"/>
    <x v="1680"/>
    <n v="3"/>
    <n v="0"/>
    <n v="10.507199999999999"/>
    <x v="3"/>
    <x v="7"/>
    <n v="0.44"/>
    <n v="5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x v="1238"/>
    <x v="2183"/>
    <n v="4"/>
    <n v="0"/>
    <n v="12.052"/>
    <x v="3"/>
    <x v="7"/>
    <n v="0.46"/>
    <n v="5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x v="1276"/>
    <x v="91"/>
    <n v="2"/>
    <n v="0"/>
    <n v="6.2207999999999997"/>
    <x v="3"/>
    <x v="7"/>
    <n v="0.47999999999999993"/>
    <n v="5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x v="437"/>
    <x v="5064"/>
    <n v="5"/>
    <n v="0"/>
    <n v="32.893000000000001"/>
    <x v="3"/>
    <x v="7"/>
    <n v="0.14000000000000001"/>
    <n v="5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x v="393"/>
    <x v="2871"/>
    <n v="5"/>
    <n v="0"/>
    <n v="34.292499999999997"/>
    <x v="3"/>
    <x v="4"/>
    <n v="0.28999999999999998"/>
    <n v="4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x v="1421"/>
    <x v="726"/>
    <n v="1"/>
    <n v="0"/>
    <n v="1.9259999999999999"/>
    <x v="3"/>
    <x v="4"/>
    <n v="0.44999999999999996"/>
    <n v="4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x v="1033"/>
    <x v="3858"/>
    <n v="3"/>
    <n v="0"/>
    <n v="5.1014999999999997"/>
    <x v="0"/>
    <x v="10"/>
    <n v="0.18999999999999997"/>
    <n v="3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x v="1820"/>
    <x v="5065"/>
    <n v="3"/>
    <n v="0.2"/>
    <n v="377.73"/>
    <x v="0"/>
    <x v="10"/>
    <n v="0.1125"/>
    <n v="3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x v="617"/>
    <x v="338"/>
    <n v="2"/>
    <n v="0"/>
    <n v="3.7995999999999999"/>
    <x v="1"/>
    <x v="5"/>
    <n v="0.46"/>
    <n v="4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x v="668"/>
    <x v="5066"/>
    <n v="7"/>
    <n v="0.2"/>
    <n v="334.49849999999998"/>
    <x v="1"/>
    <x v="5"/>
    <n v="0.11249999999999999"/>
    <n v="4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x v="328"/>
    <x v="349"/>
    <n v="7"/>
    <n v="0"/>
    <n v="29.341200000000001"/>
    <x v="1"/>
    <x v="5"/>
    <n v="0.27999999999999997"/>
    <n v="4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x v="297"/>
    <x v="5067"/>
    <n v="6"/>
    <n v="0.2"/>
    <n v="58.179600000000001"/>
    <x v="1"/>
    <x v="5"/>
    <n v="7.5000000000000011E-2"/>
    <n v="4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x v="419"/>
    <x v="5068"/>
    <n v="1"/>
    <n v="0.32"/>
    <n v="-17.0274"/>
    <x v="3"/>
    <x v="11"/>
    <n v="-0.19117647058823528"/>
    <n v="2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x v="1821"/>
    <x v="5069"/>
    <n v="6"/>
    <n v="0.2"/>
    <n v="52.631999999999998"/>
    <x v="3"/>
    <x v="11"/>
    <n v="0.3"/>
    <n v="2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x v="1065"/>
    <x v="1417"/>
    <n v="4"/>
    <n v="0.2"/>
    <n v="-87.667199999999994"/>
    <x v="3"/>
    <x v="11"/>
    <n v="-0.19999999999999998"/>
    <n v="2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x v="390"/>
    <x v="5070"/>
    <n v="4"/>
    <n v="0.3"/>
    <n v="-58.504800000000003"/>
    <x v="3"/>
    <x v="4"/>
    <n v="-0.27142857142857141"/>
    <n v="7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x v="1711"/>
    <x v="5071"/>
    <n v="6"/>
    <n v="0.2"/>
    <n v="20.844000000000001"/>
    <x v="3"/>
    <x v="0"/>
    <n v="0.375"/>
    <n v="5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x v="1441"/>
    <x v="5072"/>
    <n v="2"/>
    <n v="0.3"/>
    <n v="-25.4772"/>
    <x v="3"/>
    <x v="0"/>
    <n v="-0.2"/>
    <n v="5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x v="475"/>
    <x v="5073"/>
    <n v="5"/>
    <n v="0.3"/>
    <n v="-17.745000000000001"/>
    <x v="0"/>
    <x v="4"/>
    <n v="-7.1428571428571425E-2"/>
    <n v="2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x v="930"/>
    <x v="25"/>
    <n v="4"/>
    <n v="0.8"/>
    <n v="-30.8672"/>
    <x v="0"/>
    <x v="4"/>
    <n v="-2.65"/>
    <n v="2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x v="213"/>
    <x v="4763"/>
    <n v="2"/>
    <n v="0.3"/>
    <n v="-1.2178"/>
    <x v="0"/>
    <x v="4"/>
    <n v="-1.4285714285714287E-2"/>
    <n v="2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x v="915"/>
    <x v="5074"/>
    <n v="5"/>
    <n v="0.2"/>
    <n v="2.3220000000000001"/>
    <x v="3"/>
    <x v="2"/>
    <n v="0.1125"/>
    <n v="4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x v="1807"/>
    <x v="5075"/>
    <n v="3"/>
    <n v="0"/>
    <n v="41.445599999999999"/>
    <x v="3"/>
    <x v="6"/>
    <n v="0.27999999999999997"/>
    <n v="6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x v="1277"/>
    <x v="3212"/>
    <n v="1"/>
    <n v="0"/>
    <n v="7.9896000000000003"/>
    <x v="3"/>
    <x v="0"/>
    <n v="0.24000000000000002"/>
    <n v="0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x v="1115"/>
    <x v="2854"/>
    <n v="5"/>
    <n v="0"/>
    <n v="100.4255"/>
    <x v="3"/>
    <x v="1"/>
    <n v="0.49000000000000005"/>
    <n v="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x v="499"/>
    <x v="5076"/>
    <n v="4"/>
    <n v="0.3"/>
    <n v="-75.191999999999993"/>
    <x v="3"/>
    <x v="7"/>
    <n v="-0.14285714285714282"/>
    <n v="5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x v="107"/>
    <x v="108"/>
    <n v="2"/>
    <n v="0"/>
    <n v="10.909599999999999"/>
    <x v="0"/>
    <x v="0"/>
    <n v="0.25999999999999995"/>
    <n v="5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x v="499"/>
    <x v="538"/>
    <n v="3"/>
    <n v="0.2"/>
    <n v="0"/>
    <x v="0"/>
    <x v="0"/>
    <n v="0"/>
    <n v="5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x v="176"/>
    <x v="5077"/>
    <n v="11"/>
    <n v="0.2"/>
    <n v="11.026400000000001"/>
    <x v="0"/>
    <x v="0"/>
    <n v="0.35000000000000003"/>
    <n v="5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x v="118"/>
    <x v="5078"/>
    <n v="3"/>
    <n v="0.2"/>
    <n v="9.5850000000000009"/>
    <x v="2"/>
    <x v="4"/>
    <n v="0.3125"/>
    <n v="6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x v="1067"/>
    <x v="5079"/>
    <n v="4"/>
    <n v="0.4"/>
    <n v="125.99720000000001"/>
    <x v="2"/>
    <x v="4"/>
    <n v="0.11666666666666665"/>
    <n v="6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x v="212"/>
    <x v="224"/>
    <n v="2"/>
    <n v="0.2"/>
    <n v="-28.2744"/>
    <x v="3"/>
    <x v="8"/>
    <n v="-0.17499999999999999"/>
    <n v="5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x v="765"/>
    <x v="987"/>
    <n v="3"/>
    <n v="0.8"/>
    <n v="-4.9878"/>
    <x v="1"/>
    <x v="11"/>
    <n v="-1.7"/>
    <n v="7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x v="103"/>
    <x v="4964"/>
    <n v="2"/>
    <n v="0.2"/>
    <n v="4.4004000000000003"/>
    <x v="1"/>
    <x v="11"/>
    <n v="0.23750000000000004"/>
    <n v="7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x v="1348"/>
    <x v="5080"/>
    <n v="3"/>
    <n v="0.2"/>
    <n v="-125.76600000000001"/>
    <x v="1"/>
    <x v="11"/>
    <n v="-0.18750000000000003"/>
    <n v="7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x v="596"/>
    <x v="643"/>
    <n v="5"/>
    <n v="0.6"/>
    <n v="-43.847999999999999"/>
    <x v="3"/>
    <x v="6"/>
    <n v="-0.67500000000000004"/>
    <n v="6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x v="909"/>
    <x v="4836"/>
    <n v="2"/>
    <n v="0"/>
    <n v="15.0984"/>
    <x v="2"/>
    <x v="7"/>
    <n v="0.36000000000000004"/>
    <n v="3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x v="1281"/>
    <x v="489"/>
    <n v="2"/>
    <n v="0"/>
    <n v="5.8604000000000003"/>
    <x v="2"/>
    <x v="7"/>
    <n v="0.49"/>
    <n v="3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x v="1600"/>
    <x v="1317"/>
    <n v="4"/>
    <n v="0"/>
    <n v="3.8048000000000002"/>
    <x v="2"/>
    <x v="7"/>
    <n v="0.29000000000000004"/>
    <n v="3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x v="518"/>
    <x v="3370"/>
    <n v="3"/>
    <n v="0"/>
    <n v="160.62299999999999"/>
    <x v="2"/>
    <x v="7"/>
    <n v="0.3"/>
    <n v="3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x v="71"/>
    <x v="5081"/>
    <n v="3"/>
    <n v="0.6"/>
    <n v="-70.960499999999996"/>
    <x v="1"/>
    <x v="2"/>
    <n v="-0.97499999999999998"/>
    <n v="5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x v="314"/>
    <x v="651"/>
    <n v="3"/>
    <n v="0"/>
    <n v="17.314800000000002"/>
    <x v="1"/>
    <x v="11"/>
    <n v="0.47000000000000003"/>
    <n v="5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x v="49"/>
    <x v="2041"/>
    <n v="7"/>
    <n v="0"/>
    <n v="41.223700000000001"/>
    <x v="1"/>
    <x v="11"/>
    <n v="0.47000000000000003"/>
    <n v="5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x v="277"/>
    <x v="5082"/>
    <n v="7"/>
    <n v="0.45"/>
    <n v="-255.58750000000001"/>
    <x v="0"/>
    <x v="6"/>
    <n v="-0.45454545454545453"/>
    <n v="4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x v="963"/>
    <x v="3012"/>
    <n v="9"/>
    <n v="0"/>
    <n v="21.477599999999999"/>
    <x v="2"/>
    <x v="0"/>
    <n v="0.37999999999999995"/>
    <n v="4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x v="820"/>
    <x v="2387"/>
    <n v="8"/>
    <n v="0.2"/>
    <n v="1.2672000000000001"/>
    <x v="0"/>
    <x v="7"/>
    <n v="0.11250000000000002"/>
    <n v="4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x v="835"/>
    <x v="5083"/>
    <n v="10"/>
    <n v="0.2"/>
    <n v="24.856999999999999"/>
    <x v="0"/>
    <x v="7"/>
    <n v="8.7500000000000008E-2"/>
    <n v="4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x v="609"/>
    <x v="281"/>
    <n v="4"/>
    <n v="0.2"/>
    <n v="6.7047999999999996"/>
    <x v="0"/>
    <x v="7"/>
    <n v="0.36249999999999999"/>
    <n v="4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x v="607"/>
    <x v="1646"/>
    <n v="3"/>
    <n v="0"/>
    <n v="7.2176999999999998"/>
    <x v="0"/>
    <x v="11"/>
    <n v="0.49"/>
    <n v="5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x v="817"/>
    <x v="4519"/>
    <n v="3"/>
    <n v="0"/>
    <n v="50.3658"/>
    <x v="0"/>
    <x v="11"/>
    <n v="0.27"/>
    <n v="5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x v="616"/>
    <x v="5084"/>
    <n v="4"/>
    <n v="0.2"/>
    <n v="6.9715999999999996"/>
    <x v="0"/>
    <x v="11"/>
    <n v="1.2500000000000001E-2"/>
    <n v="5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x v="141"/>
    <x v="3955"/>
    <n v="4"/>
    <n v="0.2"/>
    <n v="-31.993600000000001"/>
    <x v="0"/>
    <x v="11"/>
    <n v="-0.2"/>
    <n v="5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x v="1140"/>
    <x v="5085"/>
    <n v="6"/>
    <n v="0"/>
    <n v="155.727"/>
    <x v="2"/>
    <x v="1"/>
    <n v="0.33"/>
    <n v="7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x v="1258"/>
    <x v="2799"/>
    <n v="2"/>
    <n v="0"/>
    <n v="1.6896"/>
    <x v="2"/>
    <x v="1"/>
    <n v="0.48"/>
    <n v="7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x v="33"/>
    <x v="335"/>
    <n v="4"/>
    <n v="0"/>
    <n v="23.086400000000001"/>
    <x v="3"/>
    <x v="1"/>
    <n v="0.47000000000000003"/>
    <n v="5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x v="743"/>
    <x v="171"/>
    <n v="7"/>
    <n v="0"/>
    <n v="9.8783999999999992"/>
    <x v="0"/>
    <x v="4"/>
    <n v="0.48999999999999994"/>
    <n v="4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x v="944"/>
    <x v="3766"/>
    <n v="2"/>
    <n v="0"/>
    <n v="5.0195999999999996"/>
    <x v="2"/>
    <x v="9"/>
    <n v="0.47"/>
    <n v="3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x v="631"/>
    <x v="1713"/>
    <n v="2"/>
    <n v="0"/>
    <n v="39.748800000000003"/>
    <x v="2"/>
    <x v="9"/>
    <n v="0.28000000000000003"/>
    <n v="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x v="719"/>
    <x v="4482"/>
    <n v="2"/>
    <n v="0"/>
    <n v="4.8719999999999999"/>
    <x v="3"/>
    <x v="10"/>
    <n v="0.15000000000000002"/>
    <n v="2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x v="482"/>
    <x v="130"/>
    <n v="3"/>
    <n v="0"/>
    <n v="9.6191999999999993"/>
    <x v="3"/>
    <x v="10"/>
    <n v="0.48"/>
    <n v="2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x v="1374"/>
    <x v="5086"/>
    <n v="4"/>
    <n v="0"/>
    <n v="6719.9808000000003"/>
    <x v="3"/>
    <x v="10"/>
    <n v="0.48000000000000004"/>
    <n v="2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x v="1185"/>
    <x v="1657"/>
    <n v="2"/>
    <n v="0"/>
    <n v="38.08"/>
    <x v="3"/>
    <x v="10"/>
    <n v="0.16"/>
    <n v="4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x v="1021"/>
    <x v="1156"/>
    <n v="2"/>
    <n v="0"/>
    <n v="27.882000000000001"/>
    <x v="3"/>
    <x v="10"/>
    <n v="0.45"/>
    <n v="4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x v="969"/>
    <x v="5087"/>
    <n v="2"/>
    <n v="0.3"/>
    <n v="-23.937200000000001"/>
    <x v="0"/>
    <x v="2"/>
    <n v="-9.9999999999999992E-2"/>
    <n v="5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x v="1185"/>
    <x v="1993"/>
    <n v="5"/>
    <n v="0"/>
    <n v="95.2"/>
    <x v="0"/>
    <x v="0"/>
    <n v="0.16"/>
    <n v="4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x v="1268"/>
    <x v="2897"/>
    <n v="3"/>
    <n v="0.2"/>
    <n v="5.6112000000000002"/>
    <x v="3"/>
    <x v="4"/>
    <n v="0.35000000000000003"/>
    <n v="6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x v="241"/>
    <x v="5016"/>
    <n v="5"/>
    <n v="0"/>
    <n v="87.89"/>
    <x v="0"/>
    <x v="10"/>
    <n v="0.44"/>
    <n v="4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x v="1746"/>
    <x v="5088"/>
    <n v="2"/>
    <n v="0"/>
    <n v="36.473599999999998"/>
    <x v="0"/>
    <x v="11"/>
    <n v="0.15999999999999998"/>
    <n v="4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x v="414"/>
    <x v="5089"/>
    <n v="6"/>
    <n v="0"/>
    <n v="76.315200000000004"/>
    <x v="1"/>
    <x v="8"/>
    <n v="0.26"/>
    <n v="5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x v="348"/>
    <x v="669"/>
    <n v="2"/>
    <n v="0"/>
    <n v="89.3142"/>
    <x v="1"/>
    <x v="8"/>
    <n v="0.28999999999999998"/>
    <n v="5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x v="1357"/>
    <x v="5090"/>
    <n v="6"/>
    <n v="0"/>
    <n v="33.936"/>
    <x v="1"/>
    <x v="0"/>
    <n v="0.35000000000000003"/>
    <n v="4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x v="301"/>
    <x v="3553"/>
    <n v="7"/>
    <n v="0.2"/>
    <n v="41.120800000000003"/>
    <x v="1"/>
    <x v="0"/>
    <n v="0.35000000000000003"/>
    <n v="4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x v="591"/>
    <x v="1627"/>
    <n v="3"/>
    <n v="0.2"/>
    <n v="4.1832000000000003"/>
    <x v="1"/>
    <x v="0"/>
    <n v="0.35000000000000003"/>
    <n v="4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x v="1358"/>
    <x v="5091"/>
    <n v="3"/>
    <n v="0.15"/>
    <n v="-30.146999999999998"/>
    <x v="1"/>
    <x v="0"/>
    <n v="-5.8823529411764698E-2"/>
    <n v="4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x v="584"/>
    <x v="3178"/>
    <n v="7"/>
    <n v="0.2"/>
    <n v="-32.3673"/>
    <x v="0"/>
    <x v="7"/>
    <n v="-3.7499999999999999E-2"/>
    <n v="5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x v="309"/>
    <x v="5092"/>
    <n v="7"/>
    <n v="0"/>
    <n v="366.63479999999998"/>
    <x v="3"/>
    <x v="0"/>
    <n v="0.18"/>
    <n v="7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x v="299"/>
    <x v="4718"/>
    <n v="2"/>
    <n v="0.2"/>
    <n v="-73.0548"/>
    <x v="3"/>
    <x v="0"/>
    <n v="-0.16250000000000001"/>
    <n v="7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x v="478"/>
    <x v="4342"/>
    <n v="3"/>
    <n v="0"/>
    <n v="32.688000000000002"/>
    <x v="3"/>
    <x v="0"/>
    <n v="0.30000000000000004"/>
    <n v="7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x v="971"/>
    <x v="5093"/>
    <n v="7"/>
    <n v="0"/>
    <n v="68.686800000000005"/>
    <x v="0"/>
    <x v="11"/>
    <n v="0.26"/>
    <n v="5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x v="1349"/>
    <x v="704"/>
    <n v="1"/>
    <n v="0"/>
    <n v="1.4112"/>
    <x v="2"/>
    <x v="7"/>
    <n v="0.49000000000000005"/>
    <n v="4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x v="44"/>
    <x v="4144"/>
    <n v="6"/>
    <n v="0.2"/>
    <n v="14.1426"/>
    <x v="2"/>
    <x v="7"/>
    <n v="0.33749999999999997"/>
    <n v="4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x v="1183"/>
    <x v="100"/>
    <n v="4"/>
    <n v="0"/>
    <n v="4.0663999999999998"/>
    <x v="2"/>
    <x v="7"/>
    <n v="0.16999999999999998"/>
    <n v="4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x v="62"/>
    <x v="4256"/>
    <n v="4"/>
    <n v="0.2"/>
    <n v="52.822800000000001"/>
    <x v="0"/>
    <x v="9"/>
    <n v="0.33750000000000002"/>
    <n v="5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x v="80"/>
    <x v="5094"/>
    <n v="6"/>
    <n v="0"/>
    <n v="37.218600000000002"/>
    <x v="0"/>
    <x v="8"/>
    <n v="0.29000000000000004"/>
    <n v="3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x v="1510"/>
    <x v="5095"/>
    <n v="5"/>
    <n v="0"/>
    <n v="142.48500000000001"/>
    <x v="3"/>
    <x v="4"/>
    <n v="0.30000000000000004"/>
    <n v="2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x v="615"/>
    <x v="3074"/>
    <n v="2"/>
    <n v="0"/>
    <n v="449.99099999999999"/>
    <x v="0"/>
    <x v="8"/>
    <n v="0.44999999999999996"/>
    <n v="6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x v="1573"/>
    <x v="5096"/>
    <n v="4"/>
    <n v="0.5"/>
    <n v="-188.7"/>
    <x v="1"/>
    <x v="6"/>
    <n v="-0.67999999999999994"/>
    <n v="4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x v="965"/>
    <x v="5097"/>
    <n v="8"/>
    <n v="0.4"/>
    <n v="-480.20319999999998"/>
    <x v="1"/>
    <x v="0"/>
    <n v="-0.38333333333333336"/>
    <n v="4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x v="687"/>
    <x v="5098"/>
    <n v="5"/>
    <n v="0.4"/>
    <n v="-24.043500000000002"/>
    <x v="1"/>
    <x v="0"/>
    <n v="-0.21666666666666667"/>
    <n v="4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x v="1143"/>
    <x v="1803"/>
    <n v="3"/>
    <n v="0.6"/>
    <n v="-10.1736"/>
    <x v="3"/>
    <x v="5"/>
    <n v="-0.45"/>
    <n v="4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x v="283"/>
    <x v="5099"/>
    <n v="1"/>
    <n v="0.6"/>
    <n v="-0.99329999999999996"/>
    <x v="3"/>
    <x v="5"/>
    <n v="-0.52500000000000002"/>
    <n v="4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x v="947"/>
    <x v="922"/>
    <n v="3"/>
    <n v="0.2"/>
    <n v="20.5764"/>
    <x v="3"/>
    <x v="7"/>
    <n v="0.32500000000000001"/>
    <n v="4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x v="153"/>
    <x v="1608"/>
    <n v="1"/>
    <n v="0.2"/>
    <n v="2.9340000000000002"/>
    <x v="1"/>
    <x v="8"/>
    <n v="0.37500000000000006"/>
    <n v="4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x v="164"/>
    <x v="5100"/>
    <n v="4"/>
    <n v="0.3"/>
    <n v="-12.148"/>
    <x v="1"/>
    <x v="8"/>
    <n v="-7.1428571428571425E-2"/>
    <n v="4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x v="162"/>
    <x v="2119"/>
    <n v="9"/>
    <n v="0"/>
    <n v="29.525400000000001"/>
    <x v="0"/>
    <x v="4"/>
    <n v="0.47000000000000003"/>
    <n v="6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x v="680"/>
    <x v="537"/>
    <n v="3"/>
    <n v="0"/>
    <n v="9.3312000000000008"/>
    <x v="1"/>
    <x v="2"/>
    <n v="0.48000000000000004"/>
    <n v="3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x v="776"/>
    <x v="1552"/>
    <n v="1"/>
    <n v="0"/>
    <n v="3.6162000000000001"/>
    <x v="1"/>
    <x v="2"/>
    <n v="0.49"/>
    <n v="3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x v="827"/>
    <x v="783"/>
    <n v="6"/>
    <n v="0"/>
    <n v="18.662400000000002"/>
    <x v="3"/>
    <x v="0"/>
    <n v="0.48000000000000004"/>
    <n v="4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x v="267"/>
    <x v="4880"/>
    <n v="4"/>
    <n v="0"/>
    <n v="76.9816"/>
    <x v="3"/>
    <x v="0"/>
    <n v="0.41000000000000003"/>
    <n v="4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x v="614"/>
    <x v="192"/>
    <n v="7"/>
    <n v="0.7"/>
    <n v="-4.2336"/>
    <x v="1"/>
    <x v="0"/>
    <n v="-0.7"/>
    <n v="3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x v="1346"/>
    <x v="2031"/>
    <n v="3"/>
    <n v="0.2"/>
    <n v="9.8352000000000004"/>
    <x v="1"/>
    <x v="0"/>
    <n v="0.1"/>
    <n v="3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x v="221"/>
    <x v="5101"/>
    <n v="2"/>
    <n v="0.2"/>
    <n v="25.180800000000001"/>
    <x v="1"/>
    <x v="0"/>
    <n v="7.4999999999999997E-2"/>
    <n v="3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x v="1045"/>
    <x v="2431"/>
    <n v="2"/>
    <n v="0"/>
    <n v="4.3903999999999996"/>
    <x v="1"/>
    <x v="4"/>
    <n v="0.48999999999999994"/>
    <n v="5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x v="1118"/>
    <x v="2806"/>
    <n v="4"/>
    <n v="0.2"/>
    <n v="-1.1195999999999999"/>
    <x v="3"/>
    <x v="8"/>
    <n v="-1.2499999999999999E-2"/>
    <n v="4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x v="646"/>
    <x v="994"/>
    <n v="5"/>
    <n v="0.2"/>
    <n v="7.1959999999999997"/>
    <x v="3"/>
    <x v="8"/>
    <n v="0.1"/>
    <n v="4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x v="585"/>
    <x v="12"/>
    <n v="3"/>
    <n v="0.2"/>
    <n v="5.4432"/>
    <x v="3"/>
    <x v="8"/>
    <n v="0.35000000000000003"/>
    <n v="4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x v="1112"/>
    <x v="4883"/>
    <n v="5"/>
    <n v="0.8"/>
    <n v="-18.252500000000001"/>
    <x v="3"/>
    <x v="3"/>
    <n v="-1.7500000000000002"/>
    <n v="6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x v="72"/>
    <x v="74"/>
    <n v="1"/>
    <n v="0.2"/>
    <n v="-18.196000000000002"/>
    <x v="3"/>
    <x v="3"/>
    <n v="-0.25"/>
    <n v="6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x v="1666"/>
    <x v="5102"/>
    <n v="5"/>
    <n v="0"/>
    <n v="16.787500000000001"/>
    <x v="1"/>
    <x v="0"/>
    <n v="0.25"/>
    <n v="0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x v="895"/>
    <x v="5103"/>
    <n v="2"/>
    <n v="0"/>
    <n v="142.9948"/>
    <x v="1"/>
    <x v="0"/>
    <n v="0.26"/>
    <n v="0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x v="1790"/>
    <x v="5104"/>
    <n v="3"/>
    <n v="0"/>
    <n v="4.7279999999999998"/>
    <x v="1"/>
    <x v="0"/>
    <n v="0.39999999999999997"/>
    <n v="0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x v="1702"/>
    <x v="5105"/>
    <n v="4"/>
    <n v="0"/>
    <n v="2229.0239999999999"/>
    <x v="1"/>
    <x v="0"/>
    <n v="0.48"/>
    <n v="0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x v="623"/>
    <x v="5106"/>
    <n v="2"/>
    <n v="0.1"/>
    <n v="115.5528"/>
    <x v="1"/>
    <x v="0"/>
    <n v="0.2"/>
    <n v="0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x v="3"/>
    <x v="5107"/>
    <n v="1"/>
    <n v="0.45"/>
    <n v="-76.606200000000001"/>
    <x v="1"/>
    <x v="3"/>
    <n v="-0.4"/>
    <n v="4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x v="346"/>
    <x v="367"/>
    <n v="1"/>
    <n v="0.2"/>
    <n v="0.4264"/>
    <x v="1"/>
    <x v="3"/>
    <n v="0.16250000000000001"/>
    <n v="4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x v="692"/>
    <x v="5108"/>
    <n v="6"/>
    <n v="0.7"/>
    <n v="-913.17600000000004"/>
    <x v="1"/>
    <x v="8"/>
    <n v="-0.66666666666666674"/>
    <n v="4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x v="197"/>
    <x v="5109"/>
    <n v="4"/>
    <n v="0.2"/>
    <n v="-58.873600000000003"/>
    <x v="1"/>
    <x v="8"/>
    <n v="-0.2"/>
    <n v="4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x v="474"/>
    <x v="2375"/>
    <n v="2"/>
    <n v="0.2"/>
    <n v="7.1372"/>
    <x v="3"/>
    <x v="8"/>
    <n v="8.7500000000000008E-2"/>
    <n v="5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x v="1822"/>
    <x v="785"/>
    <n v="5"/>
    <n v="0.6"/>
    <n v="-17.783999999999999"/>
    <x v="0"/>
    <x v="0"/>
    <n v="-0.39999999999999997"/>
    <n v="5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x v="533"/>
    <x v="5110"/>
    <n v="3"/>
    <n v="0.2"/>
    <n v="19.630500000000001"/>
    <x v="0"/>
    <x v="0"/>
    <n v="6.25E-2"/>
    <n v="5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x v="1075"/>
    <x v="5111"/>
    <n v="4"/>
    <n v="0.7"/>
    <n v="-4.6463999999999999"/>
    <x v="1"/>
    <x v="8"/>
    <n v="-0.73333333333333328"/>
    <n v="7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x v="1389"/>
    <x v="3639"/>
    <n v="1"/>
    <n v="0.2"/>
    <n v="3.7989999999999999"/>
    <x v="1"/>
    <x v="8"/>
    <n v="0.36249999999999999"/>
    <n v="7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x v="1247"/>
    <x v="5112"/>
    <n v="1"/>
    <n v="0.7"/>
    <n v="-1.8106"/>
    <x v="1"/>
    <x v="8"/>
    <n v="-0.73333333333333339"/>
    <n v="7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x v="304"/>
    <x v="30"/>
    <n v="2"/>
    <n v="0.7"/>
    <n v="-2.2848000000000002"/>
    <x v="1"/>
    <x v="8"/>
    <n v="-0.70000000000000007"/>
    <n v="7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x v="1078"/>
    <x v="1435"/>
    <n v="3"/>
    <n v="0.2"/>
    <n v="0.86880000000000002"/>
    <x v="2"/>
    <x v="2"/>
    <n v="0.19999999999999998"/>
    <n v="4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x v="1082"/>
    <x v="2792"/>
    <n v="3"/>
    <n v="0.6"/>
    <n v="-19.0656"/>
    <x v="2"/>
    <x v="2"/>
    <n v="-0.6"/>
    <n v="4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x v="641"/>
    <x v="1253"/>
    <n v="2"/>
    <n v="0.2"/>
    <n v="1.7248000000000001"/>
    <x v="2"/>
    <x v="2"/>
    <n v="0.35000000000000003"/>
    <n v="4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x v="98"/>
    <x v="99"/>
    <n v="3"/>
    <n v="0.8"/>
    <n v="-3.0396000000000001"/>
    <x v="2"/>
    <x v="2"/>
    <n v="-1.7"/>
    <n v="4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x v="1823"/>
    <x v="659"/>
    <n v="4"/>
    <n v="0.2"/>
    <n v="-3.7679999999999998"/>
    <x v="2"/>
    <x v="2"/>
    <n v="-0.25"/>
    <n v="4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x v="1543"/>
    <x v="1420"/>
    <n v="2"/>
    <n v="0.2"/>
    <n v="-2.5247999999999999"/>
    <x v="2"/>
    <x v="11"/>
    <n v="-0.19999999999999998"/>
    <n v="6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x v="1160"/>
    <x v="784"/>
    <n v="6"/>
    <n v="0"/>
    <n v="83.646000000000001"/>
    <x v="0"/>
    <x v="1"/>
    <n v="0.45"/>
    <n v="4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x v="1422"/>
    <x v="91"/>
    <n v="2"/>
    <n v="0"/>
    <n v="6.2207999999999997"/>
    <x v="0"/>
    <x v="1"/>
    <n v="0.47999999999999993"/>
    <n v="4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x v="274"/>
    <x v="2360"/>
    <n v="10"/>
    <n v="0"/>
    <n v="91.055999999999997"/>
    <x v="3"/>
    <x v="0"/>
    <n v="0.48000000000000004"/>
    <n v="3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x v="1509"/>
    <x v="1010"/>
    <n v="1"/>
    <n v="0"/>
    <n v="20.085100000000001"/>
    <x v="3"/>
    <x v="0"/>
    <n v="0.49"/>
    <n v="3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x v="480"/>
    <x v="5113"/>
    <n v="2"/>
    <n v="0"/>
    <n v="7.4375999999999998"/>
    <x v="0"/>
    <x v="3"/>
    <n v="0.09"/>
    <n v="4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x v="171"/>
    <x v="5114"/>
    <n v="2"/>
    <n v="0"/>
    <n v="8.0652000000000008"/>
    <x v="0"/>
    <x v="3"/>
    <n v="0.26"/>
    <n v="4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x v="1007"/>
    <x v="1309"/>
    <n v="3"/>
    <n v="0"/>
    <n v="37.787399999999998"/>
    <x v="0"/>
    <x v="3"/>
    <n v="0.42"/>
    <n v="4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x v="370"/>
    <x v="872"/>
    <n v="3"/>
    <n v="0"/>
    <n v="9.7119"/>
    <x v="0"/>
    <x v="1"/>
    <n v="0.27"/>
    <n v="2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x v="200"/>
    <x v="5115"/>
    <n v="7"/>
    <n v="0"/>
    <n v="291.37779999999998"/>
    <x v="0"/>
    <x v="1"/>
    <n v="0.23"/>
    <n v="2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x v="298"/>
    <x v="3285"/>
    <n v="5"/>
    <n v="0"/>
    <n v="42.362499999999997"/>
    <x v="2"/>
    <x v="8"/>
    <n v="0.25"/>
    <n v="6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x v="1499"/>
    <x v="1374"/>
    <n v="2"/>
    <n v="0"/>
    <n v="0.40679999999999999"/>
    <x v="2"/>
    <x v="8"/>
    <n v="0.01"/>
    <n v="6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x v="1686"/>
    <x v="5116"/>
    <n v="2"/>
    <n v="0.2"/>
    <n v="0.41599999999999998"/>
    <x v="3"/>
    <x v="5"/>
    <n v="0.125"/>
    <n v="5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x v="411"/>
    <x v="5117"/>
    <n v="4"/>
    <n v="0.45"/>
    <n v="-458.14679999999998"/>
    <x v="3"/>
    <x v="5"/>
    <n v="-0.49090909090909091"/>
    <n v="5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x v="483"/>
    <x v="5118"/>
    <n v="5"/>
    <n v="0.2"/>
    <n v="0"/>
    <x v="3"/>
    <x v="5"/>
    <n v="0"/>
    <n v="5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x v="384"/>
    <x v="408"/>
    <n v="2"/>
    <n v="0.2"/>
    <n v="-0.77480000000000004"/>
    <x v="3"/>
    <x v="2"/>
    <n v="-0.16250000000000001"/>
    <n v="0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x v="1290"/>
    <x v="405"/>
    <n v="1"/>
    <n v="0.2"/>
    <n v="2.5019999999999998"/>
    <x v="3"/>
    <x v="2"/>
    <n v="0.375"/>
    <n v="0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x v="1050"/>
    <x v="2999"/>
    <n v="2"/>
    <n v="0.2"/>
    <n v="1.1120000000000001"/>
    <x v="3"/>
    <x v="2"/>
    <n v="0.25"/>
    <n v="0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x v="1638"/>
    <x v="5119"/>
    <n v="4"/>
    <n v="0.2"/>
    <n v="6.0411999999999999"/>
    <x v="3"/>
    <x v="2"/>
    <n v="0.13750000000000001"/>
    <n v="0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x v="707"/>
    <x v="5120"/>
    <n v="2"/>
    <n v="0.2"/>
    <n v="8.3103999999999996"/>
    <x v="2"/>
    <x v="8"/>
    <n v="0.35"/>
    <n v="4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x v="1185"/>
    <x v="5121"/>
    <n v="3"/>
    <n v="0"/>
    <n v="57.12"/>
    <x v="2"/>
    <x v="8"/>
    <n v="0.16"/>
    <n v="4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x v="1407"/>
    <x v="5122"/>
    <n v="8"/>
    <n v="0.2"/>
    <n v="50.396000000000001"/>
    <x v="2"/>
    <x v="6"/>
    <n v="6.25E-2"/>
    <n v="4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x v="1134"/>
    <x v="5123"/>
    <n v="3"/>
    <n v="0"/>
    <n v="31.6128"/>
    <x v="2"/>
    <x v="6"/>
    <n v="0.37"/>
    <n v="4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x v="157"/>
    <x v="3129"/>
    <n v="3"/>
    <n v="0"/>
    <n v="10.347300000000001"/>
    <x v="2"/>
    <x v="6"/>
    <n v="0.03"/>
    <n v="4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x v="553"/>
    <x v="5124"/>
    <n v="5"/>
    <n v="0.8"/>
    <n v="-191.619"/>
    <x v="1"/>
    <x v="5"/>
    <n v="-2.7"/>
    <n v="0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x v="1226"/>
    <x v="2790"/>
    <n v="2"/>
    <n v="0.2"/>
    <n v="3.6783999999999999"/>
    <x v="1"/>
    <x v="5"/>
    <n v="0.1"/>
    <n v="0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x v="647"/>
    <x v="5125"/>
    <n v="2"/>
    <n v="0.4"/>
    <n v="-123.998"/>
    <x v="0"/>
    <x v="5"/>
    <n v="-0.16666666666666666"/>
    <n v="3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x v="904"/>
    <x v="5126"/>
    <n v="2"/>
    <n v="0.8"/>
    <n v="-16.818000000000001"/>
    <x v="1"/>
    <x v="10"/>
    <n v="-1.5000000000000002"/>
    <n v="4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x v="325"/>
    <x v="5127"/>
    <n v="2"/>
    <n v="0.6"/>
    <n v="-1.8848"/>
    <x v="1"/>
    <x v="10"/>
    <n v="-0.4"/>
    <n v="4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x v="1096"/>
    <x v="2699"/>
    <n v="5"/>
    <n v="0.8"/>
    <n v="-470.548"/>
    <x v="1"/>
    <x v="10"/>
    <n v="-2.6"/>
    <n v="4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x v="117"/>
    <x v="1532"/>
    <n v="2"/>
    <n v="0.2"/>
    <n v="6.0415999999999999"/>
    <x v="1"/>
    <x v="10"/>
    <n v="0.1"/>
    <n v="4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x v="1313"/>
    <x v="5128"/>
    <n v="1"/>
    <n v="0"/>
    <n v="89.997"/>
    <x v="3"/>
    <x v="6"/>
    <n v="0.3"/>
    <n v="7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x v="1672"/>
    <x v="801"/>
    <n v="4"/>
    <n v="0"/>
    <n v="92.236800000000002"/>
    <x v="3"/>
    <x v="6"/>
    <n v="0.48000000000000004"/>
    <n v="7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x v="529"/>
    <x v="5129"/>
    <n v="8"/>
    <n v="0.2"/>
    <n v="27.295200000000001"/>
    <x v="3"/>
    <x v="6"/>
    <n v="0.1125"/>
    <n v="7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x v="450"/>
    <x v="481"/>
    <n v="3"/>
    <n v="0"/>
    <n v="11.685"/>
    <x v="3"/>
    <x v="6"/>
    <n v="0.25"/>
    <n v="7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x v="1468"/>
    <x v="5130"/>
    <n v="5"/>
    <n v="0"/>
    <n v="12.246499999999999"/>
    <x v="3"/>
    <x v="6"/>
    <n v="7.0000000000000007E-2"/>
    <n v="7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x v="1776"/>
    <x v="989"/>
    <n v="6"/>
    <n v="0.2"/>
    <n v="37.764000000000003"/>
    <x v="3"/>
    <x v="6"/>
    <n v="0.37500000000000006"/>
    <n v="7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x v="447"/>
    <x v="1519"/>
    <n v="9"/>
    <n v="0"/>
    <n v="180.76589999999999"/>
    <x v="0"/>
    <x v="1"/>
    <n v="0.48999999999999994"/>
    <n v="0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x v="386"/>
    <x v="5131"/>
    <n v="1"/>
    <n v="0"/>
    <n v="3.7694000000000001"/>
    <x v="0"/>
    <x v="1"/>
    <n v="0.47000000000000003"/>
    <n v="0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x v="1340"/>
    <x v="5132"/>
    <n v="4"/>
    <n v="0"/>
    <n v="44.470399999999998"/>
    <x v="0"/>
    <x v="1"/>
    <n v="0.26"/>
    <n v="0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x v="353"/>
    <x v="537"/>
    <n v="3"/>
    <n v="0"/>
    <n v="9.3312000000000008"/>
    <x v="0"/>
    <x v="4"/>
    <n v="0.48000000000000004"/>
    <n v="4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x v="634"/>
    <x v="3587"/>
    <n v="4"/>
    <n v="0.7"/>
    <n v="-10.0372"/>
    <x v="1"/>
    <x v="8"/>
    <n v="-0.76666666666666661"/>
    <n v="4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x v="1824"/>
    <x v="1522"/>
    <n v="3"/>
    <n v="0"/>
    <n v="30.734999999999999"/>
    <x v="2"/>
    <x v="4"/>
    <n v="0.25"/>
    <n v="5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x v="852"/>
    <x v="5133"/>
    <n v="7"/>
    <n v="0.2"/>
    <n v="12.8499"/>
    <x v="2"/>
    <x v="4"/>
    <n v="0.36249999999999999"/>
    <n v="5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x v="433"/>
    <x v="1016"/>
    <n v="2"/>
    <n v="0"/>
    <n v="5.1947999999999999"/>
    <x v="2"/>
    <x v="3"/>
    <n v="0.26"/>
    <n v="5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x v="1573"/>
    <x v="5134"/>
    <n v="1"/>
    <n v="0.5"/>
    <n v="-47.174999999999997"/>
    <x v="3"/>
    <x v="9"/>
    <n v="-0.67999999999999994"/>
    <n v="7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x v="557"/>
    <x v="2458"/>
    <n v="4"/>
    <n v="0.2"/>
    <n v="2.7719999999999998"/>
    <x v="3"/>
    <x v="9"/>
    <n v="8.7499999999999994E-2"/>
    <n v="7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x v="1705"/>
    <x v="5135"/>
    <n v="4"/>
    <n v="0.2"/>
    <n v="250.39599999999999"/>
    <x v="3"/>
    <x v="9"/>
    <n v="0.125"/>
    <n v="7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x v="242"/>
    <x v="560"/>
    <n v="2"/>
    <n v="0.2"/>
    <n v="3.1536"/>
    <x v="3"/>
    <x v="9"/>
    <n v="0.33750000000000002"/>
    <n v="7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x v="407"/>
    <x v="5136"/>
    <n v="8"/>
    <n v="0.1"/>
    <n v="313.26240000000001"/>
    <x v="0"/>
    <x v="4"/>
    <n v="0.12222222222222223"/>
    <n v="6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x v="1697"/>
    <x v="2342"/>
    <n v="4"/>
    <n v="0.2"/>
    <n v="4.8391999999999999"/>
    <x v="0"/>
    <x v="2"/>
    <n v="1.2499999999999999E-2"/>
    <n v="5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x v="997"/>
    <x v="1306"/>
    <n v="1"/>
    <n v="0.2"/>
    <n v="0.29959999999999998"/>
    <x v="1"/>
    <x v="1"/>
    <n v="8.7499999999999994E-2"/>
    <n v="2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x v="1436"/>
    <x v="2892"/>
    <n v="7"/>
    <n v="0"/>
    <n v="282.20920000000001"/>
    <x v="3"/>
    <x v="1"/>
    <n v="0.26"/>
    <n v="4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x v="99"/>
    <x v="5137"/>
    <n v="9"/>
    <n v="0.2"/>
    <n v="15.607799999999999"/>
    <x v="1"/>
    <x v="1"/>
    <n v="0.36249999999999999"/>
    <n v="4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x v="805"/>
    <x v="5010"/>
    <n v="3"/>
    <n v="0.7"/>
    <n v="-2.7587999999999999"/>
    <x v="0"/>
    <x v="11"/>
    <n v="-0.73333333333333328"/>
    <n v="4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x v="912"/>
    <x v="1950"/>
    <n v="2"/>
    <n v="0.7"/>
    <n v="-26.725999999999999"/>
    <x v="0"/>
    <x v="11"/>
    <n v="-0.76666666666666661"/>
    <n v="4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x v="733"/>
    <x v="5138"/>
    <n v="3"/>
    <n v="0.2"/>
    <n v="32.434199999999997"/>
    <x v="0"/>
    <x v="11"/>
    <n v="7.4999999999999983E-2"/>
    <n v="4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x v="898"/>
    <x v="5139"/>
    <n v="3"/>
    <n v="0"/>
    <n v="87.757800000000003"/>
    <x v="3"/>
    <x v="3"/>
    <n v="0.13"/>
    <n v="4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x v="113"/>
    <x v="5140"/>
    <n v="3"/>
    <n v="0.2"/>
    <n v="22.015799999999999"/>
    <x v="3"/>
    <x v="5"/>
    <n v="0.33749999999999997"/>
    <n v="1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x v="860"/>
    <x v="718"/>
    <n v="3"/>
    <n v="0.2"/>
    <n v="25.875"/>
    <x v="3"/>
    <x v="5"/>
    <n v="0.125"/>
    <n v="1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x v="840"/>
    <x v="5141"/>
    <n v="2"/>
    <n v="0.3"/>
    <n v="137.26400000000001"/>
    <x v="1"/>
    <x v="4"/>
    <n v="0.22857142857142859"/>
    <n v="5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x v="725"/>
    <x v="3396"/>
    <n v="2"/>
    <n v="0.2"/>
    <n v="14.2272"/>
    <x v="1"/>
    <x v="4"/>
    <n v="0.23749999999999999"/>
    <n v="5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x v="768"/>
    <x v="5142"/>
    <n v="8"/>
    <n v="0.2"/>
    <n v="135.45599999999999"/>
    <x v="1"/>
    <x v="4"/>
    <n v="0.21249999999999997"/>
    <n v="5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x v="484"/>
    <x v="5143"/>
    <n v="3"/>
    <n v="0.6"/>
    <n v="-33.641399999999997"/>
    <x v="1"/>
    <x v="4"/>
    <n v="-0.64999999999999991"/>
    <n v="5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x v="1788"/>
    <x v="276"/>
    <n v="6"/>
    <n v="0.2"/>
    <n v="10.8864"/>
    <x v="2"/>
    <x v="6"/>
    <n v="0.35000000000000003"/>
    <n v="4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x v="370"/>
    <x v="1883"/>
    <n v="5"/>
    <n v="0.2"/>
    <n v="4.1965000000000003"/>
    <x v="2"/>
    <x v="6"/>
    <n v="8.7500000000000008E-2"/>
    <n v="4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x v="720"/>
    <x v="1996"/>
    <n v="7"/>
    <n v="0.2"/>
    <n v="41.718600000000002"/>
    <x v="2"/>
    <x v="6"/>
    <n v="0.26250000000000001"/>
    <n v="4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x v="1311"/>
    <x v="5144"/>
    <n v="6"/>
    <n v="0.2"/>
    <n v="15.8436"/>
    <x v="2"/>
    <x v="6"/>
    <n v="7.5000000000000011E-2"/>
    <n v="4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x v="1558"/>
    <x v="4643"/>
    <n v="2"/>
    <n v="0.2"/>
    <n v="-1.0409999999999999"/>
    <x v="2"/>
    <x v="6"/>
    <n v="-0.1875"/>
    <n v="4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x v="1127"/>
    <x v="1620"/>
    <n v="1"/>
    <n v="0.2"/>
    <n v="0.99629999999999996"/>
    <x v="2"/>
    <x v="6"/>
    <n v="0.33749999999999997"/>
    <n v="4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x v="1414"/>
    <x v="2250"/>
    <n v="3"/>
    <n v="0.7"/>
    <n v="-7.5768000000000004"/>
    <x v="1"/>
    <x v="4"/>
    <n v="-0.73333333333333328"/>
    <n v="4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x v="1197"/>
    <x v="5145"/>
    <n v="4"/>
    <n v="0.2"/>
    <n v="5.9695999999999998"/>
    <x v="3"/>
    <x v="0"/>
    <n v="0.32500000000000001"/>
    <n v="4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x v="1173"/>
    <x v="1629"/>
    <n v="2"/>
    <n v="0"/>
    <n v="74.974999999999994"/>
    <x v="3"/>
    <x v="10"/>
    <n v="0.25"/>
    <n v="4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x v="111"/>
    <x v="1756"/>
    <n v="9"/>
    <n v="0"/>
    <n v="12.744"/>
    <x v="0"/>
    <x v="5"/>
    <n v="0.48"/>
    <n v="4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x v="202"/>
    <x v="5146"/>
    <n v="2"/>
    <n v="0"/>
    <n v="26.8752"/>
    <x v="0"/>
    <x v="5"/>
    <n v="0.24"/>
    <n v="4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x v="1378"/>
    <x v="1253"/>
    <n v="2"/>
    <n v="0.2"/>
    <n v="0.73919999999999997"/>
    <x v="1"/>
    <x v="7"/>
    <n v="0.15"/>
    <n v="6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x v="607"/>
    <x v="692"/>
    <n v="3"/>
    <n v="0.2"/>
    <n v="4.2717000000000001"/>
    <x v="1"/>
    <x v="7"/>
    <n v="0.36249999999999999"/>
    <n v="6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x v="1588"/>
    <x v="3277"/>
    <n v="3"/>
    <n v="0"/>
    <n v="2.0748000000000002"/>
    <x v="2"/>
    <x v="10"/>
    <n v="0.26"/>
    <n v="4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x v="232"/>
    <x v="2131"/>
    <n v="2"/>
    <n v="0"/>
    <n v="81.432000000000002"/>
    <x v="1"/>
    <x v="3"/>
    <n v="0.45"/>
    <n v="4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x v="1727"/>
    <x v="3808"/>
    <n v="5"/>
    <n v="0"/>
    <n v="659.98"/>
    <x v="3"/>
    <x v="7"/>
    <n v="0.4"/>
    <n v="6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x v="662"/>
    <x v="1575"/>
    <n v="3"/>
    <n v="0.2"/>
    <n v="45.293999999999997"/>
    <x v="3"/>
    <x v="7"/>
    <n v="0.125"/>
    <n v="6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x v="521"/>
    <x v="89"/>
    <n v="2"/>
    <n v="0.2"/>
    <n v="8.2782"/>
    <x v="2"/>
    <x v="2"/>
    <n v="0.11249999999999999"/>
    <n v="2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x v="1736"/>
    <x v="5147"/>
    <n v="4"/>
    <n v="0.2"/>
    <n v="36.477600000000002"/>
    <x v="3"/>
    <x v="0"/>
    <n v="7.5000000000000011E-2"/>
    <n v="6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x v="680"/>
    <x v="56"/>
    <n v="5"/>
    <n v="0"/>
    <n v="15.552"/>
    <x v="0"/>
    <x v="6"/>
    <n v="0.48"/>
    <n v="5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x v="570"/>
    <x v="1075"/>
    <n v="7"/>
    <n v="0"/>
    <n v="19.255600000000001"/>
    <x v="0"/>
    <x v="6"/>
    <n v="0.46"/>
    <n v="5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x v="1551"/>
    <x v="4081"/>
    <n v="2"/>
    <n v="0"/>
    <n v="35.677599999999998"/>
    <x v="0"/>
    <x v="6"/>
    <n v="0.45999999999999996"/>
    <n v="5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x v="1015"/>
    <x v="5148"/>
    <n v="9"/>
    <n v="0"/>
    <n v="11.151"/>
    <x v="0"/>
    <x v="7"/>
    <n v="0.3"/>
    <n v="0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x v="1262"/>
    <x v="5149"/>
    <n v="3"/>
    <n v="0.2"/>
    <n v="8.5845000000000002"/>
    <x v="2"/>
    <x v="10"/>
    <n v="6.25E-2"/>
    <n v="6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x v="1280"/>
    <x v="5150"/>
    <n v="3"/>
    <n v="0.3"/>
    <n v="-43.029600000000002"/>
    <x v="2"/>
    <x v="10"/>
    <n v="-0.11428571428571428"/>
    <n v="6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x v="116"/>
    <x v="5151"/>
    <n v="4"/>
    <n v="0"/>
    <n v="24.460799999999999"/>
    <x v="3"/>
    <x v="9"/>
    <n v="0.39"/>
    <n v="5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x v="1447"/>
    <x v="5152"/>
    <n v="7"/>
    <n v="0"/>
    <n v="764.3818"/>
    <x v="3"/>
    <x v="9"/>
    <n v="0.26"/>
    <n v="5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x v="849"/>
    <x v="5153"/>
    <n v="3"/>
    <n v="0.3"/>
    <n v="-14.6388"/>
    <x v="2"/>
    <x v="7"/>
    <n v="-2.8571428571428574E-2"/>
    <n v="4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x v="839"/>
    <x v="4120"/>
    <n v="2"/>
    <n v="0.2"/>
    <n v="0.56679999999999997"/>
    <x v="2"/>
    <x v="7"/>
    <n v="0.16250000000000001"/>
    <n v="4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x v="703"/>
    <x v="2653"/>
    <n v="7"/>
    <n v="0.2"/>
    <n v="3.9003999999999999"/>
    <x v="2"/>
    <x v="7"/>
    <n v="0.17499999999999999"/>
    <n v="4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x v="129"/>
    <x v="2897"/>
    <n v="3"/>
    <n v="0.2"/>
    <n v="5.6112000000000002"/>
    <x v="2"/>
    <x v="7"/>
    <n v="0.35000000000000003"/>
    <n v="4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x v="901"/>
    <x v="5154"/>
    <n v="1"/>
    <n v="0.2"/>
    <n v="0.15329999999999999"/>
    <x v="3"/>
    <x v="3"/>
    <n v="8.7499999999999994E-2"/>
    <n v="5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x v="1195"/>
    <x v="5155"/>
    <n v="8"/>
    <n v="0.2"/>
    <n v="2.3616000000000001"/>
    <x v="3"/>
    <x v="3"/>
    <n v="0.1125"/>
    <n v="5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x v="602"/>
    <x v="1072"/>
    <n v="1"/>
    <n v="0"/>
    <n v="3.363"/>
    <x v="3"/>
    <x v="0"/>
    <n v="0.3"/>
    <n v="5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x v="1460"/>
    <x v="3696"/>
    <n v="2"/>
    <n v="0.2"/>
    <n v="4.5039999999999996"/>
    <x v="1"/>
    <x v="4"/>
    <n v="9.9999999999999992E-2"/>
    <n v="1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x v="1758"/>
    <x v="5156"/>
    <n v="2"/>
    <n v="0.8"/>
    <n v="-24.9984"/>
    <x v="0"/>
    <x v="8"/>
    <n v="-1.5999999999999999"/>
    <n v="5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x v="1505"/>
    <x v="4449"/>
    <n v="2"/>
    <n v="0"/>
    <n v="2.2724000000000002"/>
    <x v="0"/>
    <x v="0"/>
    <n v="0.26"/>
    <n v="6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x v="422"/>
    <x v="908"/>
    <n v="5"/>
    <n v="0"/>
    <n v="20.585000000000001"/>
    <x v="0"/>
    <x v="0"/>
    <n v="0.46"/>
    <n v="6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x v="421"/>
    <x v="2978"/>
    <n v="5"/>
    <n v="0.2"/>
    <n v="5.3970000000000002"/>
    <x v="3"/>
    <x v="8"/>
    <n v="8.7500000000000008E-2"/>
    <n v="1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x v="977"/>
    <x v="3097"/>
    <n v="3"/>
    <n v="0.2"/>
    <n v="13.857900000000001"/>
    <x v="3"/>
    <x v="8"/>
    <n v="8.7500000000000008E-2"/>
    <n v="1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x v="176"/>
    <x v="5157"/>
    <n v="4"/>
    <n v="0.8"/>
    <n v="-4.5823999999999998"/>
    <x v="3"/>
    <x v="7"/>
    <n v="-1.6"/>
    <n v="3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x v="1070"/>
    <x v="5158"/>
    <n v="7"/>
    <n v="0.8"/>
    <n v="-164.83600000000001"/>
    <x v="3"/>
    <x v="7"/>
    <n v="-1.7500000000000002"/>
    <n v="3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x v="1041"/>
    <x v="140"/>
    <n v="3"/>
    <n v="0"/>
    <n v="68.975999999999999"/>
    <x v="3"/>
    <x v="2"/>
    <n v="0.48000000000000004"/>
    <n v="5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x v="968"/>
    <x v="90"/>
    <n v="1"/>
    <n v="0"/>
    <n v="3.1103999999999998"/>
    <x v="3"/>
    <x v="2"/>
    <n v="0.47999999999999993"/>
    <n v="5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x v="1825"/>
    <x v="2273"/>
    <n v="4"/>
    <n v="0"/>
    <n v="2.5215999999999998"/>
    <x v="3"/>
    <x v="0"/>
    <n v="0.32"/>
    <n v="4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x v="602"/>
    <x v="1072"/>
    <n v="1"/>
    <n v="0"/>
    <n v="3.363"/>
    <x v="0"/>
    <x v="10"/>
    <n v="0.3"/>
    <n v="3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x v="475"/>
    <x v="1367"/>
    <n v="5"/>
    <n v="0"/>
    <n v="88.724999999999994"/>
    <x v="0"/>
    <x v="10"/>
    <n v="0.25"/>
    <n v="3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x v="1766"/>
    <x v="1444"/>
    <n v="3"/>
    <n v="0"/>
    <n v="8.7905999999999995"/>
    <x v="0"/>
    <x v="10"/>
    <n v="0.48999999999999994"/>
    <n v="3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x v="919"/>
    <x v="5159"/>
    <n v="4"/>
    <n v="0"/>
    <n v="23.31"/>
    <x v="0"/>
    <x v="10"/>
    <n v="0.45"/>
    <n v="3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x v="1182"/>
    <x v="5160"/>
    <n v="9"/>
    <n v="0"/>
    <n v="149.76"/>
    <x v="3"/>
    <x v="5"/>
    <n v="0.5"/>
    <n v="5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x v="1826"/>
    <x v="5161"/>
    <n v="2"/>
    <n v="0"/>
    <n v="3.157"/>
    <x v="0"/>
    <x v="7"/>
    <n v="0.41"/>
    <n v="6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x v="1803"/>
    <x v="100"/>
    <n v="4"/>
    <n v="0"/>
    <n v="11.720800000000001"/>
    <x v="2"/>
    <x v="4"/>
    <n v="0.49"/>
    <n v="7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x v="768"/>
    <x v="5162"/>
    <n v="5"/>
    <n v="0"/>
    <n v="184.26"/>
    <x v="2"/>
    <x v="4"/>
    <n v="0.37"/>
    <n v="7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x v="1194"/>
    <x v="5163"/>
    <n v="6"/>
    <n v="0.2"/>
    <n v="-38.211599999999997"/>
    <x v="3"/>
    <x v="3"/>
    <n v="-8.7499999999999994E-2"/>
    <n v="4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x v="1001"/>
    <x v="56"/>
    <n v="5"/>
    <n v="0"/>
    <n v="15.552"/>
    <x v="2"/>
    <x v="0"/>
    <n v="0.48"/>
    <n v="6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x v="564"/>
    <x v="635"/>
    <n v="3"/>
    <n v="0"/>
    <n v="16.588799999999999"/>
    <x v="3"/>
    <x v="1"/>
    <n v="0.27"/>
    <n v="3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x v="471"/>
    <x v="5164"/>
    <n v="7"/>
    <n v="0"/>
    <n v="19.807200000000002"/>
    <x v="0"/>
    <x v="0"/>
    <n v="0.27"/>
    <n v="5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x v="199"/>
    <x v="2261"/>
    <n v="5"/>
    <n v="0.2"/>
    <n v="22.2"/>
    <x v="2"/>
    <x v="10"/>
    <n v="0.37499999999999994"/>
    <n v="4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x v="993"/>
    <x v="2377"/>
    <n v="3"/>
    <n v="0.2"/>
    <n v="6.5903999999999998"/>
    <x v="2"/>
    <x v="10"/>
    <n v="0.2"/>
    <n v="4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x v="1441"/>
    <x v="5165"/>
    <n v="3"/>
    <n v="0.2"/>
    <n v="-10.918799999999999"/>
    <x v="2"/>
    <x v="10"/>
    <n v="-4.9999999999999996E-2"/>
    <n v="4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x v="192"/>
    <x v="809"/>
    <n v="5"/>
    <n v="0"/>
    <n v="13.188000000000001"/>
    <x v="1"/>
    <x v="3"/>
    <n v="0.42000000000000004"/>
    <n v="4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x v="1448"/>
    <x v="5166"/>
    <n v="1"/>
    <n v="0"/>
    <n v="3.7919999999999998"/>
    <x v="1"/>
    <x v="3"/>
    <n v="0.39999999999999997"/>
    <n v="4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x v="1011"/>
    <x v="5167"/>
    <n v="10"/>
    <n v="0"/>
    <n v="58.66"/>
    <x v="1"/>
    <x v="3"/>
    <n v="0.27999999999999997"/>
    <n v="4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x v="1708"/>
    <x v="5168"/>
    <n v="5"/>
    <n v="0"/>
    <n v="10.449"/>
    <x v="1"/>
    <x v="3"/>
    <n v="0.43"/>
    <n v="4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x v="1066"/>
    <x v="90"/>
    <n v="1"/>
    <n v="0"/>
    <n v="3.1103999999999998"/>
    <x v="1"/>
    <x v="3"/>
    <n v="0.47999999999999993"/>
    <n v="4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x v="1747"/>
    <x v="5169"/>
    <n v="2"/>
    <n v="0.2"/>
    <n v="7.3007999999999997"/>
    <x v="3"/>
    <x v="5"/>
    <n v="0.22499999999999998"/>
    <n v="5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x v="714"/>
    <x v="5170"/>
    <n v="4"/>
    <n v="0.7"/>
    <n v="-17.591999999999999"/>
    <x v="3"/>
    <x v="5"/>
    <n v="-0.66666666666666663"/>
    <n v="5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x v="210"/>
    <x v="5171"/>
    <n v="5"/>
    <n v="0.4"/>
    <n v="-112.041"/>
    <x v="3"/>
    <x v="5"/>
    <n v="-0.3"/>
    <n v="5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x v="1147"/>
    <x v="4010"/>
    <n v="5"/>
    <n v="0.7"/>
    <n v="-44.94"/>
    <x v="3"/>
    <x v="5"/>
    <n v="-0.7"/>
    <n v="5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x v="659"/>
    <x v="3778"/>
    <n v="2"/>
    <n v="0.2"/>
    <n v="2.8"/>
    <x v="3"/>
    <x v="5"/>
    <n v="0.35"/>
    <n v="5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x v="1278"/>
    <x v="4519"/>
    <n v="3"/>
    <n v="0"/>
    <n v="41.038800000000002"/>
    <x v="0"/>
    <x v="6"/>
    <n v="0.22000000000000003"/>
    <n v="4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x v="254"/>
    <x v="5172"/>
    <n v="7"/>
    <n v="0"/>
    <n v="24.382400000000001"/>
    <x v="2"/>
    <x v="3"/>
    <n v="0.28000000000000003"/>
    <n v="7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x v="506"/>
    <x v="550"/>
    <n v="2"/>
    <n v="0.2"/>
    <n v="9.2385999999999999"/>
    <x v="2"/>
    <x v="3"/>
    <n v="8.7499999999999994E-2"/>
    <n v="7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x v="1506"/>
    <x v="5173"/>
    <n v="6"/>
    <n v="0"/>
    <n v="91.324799999999996"/>
    <x v="2"/>
    <x v="3"/>
    <n v="0.42"/>
    <n v="7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x v="1030"/>
    <x v="3993"/>
    <n v="2"/>
    <n v="0.2"/>
    <n v="3.968"/>
    <x v="3"/>
    <x v="9"/>
    <n v="0.125"/>
    <n v="2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x v="1813"/>
    <x v="5174"/>
    <n v="2"/>
    <n v="0.8"/>
    <n v="-13.58"/>
    <x v="3"/>
    <x v="9"/>
    <n v="-2.5"/>
    <n v="2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x v="965"/>
    <x v="3245"/>
    <n v="5"/>
    <n v="0.3"/>
    <n v="-169.637"/>
    <x v="3"/>
    <x v="9"/>
    <n v="-0.18571428571428572"/>
    <n v="2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x v="1436"/>
    <x v="5175"/>
    <n v="3"/>
    <n v="0.2"/>
    <n v="27.910799999999998"/>
    <x v="3"/>
    <x v="9"/>
    <n v="7.4999999999999997E-2"/>
    <n v="2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x v="1135"/>
    <x v="5176"/>
    <n v="2"/>
    <n v="0.2"/>
    <n v="84.598200000000006"/>
    <x v="3"/>
    <x v="3"/>
    <n v="0.1125"/>
    <n v="4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x v="7"/>
    <x v="5177"/>
    <n v="4"/>
    <n v="0.2"/>
    <n v="60.476799999999997"/>
    <x v="3"/>
    <x v="9"/>
    <n v="9.9999999999999992E-2"/>
    <n v="3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x v="1827"/>
    <x v="3251"/>
    <n v="4"/>
    <n v="0"/>
    <n v="7.3872"/>
    <x v="2"/>
    <x v="8"/>
    <n v="0.27"/>
    <n v="5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x v="1524"/>
    <x v="5178"/>
    <n v="2"/>
    <n v="0"/>
    <n v="9.6631999999999998"/>
    <x v="2"/>
    <x v="8"/>
    <n v="0.47000000000000003"/>
    <n v="5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x v="1776"/>
    <x v="202"/>
    <n v="5"/>
    <n v="0.2"/>
    <n v="31.47"/>
    <x v="2"/>
    <x v="8"/>
    <n v="0.375"/>
    <n v="5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x v="216"/>
    <x v="3359"/>
    <n v="3"/>
    <n v="0.2"/>
    <n v="33.851700000000001"/>
    <x v="0"/>
    <x v="1"/>
    <n v="3.7499999999999999E-2"/>
    <n v="5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x v="1628"/>
    <x v="2446"/>
    <n v="2"/>
    <n v="0.15"/>
    <n v="21.294"/>
    <x v="0"/>
    <x v="2"/>
    <n v="0.17647058823529413"/>
    <n v="4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x v="444"/>
    <x v="5179"/>
    <n v="1"/>
    <n v="0.8"/>
    <n v="-8.4727999999999994"/>
    <x v="2"/>
    <x v="4"/>
    <n v="-1.7"/>
    <n v="3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x v="897"/>
    <x v="4303"/>
    <n v="3"/>
    <n v="0"/>
    <n v="33.726599999999998"/>
    <x v="0"/>
    <x v="0"/>
    <n v="0.40999999999999992"/>
    <n v="7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x v="1058"/>
    <x v="5180"/>
    <n v="1"/>
    <n v="0"/>
    <n v="4.4610000000000003"/>
    <x v="0"/>
    <x v="0"/>
    <n v="0.15000000000000002"/>
    <n v="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x v="930"/>
    <x v="5181"/>
    <n v="6"/>
    <n v="0"/>
    <n v="23.587199999999999"/>
    <x v="1"/>
    <x v="9"/>
    <n v="0.27"/>
    <n v="5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x v="673"/>
    <x v="5182"/>
    <n v="6"/>
    <n v="0.2"/>
    <n v="17.55"/>
    <x v="1"/>
    <x v="9"/>
    <n v="0.31250000000000006"/>
    <n v="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x v="1417"/>
    <x v="5183"/>
    <n v="1"/>
    <n v="0.2"/>
    <n v="8.048"/>
    <x v="3"/>
    <x v="10"/>
    <n v="0.125"/>
    <n v="6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x v="865"/>
    <x v="1445"/>
    <n v="1"/>
    <n v="0.2"/>
    <n v="-14.5764"/>
    <x v="1"/>
    <x v="0"/>
    <n v="-0.22499999999999998"/>
    <n v="6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x v="220"/>
    <x v="12"/>
    <n v="3"/>
    <n v="0.2"/>
    <n v="5.6375999999999999"/>
    <x v="1"/>
    <x v="0"/>
    <n v="0.36249999999999999"/>
    <n v="6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x v="882"/>
    <x v="5184"/>
    <n v="7"/>
    <n v="0.2"/>
    <n v="69.965000000000003"/>
    <x v="1"/>
    <x v="0"/>
    <n v="0.3125"/>
    <n v="6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x v="702"/>
    <x v="2944"/>
    <n v="3"/>
    <n v="0.2"/>
    <n v="3.4049999999999998"/>
    <x v="2"/>
    <x v="8"/>
    <n v="0.31249999999999994"/>
    <n v="5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x v="509"/>
    <x v="556"/>
    <n v="2"/>
    <n v="0.2"/>
    <n v="-20.136199999999999"/>
    <x v="0"/>
    <x v="10"/>
    <n v="-0.23749999999999996"/>
    <n v="2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x v="860"/>
    <x v="5185"/>
    <n v="4"/>
    <n v="0.3"/>
    <n v="0"/>
    <x v="0"/>
    <x v="11"/>
    <n v="0"/>
    <n v="7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x v="806"/>
    <x v="127"/>
    <n v="3"/>
    <n v="0"/>
    <n v="14.9925"/>
    <x v="0"/>
    <x v="0"/>
    <n v="0.25"/>
    <n v="2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x v="1268"/>
    <x v="518"/>
    <n v="2"/>
    <n v="0"/>
    <n v="6.4127999999999998"/>
    <x v="0"/>
    <x v="0"/>
    <n v="0.48"/>
    <n v="2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x v="1167"/>
    <x v="921"/>
    <n v="3"/>
    <n v="0.2"/>
    <n v="4.1327999999999996"/>
    <x v="3"/>
    <x v="8"/>
    <n v="0.35"/>
    <n v="4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x v="719"/>
    <x v="5186"/>
    <n v="1"/>
    <n v="0"/>
    <n v="2.4359999999999999"/>
    <x v="1"/>
    <x v="5"/>
    <n v="0.15000000000000002"/>
    <n v="6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x v="178"/>
    <x v="3378"/>
    <n v="5"/>
    <n v="0"/>
    <n v="21.713999999999999"/>
    <x v="1"/>
    <x v="5"/>
    <n v="0.27999999999999997"/>
    <n v="6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x v="513"/>
    <x v="562"/>
    <n v="2"/>
    <n v="0"/>
    <n v="22.0748"/>
    <x v="2"/>
    <x v="0"/>
    <n v="0.28999999999999998"/>
    <n v="4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x v="110"/>
    <x v="5187"/>
    <n v="6"/>
    <n v="0.2"/>
    <n v="6.2291999999999996"/>
    <x v="0"/>
    <x v="4"/>
    <n v="0.36249999999999993"/>
    <n v="3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x v="1008"/>
    <x v="2660"/>
    <n v="2"/>
    <n v="0"/>
    <n v="5.7624000000000004"/>
    <x v="3"/>
    <x v="4"/>
    <n v="0.49000000000000005"/>
    <n v="2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x v="993"/>
    <x v="1287"/>
    <n v="2"/>
    <n v="0"/>
    <n v="9.8856000000000002"/>
    <x v="3"/>
    <x v="4"/>
    <n v="0.36"/>
    <n v="7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x v="1664"/>
    <x v="4658"/>
    <n v="3"/>
    <n v="0"/>
    <n v="35.864400000000003"/>
    <x v="0"/>
    <x v="4"/>
    <n v="0.26"/>
    <n v="5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x v="1365"/>
    <x v="4623"/>
    <n v="5"/>
    <n v="0"/>
    <n v="48.905999999999999"/>
    <x v="0"/>
    <x v="4"/>
    <n v="0.43999999999999995"/>
    <n v="5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x v="228"/>
    <x v="3256"/>
    <n v="3"/>
    <n v="0"/>
    <n v="297.64350000000002"/>
    <x v="0"/>
    <x v="4"/>
    <n v="0.33"/>
    <n v="5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x v="616"/>
    <x v="5188"/>
    <n v="3"/>
    <n v="0.3"/>
    <n v="-47.058300000000003"/>
    <x v="0"/>
    <x v="4"/>
    <n v="-0.12857142857142859"/>
    <n v="5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x v="163"/>
    <x v="5189"/>
    <n v="7"/>
    <n v="0.2"/>
    <n v="108.74079999999999"/>
    <x v="2"/>
    <x v="1"/>
    <n v="0.35"/>
    <n v="0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x v="1725"/>
    <x v="5190"/>
    <n v="5"/>
    <n v="0.8"/>
    <n v="-11.52"/>
    <x v="2"/>
    <x v="8"/>
    <n v="-1.5"/>
    <n v="1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x v="905"/>
    <x v="1165"/>
    <n v="2"/>
    <n v="0.3"/>
    <n v="-35.513599999999997"/>
    <x v="3"/>
    <x v="0"/>
    <n v="-0.22857142857142854"/>
    <n v="5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x v="1022"/>
    <x v="1340"/>
    <n v="1"/>
    <n v="0.2"/>
    <n v="0.80579999999999996"/>
    <x v="1"/>
    <x v="3"/>
    <n v="7.4999999999999997E-2"/>
    <n v="5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x v="912"/>
    <x v="2595"/>
    <n v="5"/>
    <n v="0.2"/>
    <n v="78.435000000000002"/>
    <x v="1"/>
    <x v="4"/>
    <n v="0.33750000000000002"/>
    <n v="4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x v="1522"/>
    <x v="5191"/>
    <n v="3"/>
    <n v="0.1"/>
    <n v="12.8058"/>
    <x v="1"/>
    <x v="4"/>
    <n v="7.7777777777777779E-2"/>
    <n v="4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x v="750"/>
    <x v="5192"/>
    <n v="2"/>
    <n v="0"/>
    <n v="11.113200000000001"/>
    <x v="1"/>
    <x v="4"/>
    <n v="0.49000000000000005"/>
    <n v="4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x v="146"/>
    <x v="151"/>
    <n v="4"/>
    <n v="0"/>
    <n v="48.539200000000001"/>
    <x v="0"/>
    <x v="11"/>
    <n v="0.46"/>
    <n v="6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x v="1465"/>
    <x v="202"/>
    <n v="4"/>
    <n v="0"/>
    <n v="5.8743999999999996"/>
    <x v="3"/>
    <x v="7"/>
    <n v="6.9999999999999993E-2"/>
    <n v="4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x v="720"/>
    <x v="5193"/>
    <n v="5"/>
    <n v="0"/>
    <n v="58.179000000000002"/>
    <x v="3"/>
    <x v="7"/>
    <n v="0.41"/>
    <n v="4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x v="1791"/>
    <x v="369"/>
    <n v="2"/>
    <n v="0"/>
    <n v="9.1953999999999994"/>
    <x v="3"/>
    <x v="7"/>
    <n v="0.23"/>
    <n v="4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x v="1015"/>
    <x v="1301"/>
    <n v="7"/>
    <n v="0"/>
    <n v="8.673"/>
    <x v="3"/>
    <x v="7"/>
    <n v="0.3"/>
    <n v="4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x v="1743"/>
    <x v="5130"/>
    <n v="5"/>
    <n v="0"/>
    <n v="45.487000000000002"/>
    <x v="3"/>
    <x v="7"/>
    <n v="0.26"/>
    <n v="4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x v="655"/>
    <x v="5194"/>
    <n v="4"/>
    <n v="0.2"/>
    <n v="38.684800000000003"/>
    <x v="1"/>
    <x v="4"/>
    <n v="0.35000000000000003"/>
    <n v="6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x v="114"/>
    <x v="5195"/>
    <n v="4"/>
    <n v="0.4"/>
    <n v="-199.5076"/>
    <x v="0"/>
    <x v="0"/>
    <n v="-0.31666666666666665"/>
    <n v="0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x v="182"/>
    <x v="5196"/>
    <n v="7"/>
    <n v="0"/>
    <n v="9.1937999999999995"/>
    <x v="0"/>
    <x v="5"/>
    <n v="0.33"/>
    <n v="3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x v="601"/>
    <x v="5197"/>
    <n v="4"/>
    <n v="0.3"/>
    <n v="-173.34719999999999"/>
    <x v="3"/>
    <x v="10"/>
    <n v="-0.18571428571428569"/>
    <n v="4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x v="1178"/>
    <x v="187"/>
    <n v="10"/>
    <n v="0.2"/>
    <n v="18.143999999999998"/>
    <x v="0"/>
    <x v="4"/>
    <n v="0.34999999999999992"/>
    <n v="4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x v="1606"/>
    <x v="5198"/>
    <n v="3"/>
    <n v="0.2"/>
    <n v="-6.21"/>
    <x v="0"/>
    <x v="4"/>
    <n v="-3.7499999999999999E-2"/>
    <n v="4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x v="33"/>
    <x v="1907"/>
    <n v="3"/>
    <n v="0"/>
    <n v="49.970399999999998"/>
    <x v="3"/>
    <x v="3"/>
    <n v="0.47000000000000003"/>
    <n v="6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x v="803"/>
    <x v="5199"/>
    <n v="5"/>
    <n v="0.2"/>
    <n v="46.225000000000001"/>
    <x v="3"/>
    <x v="5"/>
    <n v="0.31250000000000006"/>
    <n v="2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x v="54"/>
    <x v="1443"/>
    <n v="3"/>
    <n v="0"/>
    <n v="26.07"/>
    <x v="3"/>
    <x v="5"/>
    <n v="0.25"/>
    <n v="2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x v="737"/>
    <x v="5200"/>
    <n v="1"/>
    <n v="0"/>
    <n v="63.106999999999999"/>
    <x v="3"/>
    <x v="5"/>
    <n v="0.21999999999999997"/>
    <n v="2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x v="1753"/>
    <x v="5003"/>
    <n v="4"/>
    <n v="0"/>
    <n v="2.6783999999999999"/>
    <x v="3"/>
    <x v="5"/>
    <n v="0.04"/>
    <n v="2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x v="1321"/>
    <x v="1636"/>
    <n v="2"/>
    <n v="0"/>
    <n v="87.991200000000006"/>
    <x v="3"/>
    <x v="5"/>
    <n v="0.44000000000000006"/>
    <n v="2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x v="46"/>
    <x v="47"/>
    <n v="3"/>
    <n v="0"/>
    <n v="4.95"/>
    <x v="3"/>
    <x v="2"/>
    <n v="0.11"/>
    <n v="4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x v="110"/>
    <x v="1488"/>
    <n v="5"/>
    <n v="0"/>
    <n v="8.7710000000000008"/>
    <x v="3"/>
    <x v="2"/>
    <n v="0.4900000000000001"/>
    <n v="4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x v="1642"/>
    <x v="582"/>
    <n v="2"/>
    <n v="0"/>
    <n v="17.406400000000001"/>
    <x v="3"/>
    <x v="2"/>
    <n v="0.43000000000000005"/>
    <n v="4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x v="1385"/>
    <x v="5201"/>
    <n v="5"/>
    <n v="0"/>
    <n v="129.29400000000001"/>
    <x v="3"/>
    <x v="2"/>
    <n v="6.0000000000000005E-2"/>
    <n v="4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x v="1725"/>
    <x v="3584"/>
    <n v="8"/>
    <n v="0.7"/>
    <n v="-12.288"/>
    <x v="0"/>
    <x v="6"/>
    <n v="-0.66666666666666674"/>
    <n v="2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x v="1827"/>
    <x v="5202"/>
    <n v="2"/>
    <n v="0.2"/>
    <n v="0.95760000000000001"/>
    <x v="1"/>
    <x v="2"/>
    <n v="8.7499999999999994E-2"/>
    <n v="5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x v="327"/>
    <x v="1001"/>
    <n v="2"/>
    <n v="0"/>
    <n v="0.1744"/>
    <x v="3"/>
    <x v="0"/>
    <n v="3.9999999999999994E-2"/>
    <n v="2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x v="1409"/>
    <x v="5203"/>
    <n v="6"/>
    <n v="0.2"/>
    <n v="-10.9116"/>
    <x v="3"/>
    <x v="0"/>
    <n v="-0.17500000000000002"/>
    <n v="4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x v="1589"/>
    <x v="5204"/>
    <n v="5"/>
    <n v="0.2"/>
    <n v="-30.391999999999999"/>
    <x v="0"/>
    <x v="4"/>
    <n v="-9.9999999999999992E-2"/>
    <n v="2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x v="556"/>
    <x v="2349"/>
    <n v="2"/>
    <n v="0"/>
    <n v="6.4649999999999999"/>
    <x v="2"/>
    <x v="10"/>
    <n v="4.9999999999999996E-2"/>
    <n v="6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x v="897"/>
    <x v="5205"/>
    <n v="10"/>
    <n v="0"/>
    <n v="112.422"/>
    <x v="3"/>
    <x v="0"/>
    <n v="0.41000000000000003"/>
    <n v="5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x v="962"/>
    <x v="192"/>
    <n v="4"/>
    <n v="0.2"/>
    <n v="-1.3608"/>
    <x v="2"/>
    <x v="8"/>
    <n v="-0.22500000000000001"/>
    <n v="4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x v="1520"/>
    <x v="1297"/>
    <n v="2"/>
    <n v="0.2"/>
    <n v="2.14"/>
    <x v="2"/>
    <x v="8"/>
    <n v="0.3125"/>
    <n v="4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x v="1454"/>
    <x v="739"/>
    <n v="5"/>
    <n v="0.6"/>
    <n v="-6.7229999999999999"/>
    <x v="2"/>
    <x v="8"/>
    <n v="-0.67499999999999993"/>
    <n v="4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x v="94"/>
    <x v="5206"/>
    <n v="2"/>
    <n v="0.8"/>
    <n v="-13.683199999999999"/>
    <x v="2"/>
    <x v="8"/>
    <n v="-1.6"/>
    <n v="4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x v="1487"/>
    <x v="678"/>
    <n v="11"/>
    <n v="0.2"/>
    <n v="16.5242"/>
    <x v="1"/>
    <x v="8"/>
    <n v="0.36249999999999999"/>
    <n v="6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x v="1351"/>
    <x v="2079"/>
    <n v="2"/>
    <n v="0.2"/>
    <n v="4.4603999999999999"/>
    <x v="1"/>
    <x v="4"/>
    <n v="0.17499999999999999"/>
    <n v="6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x v="1626"/>
    <x v="5207"/>
    <n v="4"/>
    <n v="0.2"/>
    <n v="51.36"/>
    <x v="2"/>
    <x v="5"/>
    <n v="0.375"/>
    <n v="4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x v="1658"/>
    <x v="4812"/>
    <n v="2"/>
    <n v="0.2"/>
    <n v="4.9615999999999998"/>
    <x v="3"/>
    <x v="10"/>
    <n v="9.9999999999999992E-2"/>
    <n v="3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x v="250"/>
    <x v="1785"/>
    <n v="3"/>
    <n v="0.2"/>
    <n v="3.4398"/>
    <x v="0"/>
    <x v="4"/>
    <n v="0.32500000000000001"/>
    <n v="4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x v="146"/>
    <x v="5208"/>
    <n v="4"/>
    <n v="0.2"/>
    <n v="27.435199999999998"/>
    <x v="3"/>
    <x v="5"/>
    <n v="0.32500000000000001"/>
    <n v="4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x v="899"/>
    <x v="5209"/>
    <n v="2"/>
    <n v="0.4"/>
    <n v="-71.989999999999995"/>
    <x v="0"/>
    <x v="10"/>
    <n v="-0.16666666666666666"/>
    <n v="4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x v="1267"/>
    <x v="5210"/>
    <n v="1"/>
    <n v="0.7"/>
    <n v="-1.4982"/>
    <x v="0"/>
    <x v="10"/>
    <n v="-0.73333333333333328"/>
    <n v="4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x v="529"/>
    <x v="5211"/>
    <n v="3"/>
    <n v="0.4"/>
    <n v="-12.510300000000001"/>
    <x v="0"/>
    <x v="10"/>
    <n v="-0.18333333333333335"/>
    <n v="4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x v="832"/>
    <x v="5212"/>
    <n v="4"/>
    <n v="0.3"/>
    <n v="-13.7568"/>
    <x v="3"/>
    <x v="2"/>
    <n v="-5.7142857142857141E-2"/>
    <n v="1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x v="1443"/>
    <x v="762"/>
    <n v="4"/>
    <n v="0"/>
    <n v="14.7"/>
    <x v="3"/>
    <x v="2"/>
    <n v="0.42"/>
    <n v="1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x v="1795"/>
    <x v="5031"/>
    <n v="2"/>
    <n v="0"/>
    <n v="50.563200000000002"/>
    <x v="3"/>
    <x v="2"/>
    <n v="0.24"/>
    <n v="1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x v="335"/>
    <x v="3029"/>
    <n v="3"/>
    <n v="0.3"/>
    <n v="-127.5792"/>
    <x v="3"/>
    <x v="2"/>
    <n v="-0.2"/>
    <n v="1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x v="362"/>
    <x v="5213"/>
    <n v="8"/>
    <n v="0"/>
    <n v="21.285599999999999"/>
    <x v="3"/>
    <x v="2"/>
    <n v="0.49"/>
    <n v="1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x v="1097"/>
    <x v="5214"/>
    <n v="1"/>
    <n v="0"/>
    <n v="0.66600000000000004"/>
    <x v="3"/>
    <x v="2"/>
    <n v="0.3"/>
    <n v="1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x v="1447"/>
    <x v="5215"/>
    <n v="5"/>
    <n v="0.2"/>
    <n v="125.997"/>
    <x v="2"/>
    <x v="3"/>
    <n v="7.4999999999999997E-2"/>
    <n v="2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x v="809"/>
    <x v="4988"/>
    <n v="4"/>
    <n v="0.3"/>
    <n v="-93.472399999999993"/>
    <x v="0"/>
    <x v="3"/>
    <n v="-0.27142857142857141"/>
    <n v="5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x v="486"/>
    <x v="5216"/>
    <n v="3"/>
    <n v="0.2"/>
    <n v="77.746799999999993"/>
    <x v="0"/>
    <x v="3"/>
    <n v="4.9999999999999996E-2"/>
    <n v="5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x v="1252"/>
    <x v="1952"/>
    <n v="5"/>
    <n v="0.6"/>
    <n v="-67.137"/>
    <x v="0"/>
    <x v="3"/>
    <n v="-0.52500000000000002"/>
    <n v="5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x v="193"/>
    <x v="2643"/>
    <n v="2"/>
    <n v="0.2"/>
    <n v="22.238399999999999"/>
    <x v="0"/>
    <x v="5"/>
    <n v="0.1"/>
    <n v="7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x v="124"/>
    <x v="5217"/>
    <n v="3"/>
    <n v="0.3"/>
    <n v="-29.007300000000001"/>
    <x v="3"/>
    <x v="5"/>
    <n v="-0.27142857142857146"/>
    <n v="5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x v="305"/>
    <x v="2940"/>
    <n v="3"/>
    <n v="0.8"/>
    <n v="-6.2370000000000001"/>
    <x v="3"/>
    <x v="5"/>
    <n v="-1.75"/>
    <n v="5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x v="1147"/>
    <x v="2274"/>
    <n v="3"/>
    <n v="0.8"/>
    <n v="-39.804000000000002"/>
    <x v="2"/>
    <x v="6"/>
    <n v="-1.55"/>
    <n v="4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x v="340"/>
    <x v="5218"/>
    <n v="3"/>
    <n v="0.8"/>
    <n v="-19.814399999999999"/>
    <x v="2"/>
    <x v="6"/>
    <n v="-1.5999999999999999"/>
    <n v="4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x v="875"/>
    <x v="3186"/>
    <n v="5"/>
    <n v="0"/>
    <n v="11.891"/>
    <x v="2"/>
    <x v="6"/>
    <n v="0.47"/>
    <n v="5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x v="903"/>
    <x v="1429"/>
    <n v="3"/>
    <n v="0"/>
    <n v="9.5939999999999994"/>
    <x v="2"/>
    <x v="6"/>
    <n v="9.9999999999999992E-2"/>
    <n v="5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x v="1538"/>
    <x v="5219"/>
    <n v="2"/>
    <n v="0"/>
    <n v="3.6"/>
    <x v="1"/>
    <x v="8"/>
    <n v="0.48000000000000004"/>
    <n v="4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x v="173"/>
    <x v="214"/>
    <n v="3"/>
    <n v="0.2"/>
    <n v="22.6782"/>
    <x v="2"/>
    <x v="10"/>
    <n v="7.5000000000000011E-2"/>
    <n v="4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x v="1192"/>
    <x v="3728"/>
    <n v="4"/>
    <n v="0.2"/>
    <n v="-2.9180000000000001"/>
    <x v="1"/>
    <x v="5"/>
    <n v="-6.25E-2"/>
    <n v="5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x v="1183"/>
    <x v="1444"/>
    <n v="3"/>
    <n v="0"/>
    <n v="3.0497999999999998"/>
    <x v="1"/>
    <x v="3"/>
    <n v="0.16999999999999998"/>
    <n v="5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x v="532"/>
    <x v="5220"/>
    <n v="3"/>
    <n v="0"/>
    <n v="144.3546"/>
    <x v="1"/>
    <x v="3"/>
    <n v="0.39"/>
    <n v="5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x v="78"/>
    <x v="433"/>
    <n v="2"/>
    <n v="0.2"/>
    <n v="3.1248"/>
    <x v="0"/>
    <x v="8"/>
    <n v="0.35"/>
    <n v="4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x v="1284"/>
    <x v="5221"/>
    <n v="6"/>
    <n v="0"/>
    <n v="241.1046"/>
    <x v="0"/>
    <x v="0"/>
    <n v="0.09"/>
    <n v="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x v="367"/>
    <x v="2342"/>
    <n v="4"/>
    <n v="0.2"/>
    <n v="-14.5176"/>
    <x v="3"/>
    <x v="3"/>
    <n v="-3.7499999999999999E-2"/>
    <n v="4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x v="720"/>
    <x v="5222"/>
    <n v="2"/>
    <n v="0.2"/>
    <n v="11.919600000000001"/>
    <x v="3"/>
    <x v="3"/>
    <n v="0.26250000000000001"/>
    <n v="4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x v="1512"/>
    <x v="2486"/>
    <n v="3"/>
    <n v="0.2"/>
    <n v="-11.6928"/>
    <x v="3"/>
    <x v="3"/>
    <n v="-0.15"/>
    <n v="4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x v="1330"/>
    <x v="3399"/>
    <n v="1"/>
    <n v="0.2"/>
    <n v="1.05"/>
    <x v="3"/>
    <x v="3"/>
    <n v="0.35000000000000003"/>
    <n v="4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x v="254"/>
    <x v="5223"/>
    <n v="1"/>
    <n v="0.2"/>
    <n v="0.99519999999999997"/>
    <x v="1"/>
    <x v="2"/>
    <n v="9.9999999999999992E-2"/>
    <n v="4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x v="351"/>
    <x v="5224"/>
    <n v="4"/>
    <n v="0.7"/>
    <n v="-29.053599999999999"/>
    <x v="3"/>
    <x v="3"/>
    <n v="-0.76666666666666661"/>
    <n v="5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x v="1509"/>
    <x v="4771"/>
    <n v="2"/>
    <n v="0.2"/>
    <n v="23.7742"/>
    <x v="3"/>
    <x v="3"/>
    <n v="0.36249999999999999"/>
    <n v="5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x v="1547"/>
    <x v="2488"/>
    <n v="1"/>
    <n v="0.2"/>
    <n v="16.234200000000001"/>
    <x v="3"/>
    <x v="2"/>
    <n v="0.36250000000000004"/>
    <n v="5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x v="1828"/>
    <x v="5225"/>
    <n v="4"/>
    <n v="0"/>
    <n v="269.30799999999999"/>
    <x v="1"/>
    <x v="2"/>
    <n v="0.26"/>
    <n v="0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x v="671"/>
    <x v="1755"/>
    <n v="2"/>
    <n v="0"/>
    <n v="1.6704000000000001"/>
    <x v="3"/>
    <x v="4"/>
    <n v="0.29000000000000004"/>
    <n v="6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x v="1623"/>
    <x v="1016"/>
    <n v="2"/>
    <n v="0"/>
    <n v="8.9909999999999997"/>
    <x v="0"/>
    <x v="10"/>
    <n v="0.44999999999999996"/>
    <n v="4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x v="1752"/>
    <x v="5226"/>
    <n v="2"/>
    <n v="0"/>
    <n v="10.074400000000001"/>
    <x v="2"/>
    <x v="7"/>
    <n v="0.28000000000000003"/>
    <n v="6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x v="916"/>
    <x v="3866"/>
    <n v="3"/>
    <n v="0.2"/>
    <n v="3.3311999999999999"/>
    <x v="0"/>
    <x v="5"/>
    <n v="0.2"/>
    <n v="4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x v="488"/>
    <x v="343"/>
    <n v="2"/>
    <n v="0"/>
    <n v="9.9359999999999999"/>
    <x v="3"/>
    <x v="11"/>
    <n v="0.48000000000000004"/>
    <n v="4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x v="1587"/>
    <x v="4013"/>
    <n v="5"/>
    <n v="0"/>
    <n v="41.012999999999998"/>
    <x v="0"/>
    <x v="8"/>
    <n v="0.48999999999999994"/>
    <n v="4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x v="560"/>
    <x v="5227"/>
    <n v="10"/>
    <n v="0"/>
    <n v="71.927999999999997"/>
    <x v="3"/>
    <x v="8"/>
    <n v="0.36"/>
    <n v="0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x v="1248"/>
    <x v="1816"/>
    <n v="2"/>
    <n v="0"/>
    <n v="21.012799999999999"/>
    <x v="3"/>
    <x v="10"/>
    <n v="0.45999999999999996"/>
    <n v="4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x v="163"/>
    <x v="168"/>
    <n v="2"/>
    <n v="0"/>
    <n v="53.260800000000003"/>
    <x v="3"/>
    <x v="10"/>
    <n v="0.48000000000000004"/>
    <n v="4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x v="1730"/>
    <x v="5228"/>
    <n v="3"/>
    <n v="0"/>
    <n v="5.97"/>
    <x v="3"/>
    <x v="10"/>
    <n v="0.5"/>
    <n v="4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x v="1619"/>
    <x v="5229"/>
    <n v="5"/>
    <n v="0"/>
    <n v="2799.9839999999999"/>
    <x v="0"/>
    <x v="11"/>
    <n v="0.31999999999999995"/>
    <n v="2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x v="249"/>
    <x v="3343"/>
    <n v="8"/>
    <n v="0"/>
    <n v="18.2"/>
    <x v="0"/>
    <x v="11"/>
    <n v="0.5"/>
    <n v="2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x v="1556"/>
    <x v="3450"/>
    <n v="7"/>
    <n v="0"/>
    <n v="7.1021999999999998"/>
    <x v="0"/>
    <x v="11"/>
    <n v="0.37999999999999995"/>
    <n v="2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x v="1069"/>
    <x v="3949"/>
    <n v="3"/>
    <n v="0"/>
    <n v="0.1188"/>
    <x v="3"/>
    <x v="7"/>
    <n v="0.02"/>
    <n v="4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x v="1578"/>
    <x v="5230"/>
    <n v="8"/>
    <n v="0.2"/>
    <n v="20.4984"/>
    <x v="1"/>
    <x v="2"/>
    <n v="0.33750000000000002"/>
    <n v="5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x v="1675"/>
    <x v="5231"/>
    <n v="3"/>
    <n v="0.2"/>
    <n v="161.99189999999999"/>
    <x v="1"/>
    <x v="2"/>
    <n v="0.33749999999999997"/>
    <n v="5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x v="991"/>
    <x v="2351"/>
    <n v="1"/>
    <n v="0.8"/>
    <n v="-10.336"/>
    <x v="1"/>
    <x v="2"/>
    <n v="-1.7"/>
    <n v="5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x v="1606"/>
    <x v="5198"/>
    <n v="3"/>
    <n v="0.2"/>
    <n v="-6.21"/>
    <x v="0"/>
    <x v="4"/>
    <n v="-3.7499999999999999E-2"/>
    <n v="6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x v="398"/>
    <x v="423"/>
    <n v="3"/>
    <n v="0"/>
    <n v="15.475199999999999"/>
    <x v="2"/>
    <x v="10"/>
    <n v="0.25999999999999995"/>
    <n v="3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x v="265"/>
    <x v="647"/>
    <n v="3"/>
    <n v="0"/>
    <n v="177.5889"/>
    <x v="2"/>
    <x v="10"/>
    <n v="0.37"/>
    <n v="3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x v="660"/>
    <x v="5232"/>
    <n v="2"/>
    <n v="0"/>
    <n v="5.3997999999999999"/>
    <x v="2"/>
    <x v="10"/>
    <n v="0.28999999999999998"/>
    <n v="3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x v="1324"/>
    <x v="1587"/>
    <n v="6"/>
    <n v="0.2"/>
    <n v="16.750800000000002"/>
    <x v="2"/>
    <x v="10"/>
    <n v="0.33750000000000002"/>
    <n v="3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x v="1170"/>
    <x v="615"/>
    <n v="2"/>
    <n v="0"/>
    <n v="45.9754"/>
    <x v="2"/>
    <x v="10"/>
    <n v="0.47000000000000003"/>
    <n v="3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x v="433"/>
    <x v="2913"/>
    <n v="2"/>
    <n v="0.2"/>
    <n v="1.1988000000000001"/>
    <x v="1"/>
    <x v="10"/>
    <n v="7.5000000000000011E-2"/>
    <n v="2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x v="390"/>
    <x v="4086"/>
    <n v="3"/>
    <n v="0.2"/>
    <n v="-20.784600000000001"/>
    <x v="1"/>
    <x v="10"/>
    <n v="-0.1125"/>
    <n v="2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x v="1529"/>
    <x v="91"/>
    <n v="2"/>
    <n v="0"/>
    <n v="6.2207999999999997"/>
    <x v="2"/>
    <x v="11"/>
    <n v="0.47999999999999993"/>
    <n v="4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x v="1576"/>
    <x v="4565"/>
    <n v="4"/>
    <n v="0.3"/>
    <n v="-110.0232"/>
    <x v="0"/>
    <x v="5"/>
    <n v="-0.3"/>
    <n v="4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x v="1167"/>
    <x v="3096"/>
    <n v="9"/>
    <n v="0.8"/>
    <n v="-14.169600000000001"/>
    <x v="0"/>
    <x v="10"/>
    <n v="-1.6"/>
    <n v="4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x v="60"/>
    <x v="5233"/>
    <n v="5"/>
    <n v="0.2"/>
    <n v="8.3879999999999999"/>
    <x v="0"/>
    <x v="10"/>
    <n v="0.3"/>
    <n v="4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x v="1685"/>
    <x v="1741"/>
    <n v="3"/>
    <n v="0.2"/>
    <n v="49.393799999999999"/>
    <x v="0"/>
    <x v="10"/>
    <n v="0.33749999999999997"/>
    <n v="4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x v="786"/>
    <x v="5234"/>
    <n v="11"/>
    <n v="0"/>
    <n v="61.330500000000001"/>
    <x v="1"/>
    <x v="4"/>
    <n v="0.35000000000000003"/>
    <n v="3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x v="1407"/>
    <x v="4675"/>
    <n v="1"/>
    <n v="0"/>
    <n v="31.497499999999999"/>
    <x v="1"/>
    <x v="4"/>
    <n v="0.25"/>
    <n v="3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x v="1014"/>
    <x v="5235"/>
    <n v="2"/>
    <n v="0"/>
    <n v="10.35"/>
    <x v="1"/>
    <x v="4"/>
    <n v="0.45"/>
    <n v="3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x v="1386"/>
    <x v="2171"/>
    <n v="2"/>
    <n v="0.2"/>
    <n v="8.9543999999999997"/>
    <x v="0"/>
    <x v="4"/>
    <n v="0.35"/>
    <n v="4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x v="736"/>
    <x v="5236"/>
    <n v="2"/>
    <n v="0.6"/>
    <n v="-77.473200000000006"/>
    <x v="0"/>
    <x v="11"/>
    <n v="-1.05"/>
    <n v="6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x v="1276"/>
    <x v="557"/>
    <n v="4"/>
    <n v="0.2"/>
    <n v="7.2576000000000001"/>
    <x v="3"/>
    <x v="1"/>
    <n v="0.35"/>
    <n v="4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x v="242"/>
    <x v="254"/>
    <n v="3"/>
    <n v="0"/>
    <n v="8.2344000000000008"/>
    <x v="1"/>
    <x v="6"/>
    <n v="0.47000000000000008"/>
    <n v="5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x v="79"/>
    <x v="5237"/>
    <n v="12"/>
    <n v="0"/>
    <n v="10.0128"/>
    <x v="1"/>
    <x v="6"/>
    <n v="0.28000000000000003"/>
    <n v="5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x v="6"/>
    <x v="1026"/>
    <n v="2"/>
    <n v="0"/>
    <n v="0.98280000000000001"/>
    <x v="0"/>
    <x v="3"/>
    <n v="0.27"/>
    <n v="4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x v="1293"/>
    <x v="5238"/>
    <n v="6"/>
    <n v="0.6"/>
    <n v="-17.443200000000001"/>
    <x v="3"/>
    <x v="1"/>
    <n v="-0.57500000000000007"/>
    <n v="3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x v="1811"/>
    <x v="2391"/>
    <n v="1"/>
    <n v="0"/>
    <n v="1.5588"/>
    <x v="3"/>
    <x v="4"/>
    <n v="0.12"/>
    <n v="6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x v="164"/>
    <x v="5239"/>
    <n v="3"/>
    <n v="0"/>
    <n v="45.555"/>
    <x v="3"/>
    <x v="4"/>
    <n v="0.25"/>
    <n v="6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x v="212"/>
    <x v="3271"/>
    <n v="3"/>
    <n v="0"/>
    <n v="18.176400000000001"/>
    <x v="3"/>
    <x v="4"/>
    <n v="6.0000000000000005E-2"/>
    <n v="6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x v="869"/>
    <x v="5240"/>
    <n v="14"/>
    <n v="0.2"/>
    <n v="8.9361999999999995"/>
    <x v="0"/>
    <x v="9"/>
    <n v="0.16250000000000001"/>
    <n v="4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x v="779"/>
    <x v="2391"/>
    <n v="1"/>
    <n v="0"/>
    <n v="0.25979999999999998"/>
    <x v="0"/>
    <x v="3"/>
    <n v="1.9999999999999997E-2"/>
    <n v="6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x v="227"/>
    <x v="5241"/>
    <n v="7"/>
    <n v="0"/>
    <n v="27.93"/>
    <x v="3"/>
    <x v="8"/>
    <n v="0.5"/>
    <n v="4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x v="987"/>
    <x v="5242"/>
    <n v="2"/>
    <n v="0.4"/>
    <n v="-7.3959999999999999"/>
    <x v="3"/>
    <x v="10"/>
    <n v="-0.16666666666666669"/>
    <n v="0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x v="1668"/>
    <x v="5243"/>
    <n v="6"/>
    <n v="0.2"/>
    <n v="7.6896000000000004"/>
    <x v="3"/>
    <x v="10"/>
    <n v="0.15"/>
    <n v="0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x v="68"/>
    <x v="5244"/>
    <n v="3"/>
    <n v="0.7"/>
    <n v="-3.4620000000000002"/>
    <x v="3"/>
    <x v="10"/>
    <n v="-0.66666666666666674"/>
    <n v="0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x v="409"/>
    <x v="1290"/>
    <n v="2"/>
    <n v="0.2"/>
    <n v="43.995600000000003"/>
    <x v="3"/>
    <x v="10"/>
    <n v="0.27500000000000002"/>
    <n v="0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x v="298"/>
    <x v="314"/>
    <n v="2"/>
    <n v="0.2"/>
    <n v="3.3889999999999998"/>
    <x v="3"/>
    <x v="10"/>
    <n v="6.25E-2"/>
    <n v="0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x v="1304"/>
    <x v="5245"/>
    <n v="2"/>
    <n v="0.2"/>
    <n v="-36.2136"/>
    <x v="3"/>
    <x v="0"/>
    <n v="-0.15"/>
    <n v="7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x v="1290"/>
    <x v="1707"/>
    <n v="4"/>
    <n v="0"/>
    <n v="16.68"/>
    <x v="0"/>
    <x v="0"/>
    <n v="0.5"/>
    <n v="6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x v="320"/>
    <x v="1273"/>
    <n v="2"/>
    <n v="0"/>
    <n v="6.3296000000000001"/>
    <x v="0"/>
    <x v="0"/>
    <n v="0.46"/>
    <n v="6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x v="1032"/>
    <x v="5246"/>
    <n v="7"/>
    <n v="0"/>
    <n v="24.843"/>
    <x v="0"/>
    <x v="0"/>
    <n v="4.9999999999999996E-2"/>
    <n v="6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x v="70"/>
    <x v="1917"/>
    <n v="3"/>
    <n v="0"/>
    <n v="35.097299999999997"/>
    <x v="0"/>
    <x v="0"/>
    <n v="8.9999999999999983E-2"/>
    <n v="6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x v="607"/>
    <x v="759"/>
    <n v="2"/>
    <n v="0"/>
    <n v="4.8117999999999999"/>
    <x v="1"/>
    <x v="9"/>
    <n v="0.49"/>
    <n v="2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x v="1187"/>
    <x v="5247"/>
    <n v="3"/>
    <n v="0"/>
    <n v="3.3839999999999999"/>
    <x v="2"/>
    <x v="5"/>
    <n v="0.06"/>
    <n v="4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x v="784"/>
    <x v="4475"/>
    <n v="4"/>
    <n v="0.7"/>
    <n v="-12.208"/>
    <x v="1"/>
    <x v="1"/>
    <n v="-0.66666666666666663"/>
    <n v="4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x v="1541"/>
    <x v="233"/>
    <n v="5"/>
    <n v="0.2"/>
    <n v="9.0719999999999992"/>
    <x v="1"/>
    <x v="1"/>
    <n v="0.34999999999999992"/>
    <n v="4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x v="1399"/>
    <x v="2204"/>
    <n v="3"/>
    <n v="0.2"/>
    <n v="1.002"/>
    <x v="1"/>
    <x v="1"/>
    <n v="0.125"/>
    <n v="4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x v="1313"/>
    <x v="1973"/>
    <n v="2"/>
    <n v="0.2"/>
    <n v="59.997999999999998"/>
    <x v="3"/>
    <x v="10"/>
    <n v="0.125"/>
    <n v="4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x v="8"/>
    <x v="117"/>
    <n v="5"/>
    <n v="0.2"/>
    <n v="9.6374999999999993"/>
    <x v="3"/>
    <x v="10"/>
    <n v="0.3125"/>
    <n v="4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x v="1206"/>
    <x v="2939"/>
    <n v="2"/>
    <n v="0.2"/>
    <n v="1.6783999999999999"/>
    <x v="1"/>
    <x v="4"/>
    <n v="0.05"/>
    <n v="1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x v="860"/>
    <x v="5248"/>
    <n v="7"/>
    <n v="0.3"/>
    <n v="0"/>
    <x v="1"/>
    <x v="4"/>
    <n v="0"/>
    <n v="1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x v="409"/>
    <x v="1636"/>
    <n v="2"/>
    <n v="0"/>
    <n v="83.991600000000005"/>
    <x v="2"/>
    <x v="6"/>
    <n v="0.42000000000000004"/>
    <n v="5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x v="1642"/>
    <x v="4693"/>
    <n v="1"/>
    <n v="0"/>
    <n v="8.7032000000000007"/>
    <x v="0"/>
    <x v="10"/>
    <n v="0.43000000000000005"/>
    <n v="4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x v="1602"/>
    <x v="3009"/>
    <n v="4"/>
    <n v="0"/>
    <n v="11.1776"/>
    <x v="0"/>
    <x v="10"/>
    <n v="0.27999999999999997"/>
    <n v="4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x v="1513"/>
    <x v="2867"/>
    <n v="2"/>
    <n v="0"/>
    <n v="15.944599999999999"/>
    <x v="0"/>
    <x v="10"/>
    <n v="0.49"/>
    <n v="4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x v="198"/>
    <x v="3798"/>
    <n v="3"/>
    <n v="0"/>
    <n v="17.55"/>
    <x v="1"/>
    <x v="4"/>
    <n v="0.45"/>
    <n v="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x v="812"/>
    <x v="2336"/>
    <n v="4"/>
    <n v="0"/>
    <n v="6.048"/>
    <x v="1"/>
    <x v="4"/>
    <n v="0.48000000000000004"/>
    <n v="5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x v="442"/>
    <x v="4282"/>
    <n v="4"/>
    <n v="0.2"/>
    <n v="4.0039999999999996"/>
    <x v="1"/>
    <x v="8"/>
    <n v="0.16249999999999998"/>
    <n v="1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x v="1786"/>
    <x v="301"/>
    <n v="3"/>
    <n v="0.2"/>
    <n v="2.0358000000000001"/>
    <x v="1"/>
    <x v="7"/>
    <n v="0.32500000000000001"/>
    <n v="7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x v="485"/>
    <x v="5249"/>
    <n v="4"/>
    <n v="0.2"/>
    <n v="3.4276"/>
    <x v="1"/>
    <x v="7"/>
    <n v="0.23749999999999999"/>
    <n v="7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x v="844"/>
    <x v="5250"/>
    <n v="3"/>
    <n v="0.2"/>
    <n v="134.99549999999999"/>
    <x v="2"/>
    <x v="5"/>
    <n v="0.1875"/>
    <n v="4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x v="701"/>
    <x v="5251"/>
    <n v="8"/>
    <n v="0"/>
    <n v="23.992000000000001"/>
    <x v="3"/>
    <x v="0"/>
    <n v="0.1"/>
    <n v="7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x v="992"/>
    <x v="2914"/>
    <n v="7"/>
    <n v="0"/>
    <n v="158.529"/>
    <x v="0"/>
    <x v="4"/>
    <n v="0.15000000000000002"/>
    <n v="2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x v="428"/>
    <x v="2941"/>
    <n v="7"/>
    <n v="0.2"/>
    <n v="89.588800000000006"/>
    <x v="1"/>
    <x v="10"/>
    <n v="0.2"/>
    <n v="0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x v="1741"/>
    <x v="5252"/>
    <n v="9"/>
    <n v="0.2"/>
    <n v="-33.841799999999999"/>
    <x v="1"/>
    <x v="10"/>
    <n v="-0.22500000000000001"/>
    <n v="0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x v="861"/>
    <x v="1368"/>
    <n v="3"/>
    <n v="0.2"/>
    <n v="39.687899999999999"/>
    <x v="0"/>
    <x v="4"/>
    <n v="8.7499999999999994E-2"/>
    <n v="3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x v="1612"/>
    <x v="1544"/>
    <n v="9"/>
    <n v="0.2"/>
    <n v="14.742000000000001"/>
    <x v="0"/>
    <x v="4"/>
    <n v="0.32500000000000001"/>
    <n v="3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x v="1176"/>
    <x v="4095"/>
    <n v="3"/>
    <n v="0.2"/>
    <n v="35.984999999999999"/>
    <x v="0"/>
    <x v="4"/>
    <n v="0.125"/>
    <n v="3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x v="1501"/>
    <x v="5253"/>
    <n v="3"/>
    <n v="0.2"/>
    <n v="14.836499999999999"/>
    <x v="0"/>
    <x v="4"/>
    <n v="0.1125"/>
    <n v="3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x v="397"/>
    <x v="990"/>
    <n v="2"/>
    <n v="0.6"/>
    <n v="-0.75660000000000005"/>
    <x v="0"/>
    <x v="4"/>
    <n v="-0.32500000000000007"/>
    <n v="3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x v="995"/>
    <x v="5254"/>
    <n v="5"/>
    <n v="0"/>
    <n v="378.274"/>
    <x v="0"/>
    <x v="3"/>
    <n v="0.26"/>
    <n v="4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x v="967"/>
    <x v="4937"/>
    <n v="3"/>
    <n v="0.7"/>
    <n v="-3.5508000000000002"/>
    <x v="3"/>
    <x v="3"/>
    <n v="-0.73333333333333339"/>
    <n v="4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x v="1751"/>
    <x v="5255"/>
    <n v="6"/>
    <n v="0.2"/>
    <n v="-8.2764000000000006"/>
    <x v="3"/>
    <x v="3"/>
    <n v="-3.7499999999999999E-2"/>
    <n v="4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x v="1467"/>
    <x v="3061"/>
    <n v="3"/>
    <n v="0.2"/>
    <n v="6.7176"/>
    <x v="0"/>
    <x v="0"/>
    <n v="9.9999999999999992E-2"/>
    <n v="1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x v="1379"/>
    <x v="300"/>
    <n v="4"/>
    <n v="0.2"/>
    <n v="5.5216000000000003"/>
    <x v="0"/>
    <x v="0"/>
    <n v="0.36250000000000004"/>
    <n v="1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x v="1276"/>
    <x v="276"/>
    <n v="6"/>
    <n v="0.2"/>
    <n v="10.8864"/>
    <x v="0"/>
    <x v="0"/>
    <n v="0.35000000000000003"/>
    <n v="2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x v="1583"/>
    <x v="5256"/>
    <n v="7"/>
    <n v="0.2"/>
    <n v="314.84179999999998"/>
    <x v="0"/>
    <x v="4"/>
    <n v="0.32499999999999996"/>
    <n v="6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x v="94"/>
    <x v="5257"/>
    <n v="13"/>
    <n v="0.2"/>
    <n v="77.8232"/>
    <x v="0"/>
    <x v="4"/>
    <n v="0.35"/>
    <n v="6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x v="844"/>
    <x v="1973"/>
    <n v="2"/>
    <n v="0.2"/>
    <n v="89.997"/>
    <x v="0"/>
    <x v="4"/>
    <n v="0.1875"/>
    <n v="6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x v="1105"/>
    <x v="1495"/>
    <n v="3"/>
    <n v="0.2"/>
    <n v="3.21"/>
    <x v="0"/>
    <x v="3"/>
    <n v="0.3125"/>
    <n v="0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x v="1083"/>
    <x v="5258"/>
    <n v="5"/>
    <n v="0.4"/>
    <n v="-199.77"/>
    <x v="2"/>
    <x v="0"/>
    <n v="-0.2"/>
    <n v="4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x v="33"/>
    <x v="332"/>
    <n v="2"/>
    <n v="0"/>
    <n v="11.543200000000001"/>
    <x v="1"/>
    <x v="2"/>
    <n v="0.47000000000000003"/>
    <n v="2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x v="962"/>
    <x v="1962"/>
    <n v="3"/>
    <n v="0"/>
    <n v="0.1134"/>
    <x v="2"/>
    <x v="8"/>
    <n v="0.02"/>
    <n v="0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x v="566"/>
    <x v="5259"/>
    <n v="4"/>
    <n v="0.2"/>
    <n v="0.89600000000000002"/>
    <x v="3"/>
    <x v="6"/>
    <n v="6.25E-2"/>
    <n v="3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x v="741"/>
    <x v="787"/>
    <n v="1"/>
    <n v="0"/>
    <n v="26.597999999999999"/>
    <x v="3"/>
    <x v="7"/>
    <n v="0.26"/>
    <n v="1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x v="335"/>
    <x v="5260"/>
    <n v="2"/>
    <n v="0"/>
    <n v="97.203199999999995"/>
    <x v="3"/>
    <x v="4"/>
    <n v="0.16"/>
    <n v="4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x v="450"/>
    <x v="5261"/>
    <n v="2"/>
    <n v="0"/>
    <n v="7.79"/>
    <x v="3"/>
    <x v="4"/>
    <n v="0.25"/>
    <n v="4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x v="1786"/>
    <x v="533"/>
    <n v="1"/>
    <n v="0"/>
    <n v="1.2005999999999999"/>
    <x v="0"/>
    <x v="4"/>
    <n v="0.45999999999999996"/>
    <n v="6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x v="1771"/>
    <x v="2250"/>
    <n v="3"/>
    <n v="0.6"/>
    <n v="-5.9409000000000001"/>
    <x v="2"/>
    <x v="5"/>
    <n v="-0.57499999999999996"/>
    <n v="2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x v="729"/>
    <x v="559"/>
    <n v="2"/>
    <n v="0.2"/>
    <n v="3.6288"/>
    <x v="2"/>
    <x v="5"/>
    <n v="0.35"/>
    <n v="2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x v="1409"/>
    <x v="4225"/>
    <n v="2"/>
    <n v="0.2"/>
    <n v="-3.6372"/>
    <x v="2"/>
    <x v="5"/>
    <n v="-0.17500000000000002"/>
    <n v="2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x v="1753"/>
    <x v="5003"/>
    <n v="5"/>
    <n v="0.2"/>
    <n v="-13.391999999999999"/>
    <x v="2"/>
    <x v="5"/>
    <n v="-0.2"/>
    <n v="2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x v="824"/>
    <x v="2995"/>
    <n v="2"/>
    <n v="0.2"/>
    <n v="6.0368000000000004"/>
    <x v="2"/>
    <x v="11"/>
    <n v="0.35"/>
    <n v="4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x v="1075"/>
    <x v="2186"/>
    <n v="7"/>
    <n v="0.7"/>
    <n v="-8.1311999999999998"/>
    <x v="3"/>
    <x v="4"/>
    <n v="-0.73333333333333339"/>
    <n v="6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x v="218"/>
    <x v="2632"/>
    <n v="5"/>
    <n v="0"/>
    <n v="244.6155"/>
    <x v="3"/>
    <x v="7"/>
    <n v="0.19"/>
    <n v="7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x v="730"/>
    <x v="4479"/>
    <n v="5"/>
    <n v="0"/>
    <n v="43.706000000000003"/>
    <x v="3"/>
    <x v="7"/>
    <n v="0.26"/>
    <n v="7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x v="571"/>
    <x v="3417"/>
    <n v="2"/>
    <n v="0.2"/>
    <n v="-10.393599999999999"/>
    <x v="1"/>
    <x v="5"/>
    <n v="-0.19999999999999998"/>
    <n v="7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x v="79"/>
    <x v="408"/>
    <n v="2"/>
    <n v="0.2"/>
    <n v="0.4768"/>
    <x v="3"/>
    <x v="9"/>
    <n v="0.1"/>
    <n v="3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x v="1497"/>
    <x v="3277"/>
    <n v="3"/>
    <n v="0"/>
    <n v="3.9102000000000001"/>
    <x v="3"/>
    <x v="8"/>
    <n v="0.49"/>
    <n v="2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x v="153"/>
    <x v="3917"/>
    <n v="2"/>
    <n v="0.2"/>
    <n v="7.008"/>
    <x v="3"/>
    <x v="3"/>
    <n v="0.375"/>
    <n v="3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x v="1708"/>
    <x v="5262"/>
    <n v="3"/>
    <n v="0.2"/>
    <n v="3.3534000000000002"/>
    <x v="3"/>
    <x v="3"/>
    <n v="0.28750000000000003"/>
    <n v="3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x v="428"/>
    <x v="1807"/>
    <n v="3"/>
    <n v="0.2"/>
    <n v="38.395200000000003"/>
    <x v="3"/>
    <x v="0"/>
    <n v="0.2"/>
    <n v="4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x v="1797"/>
    <x v="5263"/>
    <n v="4"/>
    <n v="0.2"/>
    <n v="31.198"/>
    <x v="3"/>
    <x v="0"/>
    <n v="6.25E-2"/>
    <n v="4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x v="305"/>
    <x v="5264"/>
    <n v="2"/>
    <n v="0"/>
    <n v="5.3460000000000001"/>
    <x v="2"/>
    <x v="5"/>
    <n v="0.44999999999999996"/>
    <n v="2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x v="33"/>
    <x v="131"/>
    <n v="1"/>
    <n v="0"/>
    <n v="16.6568"/>
    <x v="2"/>
    <x v="5"/>
    <n v="0.47000000000000003"/>
    <n v="2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x v="1776"/>
    <x v="1715"/>
    <n v="4"/>
    <n v="0.2"/>
    <n v="25.175999999999998"/>
    <x v="0"/>
    <x v="2"/>
    <n v="0.375"/>
    <n v="4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x v="749"/>
    <x v="5265"/>
    <n v="3"/>
    <n v="0.2"/>
    <n v="1.512"/>
    <x v="2"/>
    <x v="0"/>
    <n v="0.35"/>
    <n v="5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x v="1016"/>
    <x v="1801"/>
    <n v="3"/>
    <n v="0"/>
    <n v="7.0217999999999998"/>
    <x v="2"/>
    <x v="0"/>
    <n v="0.47000000000000003"/>
    <n v="5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x v="1250"/>
    <x v="5266"/>
    <n v="2"/>
    <n v="0"/>
    <n v="11.3512"/>
    <x v="2"/>
    <x v="0"/>
    <n v="0.28000000000000003"/>
    <n v="5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x v="1302"/>
    <x v="1746"/>
    <n v="1"/>
    <n v="0.2"/>
    <n v="2.5592000000000001"/>
    <x v="2"/>
    <x v="0"/>
    <n v="0.35000000000000003"/>
    <n v="5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x v="1483"/>
    <x v="5267"/>
    <n v="7"/>
    <n v="0.2"/>
    <n v="59.493000000000002"/>
    <x v="2"/>
    <x v="4"/>
    <n v="0.125"/>
    <n v="0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x v="1187"/>
    <x v="5268"/>
    <n v="2"/>
    <n v="0.2"/>
    <n v="-5.2640000000000002"/>
    <x v="0"/>
    <x v="9"/>
    <n v="-0.17500000000000002"/>
    <n v="5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x v="1606"/>
    <x v="5198"/>
    <n v="3"/>
    <n v="0.2"/>
    <n v="-6.21"/>
    <x v="0"/>
    <x v="9"/>
    <n v="-3.7499999999999999E-2"/>
    <n v="5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x v="1396"/>
    <x v="2131"/>
    <n v="5"/>
    <n v="0.2"/>
    <n v="13.571999999999999"/>
    <x v="0"/>
    <x v="9"/>
    <n v="7.4999999999999997E-2"/>
    <n v="5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x v="567"/>
    <x v="5269"/>
    <n v="2"/>
    <n v="0"/>
    <n v="7.6494"/>
    <x v="3"/>
    <x v="6"/>
    <n v="0.33"/>
    <n v="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x v="1134"/>
    <x v="5270"/>
    <n v="2"/>
    <n v="0"/>
    <n v="21.075199999999999"/>
    <x v="2"/>
    <x v="1"/>
    <n v="0.37"/>
    <n v="5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x v="1025"/>
    <x v="2505"/>
    <n v="4"/>
    <n v="0"/>
    <n v="4.0456000000000003"/>
    <x v="2"/>
    <x v="1"/>
    <n v="0.26"/>
    <n v="5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x v="587"/>
    <x v="3710"/>
    <n v="2"/>
    <n v="0.2"/>
    <n v="-44.195999999999998"/>
    <x v="2"/>
    <x v="1"/>
    <n v="-0.125"/>
    <n v="5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x v="769"/>
    <x v="540"/>
    <n v="2"/>
    <n v="0"/>
    <n v="6.7008000000000001"/>
    <x v="2"/>
    <x v="1"/>
    <n v="0.48"/>
    <n v="5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x v="1336"/>
    <x v="2040"/>
    <n v="5"/>
    <n v="0"/>
    <n v="29.032499999999999"/>
    <x v="3"/>
    <x v="0"/>
    <n v="0.35"/>
    <n v="4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x v="398"/>
    <x v="1977"/>
    <n v="2"/>
    <n v="0"/>
    <n v="10.316800000000001"/>
    <x v="0"/>
    <x v="9"/>
    <n v="0.26"/>
    <n v="4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x v="265"/>
    <x v="647"/>
    <n v="3"/>
    <n v="0"/>
    <n v="177.5889"/>
    <x v="0"/>
    <x v="0"/>
    <n v="0.37"/>
    <n v="5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x v="1636"/>
    <x v="1552"/>
    <n v="2"/>
    <n v="0"/>
    <n v="3.4685999999999999"/>
    <x v="0"/>
    <x v="8"/>
    <n v="0.47"/>
    <n v="4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x v="305"/>
    <x v="5271"/>
    <n v="3"/>
    <n v="0.2"/>
    <n v="4.4550000000000001"/>
    <x v="0"/>
    <x v="8"/>
    <n v="0.3125"/>
    <n v="4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x v="833"/>
    <x v="2597"/>
    <n v="2"/>
    <n v="0"/>
    <n v="40.170200000000001"/>
    <x v="0"/>
    <x v="8"/>
    <n v="0.49"/>
    <n v="4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x v="728"/>
    <x v="5272"/>
    <n v="3"/>
    <n v="0.2"/>
    <n v="13.868399999999999"/>
    <x v="0"/>
    <x v="8"/>
    <n v="0.35"/>
    <n v="4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x v="718"/>
    <x v="3734"/>
    <n v="7"/>
    <n v="0.2"/>
    <n v="-14.9877"/>
    <x v="3"/>
    <x v="10"/>
    <n v="-3.7499999999999999E-2"/>
    <n v="5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x v="1560"/>
    <x v="5273"/>
    <n v="4"/>
    <n v="0"/>
    <n v="16.9312"/>
    <x v="3"/>
    <x v="8"/>
    <n v="0.26"/>
    <n v="5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x v="677"/>
    <x v="2433"/>
    <n v="5"/>
    <n v="0.6"/>
    <n v="-19.864000000000001"/>
    <x v="3"/>
    <x v="0"/>
    <n v="-0.65"/>
    <n v="3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x v="95"/>
    <x v="3721"/>
    <n v="2"/>
    <n v="0.2"/>
    <n v="2.3363999999999998"/>
    <x v="3"/>
    <x v="5"/>
    <n v="0.11249999999999999"/>
    <n v="5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x v="254"/>
    <x v="5274"/>
    <n v="4"/>
    <n v="0.2"/>
    <n v="3.9807999999999999"/>
    <x v="0"/>
    <x v="0"/>
    <n v="9.9999999999999992E-2"/>
    <n v="4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x v="1070"/>
    <x v="1425"/>
    <n v="6"/>
    <n v="0.7"/>
    <n v="-100.92"/>
    <x v="1"/>
    <x v="0"/>
    <n v="-0.83333333333333337"/>
    <n v="5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x v="1118"/>
    <x v="1359"/>
    <n v="5"/>
    <n v="0.2"/>
    <n v="-1.3995"/>
    <x v="1"/>
    <x v="0"/>
    <n v="-1.2500000000000001E-2"/>
    <n v="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x v="1205"/>
    <x v="929"/>
    <n v="3"/>
    <n v="0.2"/>
    <n v="5.1012000000000004"/>
    <x v="1"/>
    <x v="4"/>
    <n v="0.32500000000000001"/>
    <n v="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x v="1231"/>
    <x v="3702"/>
    <n v="3"/>
    <n v="0"/>
    <n v="18.970199999999998"/>
    <x v="1"/>
    <x v="8"/>
    <n v="0.26999999999999996"/>
    <n v="5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x v="1530"/>
    <x v="2540"/>
    <n v="5"/>
    <n v="0"/>
    <n v="16.2"/>
    <x v="1"/>
    <x v="8"/>
    <n v="0.18"/>
    <n v="5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x v="536"/>
    <x v="855"/>
    <n v="2"/>
    <n v="0.2"/>
    <n v="2.0573999999999999"/>
    <x v="1"/>
    <x v="8"/>
    <n v="0.33749999999999997"/>
    <n v="5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x v="1367"/>
    <x v="5275"/>
    <n v="2"/>
    <n v="0.4"/>
    <n v="-120.294"/>
    <x v="1"/>
    <x v="8"/>
    <n v="-0.25"/>
    <n v="5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x v="802"/>
    <x v="3578"/>
    <n v="4"/>
    <n v="0"/>
    <n v="2.3892000000000002"/>
    <x v="1"/>
    <x v="8"/>
    <n v="0.33"/>
    <n v="5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x v="631"/>
    <x v="5276"/>
    <n v="5"/>
    <n v="0.5"/>
    <n v="-78.078000000000003"/>
    <x v="0"/>
    <x v="7"/>
    <n v="-0.44000000000000006"/>
    <n v="1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x v="692"/>
    <x v="5108"/>
    <n v="6"/>
    <n v="0.7"/>
    <n v="-913.17600000000004"/>
    <x v="0"/>
    <x v="7"/>
    <n v="-0.66666666666666674"/>
    <n v="1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x v="1671"/>
    <x v="5166"/>
    <n v="3"/>
    <n v="0.2"/>
    <n v="0.71099999999999997"/>
    <x v="0"/>
    <x v="7"/>
    <n v="7.4999999999999997E-2"/>
    <n v="1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x v="0"/>
    <x v="5277"/>
    <n v="2"/>
    <n v="0.5"/>
    <n v="-89.066400000000002"/>
    <x v="3"/>
    <x v="6"/>
    <n v="-0.68"/>
    <n v="4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x v="1743"/>
    <x v="5130"/>
    <n v="5"/>
    <n v="0"/>
    <n v="45.487000000000002"/>
    <x v="2"/>
    <x v="3"/>
    <n v="0.26"/>
    <n v="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x v="546"/>
    <x v="5278"/>
    <n v="5"/>
    <n v="0"/>
    <n v="214.76"/>
    <x v="2"/>
    <x v="3"/>
    <n v="0.26"/>
    <n v="2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x v="63"/>
    <x v="5279"/>
    <n v="7"/>
    <n v="0"/>
    <n v="39.0824"/>
    <x v="3"/>
    <x v="3"/>
    <n v="0.27999999999999997"/>
    <n v="5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x v="1094"/>
    <x v="4349"/>
    <n v="5"/>
    <n v="0"/>
    <n v="143.982"/>
    <x v="3"/>
    <x v="7"/>
    <n v="0.36"/>
    <n v="1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x v="917"/>
    <x v="708"/>
    <n v="3"/>
    <n v="0"/>
    <n v="5.8232999999999997"/>
    <x v="2"/>
    <x v="4"/>
    <n v="0.47"/>
    <n v="2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x v="692"/>
    <x v="5280"/>
    <n v="5"/>
    <n v="0.8"/>
    <n v="-1141.47"/>
    <x v="3"/>
    <x v="9"/>
    <n v="-1.5"/>
    <n v="4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x v="443"/>
    <x v="5281"/>
    <n v="6"/>
    <n v="0.7"/>
    <n v="-45.24"/>
    <x v="3"/>
    <x v="4"/>
    <n v="-0.66666666666666674"/>
    <n v="0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x v="294"/>
    <x v="5077"/>
    <n v="11"/>
    <n v="0.2"/>
    <n v="11.814"/>
    <x v="1"/>
    <x v="0"/>
    <n v="0.375"/>
    <n v="7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x v="1612"/>
    <x v="1310"/>
    <n v="1"/>
    <n v="0.2"/>
    <n v="1.6379999999999999"/>
    <x v="1"/>
    <x v="0"/>
    <n v="0.32499999999999996"/>
    <n v="7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x v="412"/>
    <x v="5282"/>
    <n v="7"/>
    <n v="0.7"/>
    <n v="-29.244599999999998"/>
    <x v="1"/>
    <x v="0"/>
    <n v="-0.73333333333333328"/>
    <n v="7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x v="325"/>
    <x v="5127"/>
    <n v="1"/>
    <n v="0.2"/>
    <n v="1.4136"/>
    <x v="1"/>
    <x v="0"/>
    <n v="0.3"/>
    <n v="7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x v="168"/>
    <x v="4732"/>
    <n v="3"/>
    <n v="0.2"/>
    <n v="19.435199999999998"/>
    <x v="0"/>
    <x v="0"/>
    <n v="9.9999999999999992E-2"/>
    <n v="4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x v="213"/>
    <x v="5283"/>
    <n v="2"/>
    <n v="0.2"/>
    <n v="10.9602"/>
    <x v="1"/>
    <x v="4"/>
    <n v="0.1125"/>
    <n v="3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x v="717"/>
    <x v="3232"/>
    <n v="5"/>
    <n v="0.2"/>
    <n v="26.4285"/>
    <x v="0"/>
    <x v="7"/>
    <n v="3.7499999999999999E-2"/>
    <n v="5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x v="472"/>
    <x v="3940"/>
    <n v="3"/>
    <n v="0.7"/>
    <n v="-20.090399999999999"/>
    <x v="0"/>
    <x v="7"/>
    <n v="-0.73333333333333328"/>
    <n v="5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x v="1694"/>
    <x v="5284"/>
    <n v="5"/>
    <n v="0"/>
    <n v="2.6789999999999998"/>
    <x v="2"/>
    <x v="8"/>
    <n v="0.47"/>
    <n v="0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x v="283"/>
    <x v="5285"/>
    <n v="3"/>
    <n v="0"/>
    <n v="5.5340999999999996"/>
    <x v="2"/>
    <x v="8"/>
    <n v="0.38999999999999996"/>
    <n v="0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x v="503"/>
    <x v="545"/>
    <n v="2"/>
    <n v="0"/>
    <n v="2.19"/>
    <x v="2"/>
    <x v="8"/>
    <n v="0.3"/>
    <n v="0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x v="590"/>
    <x v="1636"/>
    <n v="2"/>
    <n v="0"/>
    <n v="75.992400000000004"/>
    <x v="2"/>
    <x v="8"/>
    <n v="0.38000000000000006"/>
    <n v="0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x v="1506"/>
    <x v="5286"/>
    <n v="4"/>
    <n v="0"/>
    <n v="60.883200000000002"/>
    <x v="2"/>
    <x v="8"/>
    <n v="0.42"/>
    <n v="0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x v="1005"/>
    <x v="5287"/>
    <n v="2"/>
    <n v="0"/>
    <n v="20.059999999999999"/>
    <x v="2"/>
    <x v="8"/>
    <n v="0.16999999999999998"/>
    <n v="0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x v="1426"/>
    <x v="1529"/>
    <n v="1"/>
    <n v="0"/>
    <n v="24.47"/>
    <x v="2"/>
    <x v="8"/>
    <n v="0.5"/>
    <n v="0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x v="1186"/>
    <x v="5288"/>
    <n v="2"/>
    <n v="0"/>
    <n v="9.7438000000000002"/>
    <x v="2"/>
    <x v="8"/>
    <n v="0.43"/>
    <n v="0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x v="805"/>
    <x v="5289"/>
    <n v="1"/>
    <n v="0.8"/>
    <n v="-1.3375999999999999"/>
    <x v="0"/>
    <x v="1"/>
    <n v="-1.5999999999999999"/>
    <n v="4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x v="1395"/>
    <x v="2585"/>
    <n v="6"/>
    <n v="0.2"/>
    <n v="11.223000000000001"/>
    <x v="0"/>
    <x v="8"/>
    <n v="0.36249999999999999"/>
    <n v="5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x v="1092"/>
    <x v="1906"/>
    <n v="5"/>
    <n v="0.2"/>
    <n v="-81.441000000000003"/>
    <x v="3"/>
    <x v="0"/>
    <n v="-0.11250000000000002"/>
    <n v="5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x v="1638"/>
    <x v="5290"/>
    <n v="4"/>
    <n v="0.6"/>
    <n v="-15.9268"/>
    <x v="1"/>
    <x v="5"/>
    <n v="-0.72499999999999998"/>
    <n v="5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x v="950"/>
    <x v="5291"/>
    <n v="6"/>
    <n v="0.2"/>
    <n v="69.654600000000002"/>
    <x v="1"/>
    <x v="5"/>
    <n v="0.11249999999999999"/>
    <n v="5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x v="600"/>
    <x v="5292"/>
    <n v="7"/>
    <n v="0.2"/>
    <n v="41.568800000000003"/>
    <x v="1"/>
    <x v="5"/>
    <n v="0.32500000000000001"/>
    <n v="5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x v="1143"/>
    <x v="1983"/>
    <n v="5"/>
    <n v="0"/>
    <n v="39.564"/>
    <x v="3"/>
    <x v="10"/>
    <n v="0.42"/>
    <n v="2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x v="557"/>
    <x v="5293"/>
    <n v="5"/>
    <n v="0"/>
    <n v="13.365"/>
    <x v="0"/>
    <x v="0"/>
    <n v="0.27"/>
    <n v="1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x v="1550"/>
    <x v="1045"/>
    <n v="5"/>
    <n v="0.2"/>
    <n v="1.6519999999999999"/>
    <x v="0"/>
    <x v="4"/>
    <n v="9.9999999999999992E-2"/>
    <n v="3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x v="154"/>
    <x v="2394"/>
    <n v="4"/>
    <n v="0.2"/>
    <n v="19.376000000000001"/>
    <x v="0"/>
    <x v="4"/>
    <n v="0.35000000000000003"/>
    <n v="2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x v="1692"/>
    <x v="1049"/>
    <n v="1"/>
    <n v="0.2"/>
    <n v="3.7570000000000001"/>
    <x v="0"/>
    <x v="4"/>
    <n v="0.32500000000000001"/>
    <n v="2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x v="33"/>
    <x v="854"/>
    <n v="4"/>
    <n v="0"/>
    <n v="7.7039999999999997"/>
    <x v="1"/>
    <x v="4"/>
    <n v="0.44999999999999996"/>
    <n v="5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x v="1589"/>
    <x v="5294"/>
    <n v="3"/>
    <n v="0.2"/>
    <n v="-18.235199999999999"/>
    <x v="2"/>
    <x v="4"/>
    <n v="-9.9999999999999992E-2"/>
    <n v="5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x v="236"/>
    <x v="4879"/>
    <n v="2"/>
    <n v="0.2"/>
    <n v="-25.109000000000002"/>
    <x v="2"/>
    <x v="4"/>
    <n v="-0.21250000000000002"/>
    <n v="5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x v="271"/>
    <x v="5145"/>
    <n v="2"/>
    <n v="0.2"/>
    <n v="6.1992000000000003"/>
    <x v="3"/>
    <x v="11"/>
    <n v="0.33750000000000002"/>
    <n v="5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x v="120"/>
    <x v="121"/>
    <n v="3"/>
    <n v="0.3"/>
    <n v="-8.5793999999999997"/>
    <x v="3"/>
    <x v="11"/>
    <n v="-1.4285714285714285E-2"/>
    <n v="5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x v="194"/>
    <x v="4338"/>
    <n v="3"/>
    <n v="0.2"/>
    <n v="-8.1821999999999999"/>
    <x v="3"/>
    <x v="11"/>
    <n v="-0.16250000000000001"/>
    <n v="5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x v="512"/>
    <x v="5295"/>
    <n v="6"/>
    <n v="0.2"/>
    <n v="3.504"/>
    <x v="3"/>
    <x v="11"/>
    <n v="0.125"/>
    <n v="5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x v="1381"/>
    <x v="5296"/>
    <n v="1"/>
    <n v="0.6"/>
    <n v="-3.6537000000000002"/>
    <x v="3"/>
    <x v="11"/>
    <n v="-0.47500000000000003"/>
    <n v="5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x v="1104"/>
    <x v="5297"/>
    <n v="5"/>
    <n v="0.3"/>
    <n v="-81.3065"/>
    <x v="3"/>
    <x v="2"/>
    <n v="-0.15714285714285714"/>
    <n v="2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x v="636"/>
    <x v="5298"/>
    <n v="8"/>
    <n v="0.8"/>
    <n v="-13.3424"/>
    <x v="0"/>
    <x v="8"/>
    <n v="-1.5499999999999998"/>
    <n v="5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x v="685"/>
    <x v="4520"/>
    <n v="5"/>
    <n v="0.2"/>
    <n v="33.906500000000001"/>
    <x v="0"/>
    <x v="8"/>
    <n v="0.21249999999999999"/>
    <n v="5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x v="228"/>
    <x v="5299"/>
    <n v="7"/>
    <n v="0"/>
    <n v="694.50149999999996"/>
    <x v="0"/>
    <x v="4"/>
    <n v="0.32999999999999996"/>
    <n v="2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x v="597"/>
    <x v="5300"/>
    <n v="5"/>
    <n v="0"/>
    <n v="11.803000000000001"/>
    <x v="0"/>
    <x v="4"/>
    <n v="0.28999999999999998"/>
    <n v="2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x v="1351"/>
    <x v="3591"/>
    <n v="3"/>
    <n v="0"/>
    <n v="16.2486"/>
    <x v="2"/>
    <x v="0"/>
    <n v="0.34"/>
    <n v="5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x v="679"/>
    <x v="782"/>
    <n v="2"/>
    <n v="0"/>
    <n v="1.3415999999999999"/>
    <x v="3"/>
    <x v="0"/>
    <n v="0.25999999999999995"/>
    <n v="6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x v="427"/>
    <x v="5301"/>
    <n v="7"/>
    <n v="0"/>
    <n v="4.4541000000000004"/>
    <x v="0"/>
    <x v="4"/>
    <n v="0.21000000000000002"/>
    <n v="7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x v="1212"/>
    <x v="5302"/>
    <n v="6"/>
    <n v="0"/>
    <n v="25.053599999999999"/>
    <x v="3"/>
    <x v="0"/>
    <n v="0.26"/>
    <n v="4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x v="413"/>
    <x v="4372"/>
    <n v="2"/>
    <n v="0"/>
    <n v="11.586"/>
    <x v="0"/>
    <x v="1"/>
    <n v="0.05"/>
    <n v="0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x v="294"/>
    <x v="1488"/>
    <n v="5"/>
    <n v="0"/>
    <n v="8.9499999999999993"/>
    <x v="0"/>
    <x v="1"/>
    <n v="0.5"/>
    <n v="0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x v="902"/>
    <x v="1128"/>
    <n v="2"/>
    <n v="0"/>
    <n v="5.6159999999999997"/>
    <x v="0"/>
    <x v="1"/>
    <n v="0.44999999999999996"/>
    <n v="0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x v="1200"/>
    <x v="2204"/>
    <n v="3"/>
    <n v="0.2"/>
    <n v="1.1022000000000001"/>
    <x v="2"/>
    <x v="4"/>
    <n v="0.13750000000000001"/>
    <n v="4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x v="1006"/>
    <x v="4506"/>
    <n v="2"/>
    <n v="0.4"/>
    <n v="-56.3108"/>
    <x v="0"/>
    <x v="6"/>
    <n v="-0.21666666666666665"/>
    <n v="4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x v="759"/>
    <x v="5303"/>
    <n v="2"/>
    <n v="0.4"/>
    <n v="-49.437600000000003"/>
    <x v="0"/>
    <x v="6"/>
    <n v="-0.2"/>
    <n v="4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x v="1496"/>
    <x v="460"/>
    <n v="5"/>
    <n v="0.2"/>
    <n v="48.993000000000002"/>
    <x v="0"/>
    <x v="6"/>
    <n v="0.17500000000000002"/>
    <n v="4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x v="293"/>
    <x v="5304"/>
    <n v="5"/>
    <n v="0"/>
    <n v="162"/>
    <x v="0"/>
    <x v="2"/>
    <n v="0.36"/>
    <n v="4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x v="548"/>
    <x v="537"/>
    <n v="3"/>
    <n v="0"/>
    <n v="9.5256000000000007"/>
    <x v="2"/>
    <x v="6"/>
    <n v="0.49"/>
    <n v="5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x v="216"/>
    <x v="1201"/>
    <n v="1"/>
    <n v="0.2"/>
    <n v="11.283899999999999"/>
    <x v="3"/>
    <x v="8"/>
    <n v="3.7499999999999999E-2"/>
    <n v="2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x v="1263"/>
    <x v="1946"/>
    <n v="3"/>
    <n v="0.2"/>
    <n v="26.997299999999999"/>
    <x v="3"/>
    <x v="1"/>
    <n v="0.1125"/>
    <n v="5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x v="222"/>
    <x v="5305"/>
    <n v="4"/>
    <n v="0.2"/>
    <n v="9.3504000000000005"/>
    <x v="3"/>
    <x v="1"/>
    <n v="0.30000000000000004"/>
    <n v="5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x v="1516"/>
    <x v="5306"/>
    <n v="2"/>
    <n v="0.4"/>
    <n v="-28.224"/>
    <x v="3"/>
    <x v="1"/>
    <n v="-0.23333333333333334"/>
    <n v="5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x v="752"/>
    <x v="5307"/>
    <n v="8"/>
    <n v="0.2"/>
    <n v="223.99359999999999"/>
    <x v="3"/>
    <x v="1"/>
    <n v="9.9999999999999992E-2"/>
    <n v="5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x v="360"/>
    <x v="5308"/>
    <n v="8"/>
    <n v="0.2"/>
    <n v="6.7031999999999998"/>
    <x v="3"/>
    <x v="1"/>
    <n v="8.7499999999999994E-2"/>
    <n v="5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x v="518"/>
    <x v="569"/>
    <n v="1"/>
    <n v="0.2"/>
    <n v="17.847000000000001"/>
    <x v="3"/>
    <x v="1"/>
    <n v="0.125"/>
    <n v="5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x v="1829"/>
    <x v="419"/>
    <n v="5"/>
    <n v="0.2"/>
    <n v="29.692"/>
    <x v="3"/>
    <x v="1"/>
    <n v="0.32500000000000001"/>
    <n v="5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x v="1097"/>
    <x v="1480"/>
    <n v="2"/>
    <n v="0.2"/>
    <n v="0.44400000000000001"/>
    <x v="1"/>
    <x v="10"/>
    <n v="0.125"/>
    <n v="4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x v="1752"/>
    <x v="5309"/>
    <n v="8"/>
    <n v="0.2"/>
    <n v="11.5136"/>
    <x v="0"/>
    <x v="7"/>
    <n v="0.1"/>
    <n v="3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x v="1823"/>
    <x v="5310"/>
    <n v="1"/>
    <n v="0"/>
    <n v="0"/>
    <x v="2"/>
    <x v="2"/>
    <n v="0"/>
    <n v="4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x v="984"/>
    <x v="3058"/>
    <n v="2"/>
    <n v="0.1"/>
    <n v="13.437200000000001"/>
    <x v="2"/>
    <x v="8"/>
    <n v="7.7777777777777779E-2"/>
    <n v="5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x v="1258"/>
    <x v="2799"/>
    <n v="2"/>
    <n v="0"/>
    <n v="1.6896"/>
    <x v="2"/>
    <x v="8"/>
    <n v="0.48"/>
    <n v="5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x v="770"/>
    <x v="5311"/>
    <n v="4"/>
    <n v="0.2"/>
    <n v="-17.992799999999999"/>
    <x v="2"/>
    <x v="0"/>
    <n v="-0.22499999999999998"/>
    <n v="2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x v="574"/>
    <x v="5312"/>
    <n v="3"/>
    <n v="0.15"/>
    <n v="25.197900000000001"/>
    <x v="2"/>
    <x v="0"/>
    <n v="8.2352941176470601E-2"/>
    <n v="2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x v="157"/>
    <x v="3129"/>
    <n v="3"/>
    <n v="0"/>
    <n v="10.347300000000001"/>
    <x v="2"/>
    <x v="0"/>
    <n v="0.03"/>
    <n v="2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x v="965"/>
    <x v="188"/>
    <n v="3"/>
    <n v="0.2"/>
    <n v="-23.488199999999999"/>
    <x v="2"/>
    <x v="10"/>
    <n v="-3.7499999999999999E-2"/>
    <n v="4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x v="1334"/>
    <x v="3638"/>
    <n v="3"/>
    <n v="0.15"/>
    <n v="-29.605799999999999"/>
    <x v="1"/>
    <x v="4"/>
    <n v="-8.2352941176470573E-2"/>
    <n v="4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x v="611"/>
    <x v="5313"/>
    <n v="6"/>
    <n v="0.2"/>
    <n v="5.3963999999999999"/>
    <x v="3"/>
    <x v="7"/>
    <n v="7.4999999999999997E-2"/>
    <n v="5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x v="978"/>
    <x v="1263"/>
    <n v="5"/>
    <n v="0.2"/>
    <n v="9.3125"/>
    <x v="3"/>
    <x v="7"/>
    <n v="0.3125"/>
    <n v="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x v="525"/>
    <x v="3515"/>
    <n v="1"/>
    <n v="0.7"/>
    <n v="-1.3984000000000001"/>
    <x v="3"/>
    <x v="0"/>
    <n v="-0.76666666666666672"/>
    <n v="4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x v="1417"/>
    <x v="5183"/>
    <n v="4"/>
    <n v="0.8"/>
    <n v="-160.96"/>
    <x v="0"/>
    <x v="1"/>
    <n v="-2.5"/>
    <n v="4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x v="698"/>
    <x v="1882"/>
    <n v="2"/>
    <n v="0.6"/>
    <n v="-4.5396000000000001"/>
    <x v="0"/>
    <x v="1"/>
    <n v="-0.65"/>
    <n v="4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x v="1258"/>
    <x v="2387"/>
    <n v="8"/>
    <n v="0.2"/>
    <n v="3.9424000000000001"/>
    <x v="0"/>
    <x v="1"/>
    <n v="0.35000000000000003"/>
    <n v="4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x v="1631"/>
    <x v="12"/>
    <n v="3"/>
    <n v="0.2"/>
    <n v="5.6375999999999999"/>
    <x v="0"/>
    <x v="1"/>
    <n v="0.36249999999999999"/>
    <n v="4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x v="1621"/>
    <x v="5314"/>
    <n v="2"/>
    <n v="0.3"/>
    <n v="-119.2312"/>
    <x v="0"/>
    <x v="1"/>
    <n v="-0.31428571428571428"/>
    <n v="4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x v="683"/>
    <x v="5315"/>
    <n v="9"/>
    <n v="0.2"/>
    <n v="6.7535999999999996"/>
    <x v="0"/>
    <x v="1"/>
    <n v="9.9999999999999992E-2"/>
    <n v="4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x v="31"/>
    <x v="5316"/>
    <n v="2"/>
    <n v="0.8"/>
    <n v="-2.6669999999999998"/>
    <x v="0"/>
    <x v="1"/>
    <n v="-1.7499999999999998"/>
    <n v="4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x v="482"/>
    <x v="5317"/>
    <n v="7"/>
    <n v="0.2"/>
    <n v="13.0928"/>
    <x v="0"/>
    <x v="4"/>
    <n v="0.35"/>
    <n v="2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x v="1701"/>
    <x v="863"/>
    <n v="6"/>
    <n v="0.2"/>
    <n v="8.8704000000000001"/>
    <x v="0"/>
    <x v="4"/>
    <n v="0.35"/>
    <n v="2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x v="684"/>
    <x v="843"/>
    <n v="4"/>
    <n v="0"/>
    <n v="21.251999999999999"/>
    <x v="3"/>
    <x v="10"/>
    <n v="0.45999999999999996"/>
    <n v="5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x v="1825"/>
    <x v="5318"/>
    <n v="3"/>
    <n v="0.2"/>
    <n v="0.70920000000000005"/>
    <x v="1"/>
    <x v="4"/>
    <n v="0.15000000000000002"/>
    <n v="4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x v="1822"/>
    <x v="5319"/>
    <n v="3"/>
    <n v="0.2"/>
    <n v="16.005600000000001"/>
    <x v="1"/>
    <x v="4"/>
    <n v="0.30000000000000004"/>
    <n v="4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x v="1622"/>
    <x v="5320"/>
    <n v="2"/>
    <n v="0.2"/>
    <n v="8.1940000000000008"/>
    <x v="1"/>
    <x v="4"/>
    <n v="6.25E-2"/>
    <n v="4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x v="683"/>
    <x v="2688"/>
    <n v="3"/>
    <n v="0.2"/>
    <n v="2.2511999999999999"/>
    <x v="1"/>
    <x v="4"/>
    <n v="9.9999999999999992E-2"/>
    <n v="4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x v="1409"/>
    <x v="3063"/>
    <n v="7"/>
    <n v="0.2"/>
    <n v="-12.7302"/>
    <x v="1"/>
    <x v="4"/>
    <n v="-0.17499999999999999"/>
    <n v="4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x v="354"/>
    <x v="5321"/>
    <n v="3"/>
    <n v="0"/>
    <n v="15.776999999999999"/>
    <x v="1"/>
    <x v="7"/>
    <n v="0.3"/>
    <n v="6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x v="1451"/>
    <x v="537"/>
    <n v="3"/>
    <n v="0"/>
    <n v="9.3312000000000008"/>
    <x v="3"/>
    <x v="1"/>
    <n v="0.48000000000000004"/>
    <n v="2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x v="452"/>
    <x v="483"/>
    <n v="3"/>
    <n v="0"/>
    <n v="40.415999999999997"/>
    <x v="3"/>
    <x v="1"/>
    <n v="0.32"/>
    <n v="2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x v="218"/>
    <x v="2632"/>
    <n v="5"/>
    <n v="0"/>
    <n v="244.6155"/>
    <x v="3"/>
    <x v="1"/>
    <n v="0.19"/>
    <n v="2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x v="719"/>
    <x v="643"/>
    <n v="4"/>
    <n v="0"/>
    <n v="9.7439999999999998"/>
    <x v="2"/>
    <x v="11"/>
    <n v="0.15000000000000002"/>
    <n v="3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x v="518"/>
    <x v="3370"/>
    <n v="3"/>
    <n v="0"/>
    <n v="160.62299999999999"/>
    <x v="0"/>
    <x v="8"/>
    <n v="0.3"/>
    <n v="5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x v="804"/>
    <x v="5322"/>
    <n v="5"/>
    <n v="0.7"/>
    <n v="-5.94"/>
    <x v="3"/>
    <x v="3"/>
    <n v="-0.73333333333333339"/>
    <n v="4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x v="155"/>
    <x v="2113"/>
    <n v="4"/>
    <n v="0.2"/>
    <n v="3.6432000000000002"/>
    <x v="3"/>
    <x v="4"/>
    <n v="0.27500000000000002"/>
    <n v="3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x v="431"/>
    <x v="5323"/>
    <n v="2"/>
    <n v="0.4"/>
    <n v="-20.997"/>
    <x v="3"/>
    <x v="4"/>
    <n v="-0.25"/>
    <n v="3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x v="1053"/>
    <x v="1393"/>
    <n v="5"/>
    <n v="0"/>
    <n v="21.228000000000002"/>
    <x v="0"/>
    <x v="7"/>
    <n v="0.29000000000000004"/>
    <n v="1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x v="176"/>
    <x v="627"/>
    <n v="3"/>
    <n v="0"/>
    <n v="5.1551999999999998"/>
    <x v="1"/>
    <x v="0"/>
    <n v="0.48"/>
    <n v="0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x v="93"/>
    <x v="5324"/>
    <n v="1"/>
    <n v="0.2"/>
    <n v="3.0337999999999998"/>
    <x v="1"/>
    <x v="2"/>
    <n v="0.27499999999999997"/>
    <n v="2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x v="177"/>
    <x v="3891"/>
    <n v="3"/>
    <n v="0.2"/>
    <n v="-4.641"/>
    <x v="1"/>
    <x v="2"/>
    <n v="-8.7500000000000008E-2"/>
    <n v="2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x v="18"/>
    <x v="854"/>
    <n v="4"/>
    <n v="0"/>
    <n v="4.9648000000000003"/>
    <x v="1"/>
    <x v="0"/>
    <n v="0.28999999999999998"/>
    <n v="3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x v="1775"/>
    <x v="725"/>
    <n v="3"/>
    <n v="0"/>
    <n v="28.171800000000001"/>
    <x v="1"/>
    <x v="0"/>
    <n v="0.47000000000000003"/>
    <n v="3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x v="791"/>
    <x v="5325"/>
    <n v="2"/>
    <n v="0"/>
    <n v="12.6348"/>
    <x v="3"/>
    <x v="11"/>
    <n v="0.06"/>
    <n v="5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x v="612"/>
    <x v="2585"/>
    <n v="2"/>
    <n v="0.2"/>
    <n v="10.061999999999999"/>
    <x v="3"/>
    <x v="11"/>
    <n v="0.32499999999999996"/>
    <n v="5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x v="1738"/>
    <x v="2507"/>
    <n v="2"/>
    <n v="0.2"/>
    <n v="38.997399999999999"/>
    <x v="3"/>
    <x v="11"/>
    <n v="0.16249999999999998"/>
    <n v="5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x v="451"/>
    <x v="5326"/>
    <n v="3"/>
    <n v="0.2"/>
    <n v="1143.8910000000001"/>
    <x v="1"/>
    <x v="1"/>
    <n v="0.375"/>
    <n v="3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x v="1076"/>
    <x v="5327"/>
    <n v="2"/>
    <n v="0"/>
    <n v="33.494999999999997"/>
    <x v="1"/>
    <x v="1"/>
    <n v="0.25"/>
    <n v="3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x v="1830"/>
    <x v="5328"/>
    <n v="4"/>
    <n v="0.2"/>
    <n v="31.4712"/>
    <x v="0"/>
    <x v="5"/>
    <n v="0.33749999999999997"/>
    <n v="4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x v="1177"/>
    <x v="1637"/>
    <n v="3"/>
    <n v="0.2"/>
    <n v="19.9665"/>
    <x v="0"/>
    <x v="5"/>
    <n v="0.1125"/>
    <n v="4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x v="1127"/>
    <x v="1161"/>
    <n v="6"/>
    <n v="0.2"/>
    <n v="5.9778000000000002"/>
    <x v="3"/>
    <x v="8"/>
    <n v="0.33750000000000002"/>
    <n v="1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x v="804"/>
    <x v="5329"/>
    <n v="3"/>
    <n v="0.7"/>
    <n v="-3.5640000000000001"/>
    <x v="3"/>
    <x v="8"/>
    <n v="-0.73333333333333328"/>
    <n v="1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x v="1112"/>
    <x v="5330"/>
    <n v="2"/>
    <n v="0.7"/>
    <n v="-5.2149999999999999"/>
    <x v="3"/>
    <x v="8"/>
    <n v="-0.83333333333333326"/>
    <n v="1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x v="550"/>
    <x v="1015"/>
    <n v="2"/>
    <n v="0"/>
    <n v="10.5504"/>
    <x v="0"/>
    <x v="7"/>
    <n v="0.27999999999999997"/>
    <n v="4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x v="260"/>
    <x v="187"/>
    <n v="8"/>
    <n v="0"/>
    <n v="24.883199999999999"/>
    <x v="0"/>
    <x v="7"/>
    <n v="0.47999999999999993"/>
    <n v="4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x v="645"/>
    <x v="1846"/>
    <n v="3"/>
    <n v="0"/>
    <n v="9.3228000000000009"/>
    <x v="0"/>
    <x v="7"/>
    <n v="0.34"/>
    <n v="4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x v="749"/>
    <x v="5331"/>
    <n v="3"/>
    <n v="0"/>
    <n v="2.5920000000000001"/>
    <x v="0"/>
    <x v="7"/>
    <n v="0.48"/>
    <n v="4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x v="451"/>
    <x v="5332"/>
    <n v="1"/>
    <n v="0"/>
    <n v="635.495"/>
    <x v="0"/>
    <x v="9"/>
    <n v="0.5"/>
    <n v="6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x v="1344"/>
    <x v="5333"/>
    <n v="8"/>
    <n v="0"/>
    <n v="58.919199999999996"/>
    <x v="0"/>
    <x v="9"/>
    <n v="0.47"/>
    <n v="6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x v="767"/>
    <x v="912"/>
    <n v="1"/>
    <n v="0"/>
    <n v="4.0686999999999998"/>
    <x v="0"/>
    <x v="4"/>
    <n v="0.28999999999999998"/>
    <n v="4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x v="1338"/>
    <x v="5233"/>
    <n v="2"/>
    <n v="0"/>
    <n v="7.2695999999999996"/>
    <x v="0"/>
    <x v="4"/>
    <n v="0.25999999999999995"/>
    <n v="4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x v="1200"/>
    <x v="752"/>
    <n v="2"/>
    <n v="0.2"/>
    <n v="0.73480000000000001"/>
    <x v="1"/>
    <x v="0"/>
    <n v="0.13749999999999998"/>
    <n v="6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x v="15"/>
    <x v="5334"/>
    <n v="2"/>
    <n v="0.8"/>
    <n v="-2.544"/>
    <x v="1"/>
    <x v="0"/>
    <n v="-1.5"/>
    <n v="6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x v="1824"/>
    <x v="4238"/>
    <n v="3"/>
    <n v="0.8"/>
    <n v="-67.617000000000004"/>
    <x v="1"/>
    <x v="0"/>
    <n v="-2.75"/>
    <n v="6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x v="416"/>
    <x v="3277"/>
    <n v="5"/>
    <n v="0.8"/>
    <n v="-13.167"/>
    <x v="1"/>
    <x v="0"/>
    <n v="-1.65"/>
    <n v="6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x v="293"/>
    <x v="5335"/>
    <n v="4"/>
    <n v="0.2"/>
    <n v="57.6"/>
    <x v="1"/>
    <x v="2"/>
    <n v="0.2"/>
    <n v="4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x v="1740"/>
    <x v="5336"/>
    <n v="3"/>
    <n v="0.2"/>
    <n v="9.1844999999999999"/>
    <x v="0"/>
    <x v="8"/>
    <n v="6.25E-2"/>
    <n v="1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x v="790"/>
    <x v="5337"/>
    <n v="4"/>
    <n v="0.2"/>
    <n v="5.1959999999999997"/>
    <x v="0"/>
    <x v="8"/>
    <n v="6.25E-2"/>
    <n v="1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x v="1202"/>
    <x v="5338"/>
    <n v="4"/>
    <n v="0.2"/>
    <n v="94.278400000000005"/>
    <x v="3"/>
    <x v="8"/>
    <n v="0.1"/>
    <n v="3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x v="1021"/>
    <x v="1339"/>
    <n v="3"/>
    <n v="0.2"/>
    <n v="23.234999999999999"/>
    <x v="3"/>
    <x v="8"/>
    <n v="0.3125"/>
    <n v="3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x v="566"/>
    <x v="2017"/>
    <n v="6"/>
    <n v="0"/>
    <n v="6.72"/>
    <x v="1"/>
    <x v="11"/>
    <n v="0.25"/>
    <n v="5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x v="1267"/>
    <x v="2944"/>
    <n v="2"/>
    <n v="0.2"/>
    <n v="3.8136000000000001"/>
    <x v="1"/>
    <x v="11"/>
    <n v="0.35"/>
    <n v="5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x v="148"/>
    <x v="5339"/>
    <n v="2"/>
    <n v="0.2"/>
    <n v="0.30940000000000001"/>
    <x v="0"/>
    <x v="4"/>
    <n v="8.7500000000000008E-2"/>
    <n v="4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x v="662"/>
    <x v="2512"/>
    <n v="5"/>
    <n v="0.3"/>
    <n v="0"/>
    <x v="0"/>
    <x v="7"/>
    <n v="0"/>
    <n v="1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x v="1428"/>
    <x v="753"/>
    <n v="8"/>
    <n v="0.2"/>
    <n v="14.5152"/>
    <x v="0"/>
    <x v="7"/>
    <n v="0.35"/>
    <n v="1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x v="574"/>
    <x v="5340"/>
    <n v="3"/>
    <n v="0.2"/>
    <n v="7.1993999999999998"/>
    <x v="3"/>
    <x v="4"/>
    <n v="2.4999999999999998E-2"/>
    <n v="5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x v="761"/>
    <x v="5341"/>
    <n v="3"/>
    <n v="0.2"/>
    <n v="2.5640999999999998"/>
    <x v="1"/>
    <x v="10"/>
    <n v="8.7499999999999994E-2"/>
    <n v="2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x v="1245"/>
    <x v="5342"/>
    <n v="2"/>
    <n v="0.2"/>
    <n v="6.2244000000000002"/>
    <x v="1"/>
    <x v="10"/>
    <n v="0.1125"/>
    <n v="3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x v="787"/>
    <x v="5343"/>
    <n v="6"/>
    <n v="0.32"/>
    <n v="-36.117600000000003"/>
    <x v="1"/>
    <x v="10"/>
    <n v="-2.9411764705882356E-2"/>
    <n v="3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x v="1191"/>
    <x v="5344"/>
    <n v="4"/>
    <n v="0.2"/>
    <n v="6.6352000000000002"/>
    <x v="0"/>
    <x v="8"/>
    <n v="0.32500000000000001"/>
    <n v="5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x v="216"/>
    <x v="5345"/>
    <n v="3"/>
    <n v="0"/>
    <n v="259.52969999999999"/>
    <x v="0"/>
    <x v="8"/>
    <n v="0.22999999999999998"/>
    <n v="5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x v="1172"/>
    <x v="871"/>
    <n v="2"/>
    <n v="0.2"/>
    <n v="1.6704000000000001"/>
    <x v="3"/>
    <x v="10"/>
    <n v="0.36250000000000004"/>
    <n v="6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x v="1680"/>
    <x v="4240"/>
    <n v="5"/>
    <n v="0.2"/>
    <n v="19.596"/>
    <x v="3"/>
    <x v="5"/>
    <n v="9.9999999999999992E-2"/>
    <n v="5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x v="1470"/>
    <x v="12"/>
    <n v="3"/>
    <n v="0.2"/>
    <n v="5.4432"/>
    <x v="3"/>
    <x v="5"/>
    <n v="0.35000000000000003"/>
    <n v="5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x v="106"/>
    <x v="5346"/>
    <n v="4"/>
    <n v="0.2"/>
    <n v="54.393599999999999"/>
    <x v="3"/>
    <x v="5"/>
    <n v="0.19999999999999998"/>
    <n v="5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x v="995"/>
    <x v="324"/>
    <n v="3"/>
    <n v="0.2"/>
    <n v="52.376399999999997"/>
    <x v="3"/>
    <x v="1"/>
    <n v="7.4999999999999997E-2"/>
    <n v="4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x v="1180"/>
    <x v="5347"/>
    <n v="2"/>
    <n v="0.2"/>
    <n v="-3.8864000000000001"/>
    <x v="3"/>
    <x v="1"/>
    <n v="-0.05"/>
    <n v="4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x v="1459"/>
    <x v="5348"/>
    <n v="9"/>
    <n v="0"/>
    <n v="21.4452"/>
    <x v="1"/>
    <x v="8"/>
    <n v="0.46"/>
    <n v="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x v="664"/>
    <x v="3333"/>
    <n v="7"/>
    <n v="0.2"/>
    <n v="47.0351"/>
    <x v="3"/>
    <x v="10"/>
    <n v="8.7500000000000008E-2"/>
    <n v="6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x v="573"/>
    <x v="2"/>
    <n v="2"/>
    <n v="0"/>
    <n v="6.8714000000000004"/>
    <x v="2"/>
    <x v="4"/>
    <n v="0.47000000000000003"/>
    <n v="2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x v="485"/>
    <x v="5349"/>
    <n v="5"/>
    <n v="0"/>
    <n v="8.7944999999999993"/>
    <x v="2"/>
    <x v="4"/>
    <n v="0.38999999999999996"/>
    <n v="2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x v="1271"/>
    <x v="5350"/>
    <n v="5"/>
    <n v="0.2"/>
    <n v="72.974999999999994"/>
    <x v="2"/>
    <x v="4"/>
    <n v="0.125"/>
    <n v="2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x v="665"/>
    <x v="1972"/>
    <n v="4"/>
    <n v="0.2"/>
    <n v="15.8376"/>
    <x v="2"/>
    <x v="4"/>
    <n v="7.4999999999999997E-2"/>
    <n v="2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x v="490"/>
    <x v="91"/>
    <n v="2"/>
    <n v="0"/>
    <n v="6.2207999999999997"/>
    <x v="0"/>
    <x v="7"/>
    <n v="0.47999999999999993"/>
    <n v="6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x v="1226"/>
    <x v="44"/>
    <n v="2"/>
    <n v="0"/>
    <n v="12.8744"/>
    <x v="0"/>
    <x v="7"/>
    <n v="0.28000000000000003"/>
    <n v="6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x v="1352"/>
    <x v="5351"/>
    <n v="5"/>
    <n v="0"/>
    <n v="336.63499999999999"/>
    <x v="0"/>
    <x v="3"/>
    <n v="0.26"/>
    <n v="4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x v="306"/>
    <x v="371"/>
    <n v="5"/>
    <n v="0.4"/>
    <n v="239.99600000000001"/>
    <x v="2"/>
    <x v="5"/>
    <n v="0.13333333333333333"/>
    <n v="2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x v="1268"/>
    <x v="1414"/>
    <n v="2"/>
    <n v="0.2"/>
    <n v="3.7408000000000001"/>
    <x v="3"/>
    <x v="0"/>
    <n v="0.35"/>
    <n v="4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x v="1707"/>
    <x v="5352"/>
    <n v="2"/>
    <n v="0"/>
    <n v="62.154400000000003"/>
    <x v="0"/>
    <x v="0"/>
    <n v="0.28000000000000003"/>
    <n v="2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x v="1095"/>
    <x v="2600"/>
    <n v="2"/>
    <n v="0"/>
    <n v="54.7136"/>
    <x v="0"/>
    <x v="0"/>
    <n v="0.16"/>
    <n v="2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x v="567"/>
    <x v="5353"/>
    <n v="3"/>
    <n v="0"/>
    <n v="11.4741"/>
    <x v="2"/>
    <x v="4"/>
    <n v="0.32999999999999996"/>
    <n v="1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x v="166"/>
    <x v="1365"/>
    <n v="3"/>
    <n v="0"/>
    <n v="8.6940000000000008"/>
    <x v="2"/>
    <x v="4"/>
    <n v="0.46000000000000008"/>
    <n v="1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x v="1147"/>
    <x v="5354"/>
    <n v="3"/>
    <n v="0.2"/>
    <n v="37.235999999999997"/>
    <x v="3"/>
    <x v="6"/>
    <n v="0.36249999999999999"/>
    <n v="4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x v="1691"/>
    <x v="582"/>
    <n v="2"/>
    <n v="0"/>
    <n v="14.572800000000001"/>
    <x v="0"/>
    <x v="8"/>
    <n v="0.36000000000000004"/>
    <n v="4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x v="803"/>
    <x v="5355"/>
    <n v="3"/>
    <n v="0.7"/>
    <n v="-27.734999999999999"/>
    <x v="3"/>
    <x v="2"/>
    <n v="-0.83333333333333337"/>
    <n v="5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x v="1239"/>
    <x v="5356"/>
    <n v="5"/>
    <n v="0.4"/>
    <n v="19.774999999999999"/>
    <x v="3"/>
    <x v="2"/>
    <n v="0.16666666666666666"/>
    <n v="5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x v="925"/>
    <x v="1787"/>
    <n v="5"/>
    <n v="0.2"/>
    <n v="4.9814999999999996"/>
    <x v="3"/>
    <x v="2"/>
    <n v="0.33749999999999997"/>
    <n v="5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x v="938"/>
    <x v="2778"/>
    <n v="4"/>
    <n v="0"/>
    <n v="18.009599999999999"/>
    <x v="3"/>
    <x v="5"/>
    <n v="0.47999999999999993"/>
    <n v="5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x v="1131"/>
    <x v="5357"/>
    <n v="3"/>
    <n v="0.1"/>
    <n v="48.333599999999997"/>
    <x v="0"/>
    <x v="10"/>
    <n v="0.23333333333333331"/>
    <n v="5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x v="1050"/>
    <x v="2213"/>
    <n v="5"/>
    <n v="0"/>
    <n v="3.7530000000000001"/>
    <x v="0"/>
    <x v="10"/>
    <n v="0.27"/>
    <n v="5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x v="637"/>
    <x v="4429"/>
    <n v="3"/>
    <n v="0.2"/>
    <n v="13.317600000000001"/>
    <x v="1"/>
    <x v="7"/>
    <n v="5.000000000000001E-2"/>
    <n v="5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x v="348"/>
    <x v="669"/>
    <n v="2"/>
    <n v="0"/>
    <n v="89.3142"/>
    <x v="1"/>
    <x v="0"/>
    <n v="0.28999999999999998"/>
    <n v="2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x v="1831"/>
    <x v="5358"/>
    <n v="6"/>
    <n v="0"/>
    <n v="20.727"/>
    <x v="1"/>
    <x v="0"/>
    <n v="0.47"/>
    <n v="2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x v="170"/>
    <x v="1317"/>
    <n v="4"/>
    <n v="0"/>
    <n v="5.6416000000000004"/>
    <x v="1"/>
    <x v="0"/>
    <n v="0.43000000000000005"/>
    <n v="2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x v="153"/>
    <x v="3319"/>
    <n v="2"/>
    <n v="0"/>
    <n v="7.7831999999999999"/>
    <x v="1"/>
    <x v="0"/>
    <n v="0.47000000000000003"/>
    <n v="2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x v="490"/>
    <x v="783"/>
    <n v="6"/>
    <n v="0"/>
    <n v="18.662400000000002"/>
    <x v="1"/>
    <x v="0"/>
    <n v="0.48000000000000004"/>
    <n v="2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x v="656"/>
    <x v="757"/>
    <n v="4"/>
    <n v="0.2"/>
    <n v="117.432"/>
    <x v="1"/>
    <x v="0"/>
    <n v="0.35000000000000003"/>
    <n v="4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x v="456"/>
    <x v="321"/>
    <n v="2"/>
    <n v="0.2"/>
    <n v="311.9948"/>
    <x v="3"/>
    <x v="0"/>
    <n v="0.32500000000000001"/>
    <n v="4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x v="1267"/>
    <x v="5359"/>
    <n v="2"/>
    <n v="0.7"/>
    <n v="-2.9964"/>
    <x v="3"/>
    <x v="0"/>
    <n v="-0.73333333333333328"/>
    <n v="4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x v="1743"/>
    <x v="3886"/>
    <n v="2"/>
    <n v="0.2"/>
    <n v="4.1988000000000003"/>
    <x v="3"/>
    <x v="0"/>
    <n v="7.4999999999999997E-2"/>
    <n v="4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x v="710"/>
    <x v="1414"/>
    <n v="2"/>
    <n v="0.2"/>
    <n v="3.7408000000000001"/>
    <x v="3"/>
    <x v="0"/>
    <n v="0.35"/>
    <n v="4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x v="436"/>
    <x v="3096"/>
    <n v="3"/>
    <n v="0.2"/>
    <n v="2.8782000000000001"/>
    <x v="3"/>
    <x v="10"/>
    <n v="0.32500000000000001"/>
    <n v="2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x v="1172"/>
    <x v="2721"/>
    <n v="3"/>
    <n v="0.2"/>
    <n v="2.5055999999999998"/>
    <x v="1"/>
    <x v="4"/>
    <n v="0.36249999999999999"/>
    <n v="3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x v="482"/>
    <x v="2979"/>
    <n v="5"/>
    <n v="0.2"/>
    <n v="9.3520000000000003"/>
    <x v="2"/>
    <x v="3"/>
    <n v="0.35000000000000003"/>
    <n v="4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x v="1764"/>
    <x v="1383"/>
    <n v="7"/>
    <n v="0.2"/>
    <n v="10.465"/>
    <x v="2"/>
    <x v="3"/>
    <n v="0.3125"/>
    <n v="4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x v="1145"/>
    <x v="232"/>
    <n v="2"/>
    <n v="0"/>
    <n v="4.7519999999999998"/>
    <x v="1"/>
    <x v="1"/>
    <n v="0.44999999999999996"/>
    <n v="4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x v="1650"/>
    <x v="5360"/>
    <n v="2"/>
    <n v="0"/>
    <n v="54.087600000000002"/>
    <x v="2"/>
    <x v="2"/>
    <n v="0.14000000000000001"/>
    <n v="3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x v="805"/>
    <x v="5361"/>
    <n v="10"/>
    <n v="0.2"/>
    <n v="11.704000000000001"/>
    <x v="0"/>
    <x v="6"/>
    <n v="0.35000000000000003"/>
    <n v="3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x v="560"/>
    <x v="786"/>
    <n v="2"/>
    <n v="0"/>
    <n v="14.3856"/>
    <x v="1"/>
    <x v="0"/>
    <n v="0.36"/>
    <n v="4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x v="692"/>
    <x v="1380"/>
    <n v="2"/>
    <n v="0.2"/>
    <n v="456.58800000000002"/>
    <x v="1"/>
    <x v="1"/>
    <n v="0.375"/>
    <n v="5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x v="1519"/>
    <x v="4542"/>
    <n v="1"/>
    <n v="0"/>
    <n v="3.8774999999999999"/>
    <x v="3"/>
    <x v="8"/>
    <n v="0.25"/>
    <n v="4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x v="1504"/>
    <x v="5362"/>
    <n v="2"/>
    <n v="0"/>
    <n v="25.172000000000001"/>
    <x v="3"/>
    <x v="8"/>
    <n v="0.27999999999999997"/>
    <n v="4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x v="1731"/>
    <x v="190"/>
    <n v="4"/>
    <n v="0"/>
    <n v="3.7128000000000001"/>
    <x v="3"/>
    <x v="8"/>
    <n v="0.26"/>
    <n v="4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x v="751"/>
    <x v="1905"/>
    <n v="3"/>
    <n v="0"/>
    <n v="4.9607999999999999"/>
    <x v="3"/>
    <x v="8"/>
    <n v="0.38999999999999996"/>
    <n v="4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x v="365"/>
    <x v="2104"/>
    <n v="5"/>
    <n v="0"/>
    <n v="7.56"/>
    <x v="3"/>
    <x v="8"/>
    <n v="0.48"/>
    <n v="4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x v="1549"/>
    <x v="418"/>
    <n v="3"/>
    <n v="0"/>
    <n v="18.446999999999999"/>
    <x v="2"/>
    <x v="3"/>
    <n v="0.25999999999999995"/>
    <n v="4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x v="102"/>
    <x v="951"/>
    <n v="2"/>
    <n v="0.2"/>
    <n v="23.7684"/>
    <x v="2"/>
    <x v="3"/>
    <n v="0.36249999999999999"/>
    <n v="4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x v="1321"/>
    <x v="670"/>
    <n v="3"/>
    <n v="0"/>
    <n v="131.98679999999999"/>
    <x v="2"/>
    <x v="3"/>
    <n v="0.43999999999999995"/>
    <n v="4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x v="247"/>
    <x v="1309"/>
    <n v="3"/>
    <n v="0"/>
    <n v="39.586799999999997"/>
    <x v="0"/>
    <x v="11"/>
    <n v="0.43999999999999995"/>
    <n v="4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x v="786"/>
    <x v="937"/>
    <n v="2"/>
    <n v="0"/>
    <n v="11.151"/>
    <x v="0"/>
    <x v="11"/>
    <n v="0.35"/>
    <n v="4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x v="1666"/>
    <x v="5102"/>
    <n v="5"/>
    <n v="0"/>
    <n v="16.787500000000001"/>
    <x v="2"/>
    <x v="0"/>
    <n v="0.25"/>
    <n v="2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x v="1215"/>
    <x v="5363"/>
    <n v="3"/>
    <n v="0.7"/>
    <n v="-6.03"/>
    <x v="3"/>
    <x v="4"/>
    <n v="-0.83333333333333337"/>
    <n v="5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x v="132"/>
    <x v="5364"/>
    <n v="3"/>
    <n v="0.2"/>
    <n v="1.7486999999999999"/>
    <x v="3"/>
    <x v="4"/>
    <n v="0.36249999999999999"/>
    <n v="5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x v="394"/>
    <x v="419"/>
    <n v="5"/>
    <n v="0.2"/>
    <n v="29.692"/>
    <x v="3"/>
    <x v="4"/>
    <n v="0.32500000000000001"/>
    <n v="5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x v="722"/>
    <x v="5365"/>
    <n v="2"/>
    <n v="0.2"/>
    <n v="13.011200000000001"/>
    <x v="3"/>
    <x v="4"/>
    <n v="0.1"/>
    <n v="5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x v="910"/>
    <x v="5366"/>
    <n v="1"/>
    <n v="0.2"/>
    <n v="8.3520000000000003"/>
    <x v="1"/>
    <x v="7"/>
    <n v="0.11250000000000002"/>
    <n v="2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x v="884"/>
    <x v="5367"/>
    <n v="10"/>
    <n v="0.2"/>
    <n v="45.954000000000001"/>
    <x v="1"/>
    <x v="7"/>
    <n v="0.28749999999999998"/>
    <n v="2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x v="544"/>
    <x v="4698"/>
    <n v="2"/>
    <n v="0.7"/>
    <n v="-2.3136000000000001"/>
    <x v="1"/>
    <x v="7"/>
    <n v="-0.8"/>
    <n v="2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x v="706"/>
    <x v="1718"/>
    <n v="2"/>
    <n v="0.2"/>
    <n v="3.2871999999999999"/>
    <x v="1"/>
    <x v="7"/>
    <n v="0.35000000000000003"/>
    <n v="2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x v="1010"/>
    <x v="1832"/>
    <n v="4"/>
    <n v="0"/>
    <n v="55.764000000000003"/>
    <x v="2"/>
    <x v="2"/>
    <n v="0.45"/>
    <n v="5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x v="1190"/>
    <x v="5368"/>
    <n v="5"/>
    <n v="0.2"/>
    <n v="6.2549999999999999"/>
    <x v="1"/>
    <x v="8"/>
    <n v="0.11249999999999999"/>
    <n v="3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x v="218"/>
    <x v="231"/>
    <n v="3"/>
    <n v="0.2"/>
    <n v="-7.7247000000000003"/>
    <x v="1"/>
    <x v="8"/>
    <n v="-1.2500000000000001E-2"/>
    <n v="3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x v="214"/>
    <x v="3309"/>
    <n v="3"/>
    <n v="0.2"/>
    <n v="7.992"/>
    <x v="3"/>
    <x v="4"/>
    <n v="0.375"/>
    <n v="6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x v="343"/>
    <x v="4383"/>
    <n v="6"/>
    <n v="0"/>
    <n v="39.888599999999997"/>
    <x v="3"/>
    <x v="2"/>
    <n v="0.18999999999999997"/>
    <n v="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x v="1419"/>
    <x v="236"/>
    <n v="2"/>
    <n v="0.2"/>
    <n v="-7.9960000000000004"/>
    <x v="3"/>
    <x v="2"/>
    <n v="-0.25"/>
    <n v="7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x v="451"/>
    <x v="5369"/>
    <n v="5"/>
    <n v="0.2"/>
    <n v="1906.4849999999999"/>
    <x v="3"/>
    <x v="2"/>
    <n v="0.375"/>
    <n v="7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x v="1504"/>
    <x v="3539"/>
    <n v="1"/>
    <n v="0.2"/>
    <n v="3.5960000000000001"/>
    <x v="3"/>
    <x v="6"/>
    <n v="0.1"/>
    <n v="6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x v="1643"/>
    <x v="2496"/>
    <n v="3"/>
    <n v="0"/>
    <n v="14.904"/>
    <x v="1"/>
    <x v="8"/>
    <n v="0.48"/>
    <n v="7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x v="1333"/>
    <x v="4056"/>
    <n v="4"/>
    <n v="0"/>
    <n v="3.9247999999999998"/>
    <x v="1"/>
    <x v="8"/>
    <n v="0.44"/>
    <n v="7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x v="270"/>
    <x v="4582"/>
    <n v="4"/>
    <n v="0"/>
    <n v="96.415999999999997"/>
    <x v="1"/>
    <x v="8"/>
    <n v="0.46"/>
    <n v="7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x v="1098"/>
    <x v="5370"/>
    <n v="4"/>
    <n v="0"/>
    <n v="29.980799999999999"/>
    <x v="1"/>
    <x v="8"/>
    <n v="0.26999999999999996"/>
    <n v="7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x v="1639"/>
    <x v="783"/>
    <n v="6"/>
    <n v="0"/>
    <n v="18.662400000000002"/>
    <x v="1"/>
    <x v="8"/>
    <n v="0.48000000000000004"/>
    <n v="7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x v="1189"/>
    <x v="2267"/>
    <n v="3"/>
    <n v="0"/>
    <n v="10.881"/>
    <x v="1"/>
    <x v="4"/>
    <n v="0.3"/>
    <n v="6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x v="1593"/>
    <x v="5371"/>
    <n v="5"/>
    <n v="0.3"/>
    <n v="-70.489999999999995"/>
    <x v="2"/>
    <x v="8"/>
    <n v="-0.14285714285714285"/>
    <n v="3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x v="1081"/>
    <x v="1731"/>
    <n v="2"/>
    <n v="0.2"/>
    <n v="3.4750000000000001"/>
    <x v="2"/>
    <x v="8"/>
    <n v="0.31250000000000006"/>
    <n v="3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x v="1761"/>
    <x v="5372"/>
    <n v="2"/>
    <n v="0.2"/>
    <n v="77.22"/>
    <x v="0"/>
    <x v="0"/>
    <n v="0.1125"/>
    <n v="4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x v="1393"/>
    <x v="204"/>
    <n v="5"/>
    <n v="0.2"/>
    <n v="5.3730000000000002"/>
    <x v="3"/>
    <x v="4"/>
    <n v="0.33750000000000002"/>
    <n v="5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x v="325"/>
    <x v="5373"/>
    <n v="12"/>
    <n v="0"/>
    <n v="31.0992"/>
    <x v="3"/>
    <x v="4"/>
    <n v="0.43999999999999995"/>
    <n v="5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x v="273"/>
    <x v="5023"/>
    <n v="4"/>
    <n v="0"/>
    <n v="5.4123999999999999"/>
    <x v="3"/>
    <x v="4"/>
    <n v="0.01"/>
    <n v="5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x v="1832"/>
    <x v="5374"/>
    <n v="2"/>
    <n v="0.7"/>
    <n v="-71.395799999999994"/>
    <x v="2"/>
    <x v="2"/>
    <n v="-0.7"/>
    <n v="0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x v="472"/>
    <x v="3487"/>
    <n v="2"/>
    <n v="0.7"/>
    <n v="-13.393599999999999"/>
    <x v="2"/>
    <x v="2"/>
    <n v="-0.73333333333333328"/>
    <n v="0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x v="714"/>
    <x v="839"/>
    <n v="5"/>
    <n v="0.8"/>
    <n v="-32.984999999999999"/>
    <x v="3"/>
    <x v="0"/>
    <n v="-1.5"/>
    <n v="2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x v="413"/>
    <x v="439"/>
    <n v="2"/>
    <n v="0.2"/>
    <n v="-34.758000000000003"/>
    <x v="0"/>
    <x v="6"/>
    <n v="-0.1875"/>
    <n v="6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x v="1202"/>
    <x v="5375"/>
    <n v="1"/>
    <n v="0.8"/>
    <n v="-153.20240000000001"/>
    <x v="0"/>
    <x v="6"/>
    <n v="-2.6"/>
    <n v="6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x v="1833"/>
    <x v="5376"/>
    <n v="4"/>
    <n v="0"/>
    <n v="225.6"/>
    <x v="3"/>
    <x v="8"/>
    <n v="0.47"/>
    <n v="6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x v="75"/>
    <x v="3881"/>
    <n v="3"/>
    <n v="0"/>
    <n v="9.5340000000000007"/>
    <x v="3"/>
    <x v="8"/>
    <n v="0.28000000000000003"/>
    <n v="6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x v="1295"/>
    <x v="5377"/>
    <n v="11"/>
    <n v="0"/>
    <n v="92.505600000000001"/>
    <x v="1"/>
    <x v="10"/>
    <n v="0.48"/>
    <n v="2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x v="1094"/>
    <x v="758"/>
    <n v="3"/>
    <n v="0"/>
    <n v="86.389200000000002"/>
    <x v="1"/>
    <x v="10"/>
    <n v="0.36"/>
    <n v="2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x v="1033"/>
    <x v="2255"/>
    <n v="7"/>
    <n v="0.2"/>
    <n v="-0.62649999999999995"/>
    <x v="0"/>
    <x v="1"/>
    <n v="-1.2499999999999999E-2"/>
    <n v="3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x v="1546"/>
    <x v="2913"/>
    <n v="2"/>
    <n v="0.2"/>
    <n v="1.3986000000000001"/>
    <x v="3"/>
    <x v="2"/>
    <n v="8.7500000000000008E-2"/>
    <n v="5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x v="458"/>
    <x v="642"/>
    <n v="3"/>
    <n v="0.2"/>
    <n v="4.4850000000000003"/>
    <x v="3"/>
    <x v="2"/>
    <n v="0.3125"/>
    <n v="5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x v="304"/>
    <x v="5378"/>
    <n v="4"/>
    <n v="0.7"/>
    <n v="-4.5696000000000003"/>
    <x v="2"/>
    <x v="6"/>
    <n v="-0.70000000000000007"/>
    <n v="5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x v="1296"/>
    <x v="5379"/>
    <n v="3"/>
    <n v="0.7"/>
    <n v="-2.2896000000000001"/>
    <x v="2"/>
    <x v="6"/>
    <n v="-0.8"/>
    <n v="5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x v="530"/>
    <x v="5380"/>
    <n v="8"/>
    <n v="0.7"/>
    <n v="-16.684799999999999"/>
    <x v="2"/>
    <x v="6"/>
    <n v="-0.79999999999999993"/>
    <n v="5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x v="935"/>
    <x v="5381"/>
    <n v="2"/>
    <n v="0"/>
    <n v="0"/>
    <x v="2"/>
    <x v="7"/>
    <n v="0"/>
    <n v="3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x v="583"/>
    <x v="5382"/>
    <n v="9"/>
    <n v="0"/>
    <n v="107.03879999999999"/>
    <x v="3"/>
    <x v="4"/>
    <n v="0.16999999999999998"/>
    <n v="6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x v="1319"/>
    <x v="5383"/>
    <n v="3"/>
    <n v="0"/>
    <n v="220.4853"/>
    <x v="0"/>
    <x v="2"/>
    <n v="0.48999999999999994"/>
    <n v="4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x v="1326"/>
    <x v="5384"/>
    <n v="7"/>
    <n v="0"/>
    <n v="751.76009999999997"/>
    <x v="0"/>
    <x v="2"/>
    <n v="0.39"/>
    <n v="4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x v="64"/>
    <x v="5385"/>
    <n v="2"/>
    <n v="0"/>
    <n v="30.445"/>
    <x v="0"/>
    <x v="8"/>
    <n v="0.25"/>
    <n v="2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x v="867"/>
    <x v="5386"/>
    <n v="9"/>
    <n v="0.2"/>
    <n v="267.66719999999998"/>
    <x v="1"/>
    <x v="4"/>
    <n v="9.9999999999999992E-2"/>
    <n v="5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x v="1099"/>
    <x v="5387"/>
    <n v="2"/>
    <n v="0.3"/>
    <n v="41.933999999999997"/>
    <x v="2"/>
    <x v="6"/>
    <n v="8.5714285714285701E-2"/>
    <n v="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x v="575"/>
    <x v="5388"/>
    <n v="3"/>
    <n v="0"/>
    <n v="43.684199999999997"/>
    <x v="0"/>
    <x v="6"/>
    <n v="0.14000000000000001"/>
    <n v="7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x v="1183"/>
    <x v="1444"/>
    <n v="3"/>
    <n v="0"/>
    <n v="3.0497999999999998"/>
    <x v="0"/>
    <x v="6"/>
    <n v="0.16999999999999998"/>
    <n v="7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x v="302"/>
    <x v="5198"/>
    <n v="3"/>
    <n v="0.2"/>
    <n v="10.35"/>
    <x v="0"/>
    <x v="6"/>
    <n v="6.25E-2"/>
    <n v="7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x v="938"/>
    <x v="2778"/>
    <n v="4"/>
    <n v="0"/>
    <n v="18.009599999999999"/>
    <x v="0"/>
    <x v="6"/>
    <n v="0.47999999999999993"/>
    <n v="7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x v="1392"/>
    <x v="4496"/>
    <n v="3"/>
    <n v="0"/>
    <n v="148.49100000000001"/>
    <x v="1"/>
    <x v="6"/>
    <n v="0.3"/>
    <n v="2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x v="1337"/>
    <x v="2910"/>
    <n v="2"/>
    <n v="0"/>
    <n v="11.7782"/>
    <x v="1"/>
    <x v="6"/>
    <n v="0.47000000000000003"/>
    <n v="2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x v="1819"/>
    <x v="164"/>
    <n v="3"/>
    <n v="0.6"/>
    <n v="-12.8256"/>
    <x v="0"/>
    <x v="5"/>
    <n v="-0.39999999999999997"/>
    <n v="4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x v="1816"/>
    <x v="281"/>
    <n v="4"/>
    <n v="0.2"/>
    <n v="6.7047999999999996"/>
    <x v="0"/>
    <x v="5"/>
    <n v="0.36249999999999999"/>
    <n v="4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x v="1441"/>
    <x v="5389"/>
    <n v="3"/>
    <n v="0.3"/>
    <n v="-38.215800000000002"/>
    <x v="0"/>
    <x v="5"/>
    <n v="-0.2"/>
    <n v="4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x v="745"/>
    <x v="559"/>
    <n v="2"/>
    <n v="0.2"/>
    <n v="3.6288"/>
    <x v="0"/>
    <x v="5"/>
    <n v="0.35"/>
    <n v="4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x v="926"/>
    <x v="5390"/>
    <n v="1"/>
    <n v="0"/>
    <n v="14.043799999999999"/>
    <x v="0"/>
    <x v="7"/>
    <n v="0.45999999999999996"/>
    <n v="0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x v="1372"/>
    <x v="117"/>
    <n v="3"/>
    <n v="0"/>
    <n v="6.1680000000000001"/>
    <x v="0"/>
    <x v="7"/>
    <n v="0.2"/>
    <n v="0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x v="145"/>
    <x v="5391"/>
    <n v="9"/>
    <n v="0"/>
    <n v="33.777000000000001"/>
    <x v="0"/>
    <x v="7"/>
    <n v="0.45"/>
    <n v="0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x v="180"/>
    <x v="5392"/>
    <n v="7"/>
    <n v="0.2"/>
    <n v="6.6976000000000004"/>
    <x v="0"/>
    <x v="4"/>
    <n v="0.1"/>
    <n v="2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x v="1259"/>
    <x v="681"/>
    <n v="8"/>
    <n v="0"/>
    <n v="84.051199999999994"/>
    <x v="1"/>
    <x v="9"/>
    <n v="0.45999999999999996"/>
    <n v="6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x v="149"/>
    <x v="2468"/>
    <n v="3"/>
    <n v="0"/>
    <n v="10.3071"/>
    <x v="3"/>
    <x v="2"/>
    <n v="0.47000000000000003"/>
    <n v="4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x v="434"/>
    <x v="98"/>
    <n v="3"/>
    <n v="0.2"/>
    <n v="15.5961"/>
    <x v="3"/>
    <x v="0"/>
    <n v="0.16250000000000001"/>
    <n v="4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x v="1767"/>
    <x v="5393"/>
    <n v="9"/>
    <n v="0.2"/>
    <n v="-32.383800000000001"/>
    <x v="3"/>
    <x v="0"/>
    <n v="-0.22500000000000001"/>
    <n v="4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x v="305"/>
    <x v="2940"/>
    <n v="2"/>
    <n v="0.7"/>
    <n v="-2.97"/>
    <x v="3"/>
    <x v="0"/>
    <n v="-0.83333333333333337"/>
    <n v="4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x v="1028"/>
    <x v="1253"/>
    <n v="2"/>
    <n v="0.2"/>
    <n v="1.7248000000000001"/>
    <x v="3"/>
    <x v="0"/>
    <n v="0.35000000000000003"/>
    <n v="4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x v="518"/>
    <x v="5394"/>
    <n v="6"/>
    <n v="0.2"/>
    <n v="107.08199999999999"/>
    <x v="0"/>
    <x v="5"/>
    <n v="0.125"/>
    <n v="4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x v="91"/>
    <x v="1223"/>
    <n v="4"/>
    <n v="0.8"/>
    <n v="-20.435199999999998"/>
    <x v="0"/>
    <x v="5"/>
    <n v="-1.55"/>
    <n v="4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x v="1700"/>
    <x v="3586"/>
    <n v="4"/>
    <n v="0.8"/>
    <n v="-131.71680000000001"/>
    <x v="0"/>
    <x v="5"/>
    <n v="-2.7"/>
    <n v="4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x v="137"/>
    <x v="4981"/>
    <n v="2"/>
    <n v="0.2"/>
    <n v="26.824000000000002"/>
    <x v="0"/>
    <x v="5"/>
    <n v="0.35000000000000003"/>
    <n v="4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x v="1077"/>
    <x v="4964"/>
    <n v="6"/>
    <n v="0.8"/>
    <n v="-27.792000000000002"/>
    <x v="0"/>
    <x v="5"/>
    <n v="-1.5000000000000002"/>
    <n v="4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x v="1729"/>
    <x v="5395"/>
    <n v="2"/>
    <n v="0"/>
    <n v="46.196800000000003"/>
    <x v="2"/>
    <x v="3"/>
    <n v="0.26"/>
    <n v="6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x v="1094"/>
    <x v="457"/>
    <n v="2"/>
    <n v="0"/>
    <n v="57.592799999999997"/>
    <x v="2"/>
    <x v="3"/>
    <n v="0.36"/>
    <n v="5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x v="1500"/>
    <x v="2610"/>
    <n v="3"/>
    <n v="0.2"/>
    <n v="19.754999999999999"/>
    <x v="0"/>
    <x v="2"/>
    <n v="0.375"/>
    <n v="4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x v="762"/>
    <x v="5396"/>
    <n v="3"/>
    <n v="0.2"/>
    <n v="2.6027999999999998"/>
    <x v="0"/>
    <x v="2"/>
    <n v="0.22499999999999998"/>
    <n v="4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x v="31"/>
    <x v="5397"/>
    <n v="4"/>
    <n v="0.7"/>
    <n v="-3.81"/>
    <x v="3"/>
    <x v="1"/>
    <n v="-0.83333333333333337"/>
    <n v="6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x v="1834"/>
    <x v="4188"/>
    <n v="4"/>
    <n v="0.2"/>
    <n v="143.99680000000001"/>
    <x v="0"/>
    <x v="9"/>
    <n v="0.1"/>
    <n v="4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x v="614"/>
    <x v="1089"/>
    <n v="3"/>
    <n v="0.8"/>
    <n v="-2.6783999999999999"/>
    <x v="0"/>
    <x v="9"/>
    <n v="-1.55"/>
    <n v="4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x v="489"/>
    <x v="5398"/>
    <n v="3"/>
    <n v="0.5"/>
    <n v="-538.44600000000003"/>
    <x v="0"/>
    <x v="9"/>
    <n v="-0.86"/>
    <n v="4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x v="1154"/>
    <x v="1593"/>
    <n v="5"/>
    <n v="0"/>
    <n v="25.792000000000002"/>
    <x v="1"/>
    <x v="8"/>
    <n v="0.26"/>
    <n v="2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x v="561"/>
    <x v="4788"/>
    <n v="4"/>
    <n v="0.3"/>
    <n v="-113.282"/>
    <x v="1"/>
    <x v="3"/>
    <n v="-0.18571428571428569"/>
    <n v="4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x v="992"/>
    <x v="5399"/>
    <n v="2"/>
    <n v="0.3"/>
    <n v="-45.293999999999997"/>
    <x v="1"/>
    <x v="3"/>
    <n v="-0.21428571428571425"/>
    <n v="4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x v="830"/>
    <x v="1946"/>
    <n v="3"/>
    <n v="0.2"/>
    <n v="17.998200000000001"/>
    <x v="1"/>
    <x v="3"/>
    <n v="7.4999999999999997E-2"/>
    <n v="4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x v="1791"/>
    <x v="5400"/>
    <n v="5"/>
    <n v="0"/>
    <n v="22.988499999999998"/>
    <x v="3"/>
    <x v="4"/>
    <n v="0.22999999999999998"/>
    <n v="6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x v="1591"/>
    <x v="1599"/>
    <n v="3"/>
    <n v="0"/>
    <n v="10.8558"/>
    <x v="3"/>
    <x v="4"/>
    <n v="0.37"/>
    <n v="6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x v="896"/>
    <x v="80"/>
    <n v="2"/>
    <n v="0"/>
    <n v="4.3524000000000003"/>
    <x v="0"/>
    <x v="10"/>
    <n v="0.26000000000000006"/>
    <n v="5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x v="1145"/>
    <x v="2485"/>
    <n v="3"/>
    <n v="0.2"/>
    <n v="3.96"/>
    <x v="3"/>
    <x v="6"/>
    <n v="0.3125"/>
    <n v="0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x v="295"/>
    <x v="5401"/>
    <n v="14"/>
    <n v="0.2"/>
    <n v="209.97900000000001"/>
    <x v="3"/>
    <x v="6"/>
    <n v="0.18750000000000003"/>
    <n v="0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x v="887"/>
    <x v="3054"/>
    <n v="5"/>
    <n v="0"/>
    <n v="53.261000000000003"/>
    <x v="1"/>
    <x v="4"/>
    <n v="0.26"/>
    <n v="2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x v="1483"/>
    <x v="5402"/>
    <n v="2"/>
    <n v="0.2"/>
    <n v="16.998000000000001"/>
    <x v="1"/>
    <x v="4"/>
    <n v="0.125"/>
    <n v="2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x v="170"/>
    <x v="1220"/>
    <n v="5"/>
    <n v="0"/>
    <n v="7.0519999999999996"/>
    <x v="1"/>
    <x v="4"/>
    <n v="0.43"/>
    <n v="2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x v="912"/>
    <x v="5403"/>
    <n v="2"/>
    <n v="0.2"/>
    <n v="31.373999999999999"/>
    <x v="1"/>
    <x v="4"/>
    <n v="0.33750000000000002"/>
    <n v="2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x v="1835"/>
    <x v="5404"/>
    <n v="3"/>
    <n v="0.2"/>
    <n v="-1.8126"/>
    <x v="2"/>
    <x v="6"/>
    <n v="-0.23750000000000002"/>
    <n v="2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x v="914"/>
    <x v="4707"/>
    <n v="7"/>
    <n v="0.7"/>
    <n v="-3.4649999999999999"/>
    <x v="0"/>
    <x v="0"/>
    <n v="-0.83333333333333326"/>
    <n v="2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x v="1836"/>
    <x v="5405"/>
    <n v="3"/>
    <n v="0.7"/>
    <n v="-251.98740000000001"/>
    <x v="0"/>
    <x v="0"/>
    <n v="-1.4"/>
    <n v="2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x v="1746"/>
    <x v="5406"/>
    <n v="3"/>
    <n v="0.3"/>
    <n v="-47.871600000000001"/>
    <x v="3"/>
    <x v="2"/>
    <n v="-0.2"/>
    <n v="6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x v="1384"/>
    <x v="2169"/>
    <n v="3"/>
    <n v="0"/>
    <n v="80.791200000000003"/>
    <x v="2"/>
    <x v="4"/>
    <n v="0.49000000000000005"/>
    <n v="1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x v="503"/>
    <x v="1023"/>
    <n v="3"/>
    <n v="0"/>
    <n v="3.2850000000000001"/>
    <x v="2"/>
    <x v="0"/>
    <n v="0.30000000000000004"/>
    <n v="2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x v="1178"/>
    <x v="537"/>
    <n v="3"/>
    <n v="0"/>
    <n v="9.3312000000000008"/>
    <x v="3"/>
    <x v="4"/>
    <n v="0.48000000000000004"/>
    <n v="4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x v="1687"/>
    <x v="5407"/>
    <n v="5"/>
    <n v="0"/>
    <n v="6.15"/>
    <x v="3"/>
    <x v="4"/>
    <n v="0.5"/>
    <n v="4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x v="1793"/>
    <x v="5408"/>
    <n v="1"/>
    <n v="0"/>
    <n v="3.6322000000000001"/>
    <x v="2"/>
    <x v="4"/>
    <n v="0.26"/>
    <n v="2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x v="258"/>
    <x v="5409"/>
    <n v="6"/>
    <n v="0.4"/>
    <n v="-249.32159999999999"/>
    <x v="3"/>
    <x v="4"/>
    <n v="-0.26666666666666666"/>
    <n v="6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x v="821"/>
    <x v="1502"/>
    <n v="2"/>
    <n v="0.2"/>
    <n v="7.6154000000000002"/>
    <x v="3"/>
    <x v="4"/>
    <n v="0.16250000000000001"/>
    <n v="6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x v="377"/>
    <x v="4165"/>
    <n v="3"/>
    <n v="0.2"/>
    <n v="1.962"/>
    <x v="3"/>
    <x v="4"/>
    <n v="7.4999999999999997E-2"/>
    <n v="6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x v="1015"/>
    <x v="5410"/>
    <n v="7"/>
    <n v="0.2"/>
    <n v="2.891"/>
    <x v="3"/>
    <x v="4"/>
    <n v="0.125"/>
    <n v="6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x v="667"/>
    <x v="5411"/>
    <n v="5"/>
    <n v="0.2"/>
    <n v="16.291"/>
    <x v="3"/>
    <x v="4"/>
    <n v="0.27500000000000002"/>
    <n v="6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x v="1180"/>
    <x v="5412"/>
    <n v="4"/>
    <n v="0.2"/>
    <n v="-7.7728000000000002"/>
    <x v="2"/>
    <x v="6"/>
    <n v="-0.05"/>
    <n v="2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x v="1520"/>
    <x v="18"/>
    <n v="2"/>
    <n v="0"/>
    <n v="3.8519999999999999"/>
    <x v="2"/>
    <x v="8"/>
    <n v="0.44999999999999996"/>
    <n v="4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x v="1443"/>
    <x v="5413"/>
    <n v="3"/>
    <n v="0.2"/>
    <n v="5.7750000000000004"/>
    <x v="3"/>
    <x v="4"/>
    <n v="0.27500000000000002"/>
    <n v="3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x v="1833"/>
    <x v="5028"/>
    <n v="2"/>
    <n v="0.5"/>
    <n v="-7.2"/>
    <x v="3"/>
    <x v="4"/>
    <n v="-6.0000000000000005E-2"/>
    <n v="3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x v="922"/>
    <x v="5414"/>
    <n v="5"/>
    <n v="0.2"/>
    <n v="37.494999999999997"/>
    <x v="3"/>
    <x v="0"/>
    <n v="0.125"/>
    <n v="5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x v="1514"/>
    <x v="3561"/>
    <n v="5"/>
    <n v="0.8"/>
    <n v="-179.77600000000001"/>
    <x v="3"/>
    <x v="0"/>
    <n v="-2.65"/>
    <n v="5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x v="849"/>
    <x v="3042"/>
    <n v="5"/>
    <n v="0.3"/>
    <n v="-24.398"/>
    <x v="3"/>
    <x v="0"/>
    <n v="-2.8571428571428574E-2"/>
    <n v="5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x v="1651"/>
    <x v="3917"/>
    <n v="4"/>
    <n v="0.2"/>
    <n v="3.7376"/>
    <x v="3"/>
    <x v="0"/>
    <n v="0.2"/>
    <n v="5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x v="1354"/>
    <x v="2887"/>
    <n v="2"/>
    <n v="0"/>
    <n v="71.229600000000005"/>
    <x v="0"/>
    <x v="0"/>
    <n v="0.26000000000000006"/>
    <n v="2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x v="632"/>
    <x v="1309"/>
    <n v="3"/>
    <n v="0"/>
    <n v="18.893699999999999"/>
    <x v="0"/>
    <x v="0"/>
    <n v="0.21"/>
    <n v="2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x v="1804"/>
    <x v="4653"/>
    <n v="5"/>
    <n v="0"/>
    <n v="75.680000000000007"/>
    <x v="0"/>
    <x v="0"/>
    <n v="0.10000000000000002"/>
    <n v="2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x v="742"/>
    <x v="75"/>
    <n v="2"/>
    <n v="0.8"/>
    <n v="-1.9343999999999999"/>
    <x v="3"/>
    <x v="0"/>
    <n v="-1.5499999999999998"/>
    <n v="6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x v="293"/>
    <x v="2709"/>
    <n v="1"/>
    <n v="0.2"/>
    <n v="14.4"/>
    <x v="0"/>
    <x v="0"/>
    <n v="0.2"/>
    <n v="4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x v="371"/>
    <x v="5415"/>
    <n v="7"/>
    <n v="0.3"/>
    <n v="-13.433"/>
    <x v="0"/>
    <x v="0"/>
    <n v="-2.8571428571428574E-2"/>
    <n v="4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x v="1153"/>
    <x v="5416"/>
    <n v="1"/>
    <n v="0.2"/>
    <n v="-8.8038000000000007"/>
    <x v="2"/>
    <x v="4"/>
    <n v="-0.22500000000000001"/>
    <n v="2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x v="448"/>
    <x v="5417"/>
    <n v="9"/>
    <n v="0.2"/>
    <n v="1.7262"/>
    <x v="3"/>
    <x v="4"/>
    <n v="8.7499999999999994E-2"/>
    <n v="5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x v="1404"/>
    <x v="5418"/>
    <n v="2"/>
    <n v="0.4"/>
    <n v="-25.198"/>
    <x v="3"/>
    <x v="4"/>
    <n v="-0.16666666666666669"/>
    <n v="5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x v="662"/>
    <x v="2598"/>
    <n v="2"/>
    <n v="0.1"/>
    <n v="60.392000000000003"/>
    <x v="3"/>
    <x v="10"/>
    <n v="0.22222222222222224"/>
    <n v="4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x v="1079"/>
    <x v="5419"/>
    <n v="1"/>
    <n v="0.2"/>
    <n v="-1.1874"/>
    <x v="2"/>
    <x v="0"/>
    <n v="-2.4999999999999998E-2"/>
    <n v="2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x v="266"/>
    <x v="5420"/>
    <n v="7"/>
    <n v="0.15"/>
    <n v="28.4102"/>
    <x v="3"/>
    <x v="3"/>
    <n v="8.2352941176470587E-2"/>
    <n v="2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x v="1270"/>
    <x v="1566"/>
    <n v="7"/>
    <n v="0.2"/>
    <n v="12.700799999999999"/>
    <x v="3"/>
    <x v="0"/>
    <n v="0.35000000000000003"/>
    <n v="3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x v="1426"/>
    <x v="128"/>
    <n v="2"/>
    <n v="0.2"/>
    <n v="29.364000000000001"/>
    <x v="3"/>
    <x v="0"/>
    <n v="0.375"/>
    <n v="3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x v="955"/>
    <x v="5421"/>
    <n v="1"/>
    <n v="0.3"/>
    <n v="-31.0335"/>
    <x v="3"/>
    <x v="0"/>
    <n v="-0.24285714285714285"/>
    <n v="3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x v="784"/>
    <x v="5422"/>
    <n v="2"/>
    <n v="0.8"/>
    <n v="-9.1560000000000006"/>
    <x v="3"/>
    <x v="0"/>
    <n v="-1.5"/>
    <n v="3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x v="614"/>
    <x v="1755"/>
    <n v="2"/>
    <n v="0"/>
    <n v="2.8224"/>
    <x v="2"/>
    <x v="0"/>
    <n v="0.49000000000000005"/>
    <n v="2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x v="481"/>
    <x v="5423"/>
    <n v="1"/>
    <n v="0.8"/>
    <n v="-2.8380000000000001"/>
    <x v="1"/>
    <x v="2"/>
    <n v="-1.6500000000000001"/>
    <n v="5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x v="1390"/>
    <x v="4808"/>
    <n v="2"/>
    <n v="0.8"/>
    <n v="-14.770799999999999"/>
    <x v="2"/>
    <x v="11"/>
    <n v="-1.65"/>
    <n v="4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x v="1025"/>
    <x v="5424"/>
    <n v="3"/>
    <n v="0.8"/>
    <n v="-6.3018000000000001"/>
    <x v="0"/>
    <x v="10"/>
    <n v="-2.6999999999999997"/>
    <n v="6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x v="864"/>
    <x v="1089"/>
    <n v="4"/>
    <n v="0.8"/>
    <n v="-2.7648000000000001"/>
    <x v="0"/>
    <x v="10"/>
    <n v="-1.6"/>
    <n v="6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x v="125"/>
    <x v="5425"/>
    <n v="5"/>
    <n v="0.6"/>
    <n v="-194.82400000000001"/>
    <x v="0"/>
    <x v="10"/>
    <n v="-1.2250000000000001"/>
    <n v="6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x v="1327"/>
    <x v="2010"/>
    <n v="2"/>
    <n v="0.5"/>
    <n v="-99.266400000000004"/>
    <x v="0"/>
    <x v="10"/>
    <n v="-0.68"/>
    <n v="6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x v="596"/>
    <x v="2486"/>
    <n v="3"/>
    <n v="0.2"/>
    <n v="12.667199999999999"/>
    <x v="1"/>
    <x v="4"/>
    <n v="0.16250000000000001"/>
    <n v="4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x v="1225"/>
    <x v="5426"/>
    <n v="5"/>
    <n v="0.7"/>
    <n v="-73.576999999999998"/>
    <x v="1"/>
    <x v="4"/>
    <n v="-0.76666666666666661"/>
    <n v="4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x v="195"/>
    <x v="550"/>
    <n v="2"/>
    <n v="0.2"/>
    <n v="9.2385999999999999"/>
    <x v="1"/>
    <x v="4"/>
    <n v="8.7499999999999994E-2"/>
    <n v="4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x v="512"/>
    <x v="560"/>
    <n v="2"/>
    <n v="0.2"/>
    <n v="1.1679999999999999"/>
    <x v="1"/>
    <x v="4"/>
    <n v="0.125"/>
    <n v="4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x v="1564"/>
    <x v="387"/>
    <n v="2"/>
    <n v="0"/>
    <n v="3.7751999999999999"/>
    <x v="1"/>
    <x v="4"/>
    <n v="0.39"/>
    <n v="6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x v="1279"/>
    <x v="972"/>
    <n v="7"/>
    <n v="0"/>
    <n v="2302.9670999999998"/>
    <x v="1"/>
    <x v="4"/>
    <n v="0.46999999999999992"/>
    <n v="6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x v="341"/>
    <x v="5427"/>
    <n v="5"/>
    <n v="0"/>
    <n v="21.997499999999999"/>
    <x v="3"/>
    <x v="2"/>
    <n v="0.21"/>
    <n v="5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x v="103"/>
    <x v="4964"/>
    <n v="2"/>
    <n v="0.2"/>
    <n v="4.4004000000000003"/>
    <x v="3"/>
    <x v="2"/>
    <n v="0.23750000000000004"/>
    <n v="5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x v="1284"/>
    <x v="5428"/>
    <n v="7"/>
    <n v="0.4"/>
    <n v="-968.88329999999996"/>
    <x v="3"/>
    <x v="2"/>
    <n v="-0.51666666666666661"/>
    <n v="5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x v="1829"/>
    <x v="419"/>
    <n v="5"/>
    <n v="0.2"/>
    <n v="29.692"/>
    <x v="2"/>
    <x v="6"/>
    <n v="0.32500000000000001"/>
    <n v="2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x v="513"/>
    <x v="5429"/>
    <n v="5"/>
    <n v="0.2"/>
    <n v="17.126999999999999"/>
    <x v="2"/>
    <x v="6"/>
    <n v="0.11249999999999999"/>
    <n v="2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x v="721"/>
    <x v="5430"/>
    <n v="2"/>
    <n v="0.2"/>
    <n v="12.314399999999999"/>
    <x v="3"/>
    <x v="0"/>
    <n v="0.35"/>
    <n v="2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x v="33"/>
    <x v="3849"/>
    <n v="2"/>
    <n v="0.2"/>
    <n v="19.137599999999999"/>
    <x v="3"/>
    <x v="10"/>
    <n v="0.33749999999999997"/>
    <n v="0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x v="127"/>
    <x v="5431"/>
    <n v="7"/>
    <n v="0.2"/>
    <n v="102.774"/>
    <x v="3"/>
    <x v="10"/>
    <n v="0.375"/>
    <n v="0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x v="541"/>
    <x v="4087"/>
    <n v="5"/>
    <n v="0.3"/>
    <n v="-124.431"/>
    <x v="3"/>
    <x v="5"/>
    <n v="-0.27142857142857141"/>
    <n v="4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x v="1302"/>
    <x v="2238"/>
    <n v="3"/>
    <n v="0.7"/>
    <n v="-6.0324"/>
    <x v="2"/>
    <x v="1"/>
    <n v="-0.73333333333333328"/>
    <n v="0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x v="1618"/>
    <x v="5432"/>
    <n v="1"/>
    <n v="0"/>
    <n v="0.83299999999999996"/>
    <x v="2"/>
    <x v="4"/>
    <n v="0.13999999999999999"/>
    <n v="7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x v="726"/>
    <x v="593"/>
    <n v="3"/>
    <n v="0"/>
    <n v="7.1627999999999998"/>
    <x v="2"/>
    <x v="4"/>
    <n v="0.47"/>
    <n v="7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x v="97"/>
    <x v="5433"/>
    <n v="6"/>
    <n v="0"/>
    <n v="26.3934"/>
    <x v="1"/>
    <x v="3"/>
    <n v="0.11"/>
    <n v="1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x v="1690"/>
    <x v="4748"/>
    <n v="8"/>
    <n v="0"/>
    <n v="6.4367999999999999"/>
    <x v="1"/>
    <x v="3"/>
    <n v="0.27"/>
    <n v="1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x v="421"/>
    <x v="448"/>
    <n v="6"/>
    <n v="0"/>
    <n v="24.980399999999999"/>
    <x v="3"/>
    <x v="0"/>
    <n v="0.27"/>
    <n v="0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x v="117"/>
    <x v="5434"/>
    <n v="1"/>
    <n v="0"/>
    <n v="10.572800000000001"/>
    <x v="3"/>
    <x v="0"/>
    <n v="0.28000000000000003"/>
    <n v="0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x v="1636"/>
    <x v="1552"/>
    <n v="2"/>
    <n v="0"/>
    <n v="3.4685999999999999"/>
    <x v="3"/>
    <x v="0"/>
    <n v="0.47"/>
    <n v="0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x v="397"/>
    <x v="5435"/>
    <n v="2"/>
    <n v="0"/>
    <n v="2.7353999999999998"/>
    <x v="3"/>
    <x v="0"/>
    <n v="0.47"/>
    <n v="0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x v="1433"/>
    <x v="5436"/>
    <n v="1"/>
    <n v="0.2"/>
    <n v="1.1924999999999999"/>
    <x v="3"/>
    <x v="7"/>
    <n v="0.3125"/>
    <n v="6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x v="1491"/>
    <x v="4165"/>
    <n v="4"/>
    <n v="0"/>
    <n v="12.8184"/>
    <x v="3"/>
    <x v="5"/>
    <n v="0.49"/>
    <n v="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x v="724"/>
    <x v="4470"/>
    <n v="2"/>
    <n v="0.2"/>
    <n v="21.42"/>
    <x v="1"/>
    <x v="4"/>
    <n v="0.21250000000000002"/>
    <n v="1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x v="275"/>
    <x v="5437"/>
    <n v="7"/>
    <n v="0"/>
    <n v="66.542000000000002"/>
    <x v="0"/>
    <x v="11"/>
    <n v="0.49"/>
    <n v="1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x v="1050"/>
    <x v="2213"/>
    <n v="5"/>
    <n v="0"/>
    <n v="3.7530000000000001"/>
    <x v="3"/>
    <x v="10"/>
    <n v="0.27"/>
    <n v="4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x v="775"/>
    <x v="5438"/>
    <n v="5"/>
    <n v="0"/>
    <n v="9.3119999999999994"/>
    <x v="3"/>
    <x v="10"/>
    <n v="0.48"/>
    <n v="4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x v="674"/>
    <x v="5439"/>
    <n v="2"/>
    <n v="0.2"/>
    <n v="4.3836000000000004"/>
    <x v="0"/>
    <x v="4"/>
    <n v="0.32500000000000007"/>
    <n v="6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x v="1382"/>
    <x v="3161"/>
    <n v="1"/>
    <n v="0.2"/>
    <n v="3.8529"/>
    <x v="0"/>
    <x v="4"/>
    <n v="0.33749999999999997"/>
    <n v="6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x v="1008"/>
    <x v="4459"/>
    <n v="3"/>
    <n v="0"/>
    <n v="8.6435999999999993"/>
    <x v="0"/>
    <x v="10"/>
    <n v="0.48999999999999994"/>
    <n v="2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x v="20"/>
    <x v="339"/>
    <n v="3"/>
    <n v="0.2"/>
    <n v="5.5380000000000003"/>
    <x v="0"/>
    <x v="10"/>
    <n v="0.32500000000000001"/>
    <n v="2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x v="952"/>
    <x v="2564"/>
    <n v="2"/>
    <n v="0"/>
    <n v="7.9984000000000002"/>
    <x v="2"/>
    <x v="4"/>
    <n v="0.08"/>
    <n v="2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x v="869"/>
    <x v="2074"/>
    <n v="6"/>
    <n v="0"/>
    <n v="9.7218"/>
    <x v="2"/>
    <x v="4"/>
    <n v="0.33"/>
    <n v="2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x v="1147"/>
    <x v="5440"/>
    <n v="13"/>
    <n v="0.7"/>
    <n v="-116.84399999999999"/>
    <x v="1"/>
    <x v="0"/>
    <n v="-0.70000000000000007"/>
    <n v="5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x v="514"/>
    <x v="5441"/>
    <n v="3"/>
    <n v="0.2"/>
    <n v="9.8328000000000007"/>
    <x v="0"/>
    <x v="6"/>
    <n v="0.1"/>
    <n v="1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x v="541"/>
    <x v="5442"/>
    <n v="1"/>
    <n v="0.1"/>
    <n v="1.3098000000000001"/>
    <x v="1"/>
    <x v="1"/>
    <n v="1.1111111111111112E-2"/>
    <n v="3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x v="1683"/>
    <x v="5443"/>
    <n v="3"/>
    <n v="0"/>
    <n v="9.0170999999999992"/>
    <x v="0"/>
    <x v="1"/>
    <n v="0.43"/>
    <n v="6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x v="1468"/>
    <x v="3943"/>
    <n v="4"/>
    <n v="0"/>
    <n v="9.7972000000000001"/>
    <x v="0"/>
    <x v="1"/>
    <n v="6.9999999999999993E-2"/>
    <n v="6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x v="973"/>
    <x v="1250"/>
    <n v="3"/>
    <n v="0"/>
    <n v="12.8316"/>
    <x v="0"/>
    <x v="1"/>
    <n v="0.33999999999999997"/>
    <n v="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x v="627"/>
    <x v="1450"/>
    <n v="3"/>
    <n v="0"/>
    <n v="6.2244000000000002"/>
    <x v="0"/>
    <x v="8"/>
    <n v="0.42"/>
    <n v="5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x v="441"/>
    <x v="1838"/>
    <n v="3"/>
    <n v="0"/>
    <n v="61.382399999999997"/>
    <x v="0"/>
    <x v="8"/>
    <n v="0.32"/>
    <n v="5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x v="530"/>
    <x v="1150"/>
    <n v="2"/>
    <n v="0.2"/>
    <n v="4.5187999999999997"/>
    <x v="2"/>
    <x v="7"/>
    <n v="0.32499999999999996"/>
    <n v="5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x v="1140"/>
    <x v="5444"/>
    <n v="4"/>
    <n v="0"/>
    <n v="103.818"/>
    <x v="3"/>
    <x v="8"/>
    <n v="0.32999999999999996"/>
    <n v="0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x v="224"/>
    <x v="5445"/>
    <n v="4"/>
    <n v="0"/>
    <n v="45.369599999999998"/>
    <x v="3"/>
    <x v="8"/>
    <n v="0.16"/>
    <n v="0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x v="1"/>
    <x v="5446"/>
    <n v="2"/>
    <n v="0"/>
    <n v="146.38800000000001"/>
    <x v="3"/>
    <x v="1"/>
    <n v="0.30000000000000004"/>
    <n v="4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x v="1162"/>
    <x v="1612"/>
    <n v="2"/>
    <n v="0"/>
    <n v="843.17060000000004"/>
    <x v="2"/>
    <x v="8"/>
    <n v="0.47000000000000003"/>
    <n v="5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x v="1376"/>
    <x v="5447"/>
    <n v="4"/>
    <n v="0.8"/>
    <n v="-4.4880000000000004"/>
    <x v="1"/>
    <x v="2"/>
    <n v="-1.5000000000000002"/>
    <n v="4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x v="152"/>
    <x v="5448"/>
    <n v="4"/>
    <n v="0.2"/>
    <n v="2.7191999999999998"/>
    <x v="1"/>
    <x v="2"/>
    <n v="2.4999999999999998E-2"/>
    <n v="4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x v="1001"/>
    <x v="233"/>
    <n v="4"/>
    <n v="0"/>
    <n v="12.441599999999999"/>
    <x v="1"/>
    <x v="3"/>
    <n v="0.47999999999999993"/>
    <n v="3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x v="1003"/>
    <x v="2383"/>
    <n v="2"/>
    <n v="0"/>
    <n v="5.8708"/>
    <x v="1"/>
    <x v="3"/>
    <n v="0.26"/>
    <n v="3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x v="462"/>
    <x v="494"/>
    <n v="3"/>
    <n v="0.2"/>
    <n v="-12.4146"/>
    <x v="3"/>
    <x v="0"/>
    <n v="-0.22500000000000001"/>
    <n v="0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x v="692"/>
    <x v="5449"/>
    <n v="13"/>
    <n v="0"/>
    <n v="4946.37"/>
    <x v="0"/>
    <x v="4"/>
    <n v="0.5"/>
    <n v="4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x v="1104"/>
    <x v="5450"/>
    <n v="1"/>
    <n v="0.5"/>
    <n v="-45.827300000000001"/>
    <x v="2"/>
    <x v="8"/>
    <n v="-0.62"/>
    <n v="5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x v="1795"/>
    <x v="5451"/>
    <n v="4"/>
    <n v="0.2"/>
    <n v="16.854399999999998"/>
    <x v="2"/>
    <x v="8"/>
    <n v="4.9999999999999989E-2"/>
    <n v="5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x v="564"/>
    <x v="635"/>
    <n v="3"/>
    <n v="0"/>
    <n v="16.588799999999999"/>
    <x v="1"/>
    <x v="8"/>
    <n v="0.27"/>
    <n v="4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x v="331"/>
    <x v="647"/>
    <n v="3"/>
    <n v="0"/>
    <n v="163.18979999999999"/>
    <x v="0"/>
    <x v="0"/>
    <n v="0.33999999999999997"/>
    <n v="6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x v="1376"/>
    <x v="4290"/>
    <n v="2"/>
    <n v="0.2"/>
    <n v="2.2440000000000002"/>
    <x v="3"/>
    <x v="4"/>
    <n v="0.37500000000000006"/>
    <n v="4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x v="1287"/>
    <x v="5452"/>
    <n v="5"/>
    <n v="0"/>
    <n v="45.588000000000001"/>
    <x v="3"/>
    <x v="4"/>
    <n v="0.24000000000000002"/>
    <n v="4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x v="632"/>
    <x v="179"/>
    <n v="5"/>
    <n v="0"/>
    <n v="31.4895"/>
    <x v="3"/>
    <x v="4"/>
    <n v="0.21000000000000002"/>
    <n v="4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x v="756"/>
    <x v="5453"/>
    <n v="5"/>
    <n v="0"/>
    <n v="8.6854999999999993"/>
    <x v="3"/>
    <x v="4"/>
    <n v="0.28999999999999998"/>
    <n v="4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x v="1749"/>
    <x v="1821"/>
    <n v="3"/>
    <n v="0"/>
    <n v="22.2"/>
    <x v="3"/>
    <x v="4"/>
    <n v="0.5"/>
    <n v="4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x v="666"/>
    <x v="5454"/>
    <n v="3"/>
    <n v="0"/>
    <n v="17.1678"/>
    <x v="2"/>
    <x v="8"/>
    <n v="0.26"/>
    <n v="4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x v="362"/>
    <x v="139"/>
    <n v="2"/>
    <n v="0"/>
    <n v="5.3213999999999997"/>
    <x v="1"/>
    <x v="5"/>
    <n v="0.49"/>
    <n v="4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x v="1229"/>
    <x v="3525"/>
    <n v="2"/>
    <n v="0"/>
    <n v="0.84"/>
    <x v="2"/>
    <x v="10"/>
    <n v="0.25"/>
    <n v="5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x v="44"/>
    <x v="688"/>
    <n v="4"/>
    <n v="0.2"/>
    <n v="9.4283999999999999"/>
    <x v="2"/>
    <x v="10"/>
    <n v="0.33750000000000002"/>
    <n v="5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x v="1752"/>
    <x v="5455"/>
    <n v="2"/>
    <n v="0.2"/>
    <n v="2.8784000000000001"/>
    <x v="2"/>
    <x v="10"/>
    <n v="0.1"/>
    <n v="5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x v="134"/>
    <x v="2099"/>
    <n v="2"/>
    <n v="0"/>
    <n v="6.1487999999999996"/>
    <x v="3"/>
    <x v="8"/>
    <n v="0.27999999999999997"/>
    <n v="6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x v="908"/>
    <x v="223"/>
    <n v="2"/>
    <n v="0"/>
    <n v="8.5722000000000005"/>
    <x v="1"/>
    <x v="8"/>
    <n v="0.39"/>
    <n v="5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x v="1792"/>
    <x v="5456"/>
    <n v="11"/>
    <n v="0.1"/>
    <n v="553.39020000000005"/>
    <x v="1"/>
    <x v="0"/>
    <n v="0.21111111111111111"/>
    <n v="2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x v="1668"/>
    <x v="4021"/>
    <n v="7"/>
    <n v="0"/>
    <n v="23.923200000000001"/>
    <x v="1"/>
    <x v="2"/>
    <n v="0.32"/>
    <n v="4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x v="1736"/>
    <x v="5457"/>
    <n v="3"/>
    <n v="0.2"/>
    <n v="27.3582"/>
    <x v="1"/>
    <x v="2"/>
    <n v="7.4999999999999997E-2"/>
    <n v="4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x v="891"/>
    <x v="5458"/>
    <n v="7"/>
    <n v="0"/>
    <n v="334.55099999999999"/>
    <x v="0"/>
    <x v="1"/>
    <n v="0.3"/>
    <n v="4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x v="904"/>
    <x v="5459"/>
    <n v="4"/>
    <n v="0.2"/>
    <n v="33.636000000000003"/>
    <x v="1"/>
    <x v="0"/>
    <n v="0.37500000000000006"/>
    <n v="1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x v="49"/>
    <x v="2255"/>
    <n v="4"/>
    <n v="0"/>
    <n v="23.5564"/>
    <x v="1"/>
    <x v="0"/>
    <n v="0.47000000000000003"/>
    <n v="1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x v="128"/>
    <x v="5460"/>
    <n v="6"/>
    <n v="0"/>
    <n v="18.239999999999998"/>
    <x v="0"/>
    <x v="11"/>
    <n v="0.5"/>
    <n v="7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x v="1309"/>
    <x v="5461"/>
    <n v="13"/>
    <n v="0.2"/>
    <n v="100.685"/>
    <x v="2"/>
    <x v="2"/>
    <n v="0.3125"/>
    <n v="6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x v="186"/>
    <x v="194"/>
    <n v="3"/>
    <n v="0.8"/>
    <n v="-4.8609"/>
    <x v="2"/>
    <x v="2"/>
    <n v="-1.65"/>
    <n v="6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x v="1316"/>
    <x v="4336"/>
    <n v="4"/>
    <n v="0.2"/>
    <n v="6.9367999999999999"/>
    <x v="2"/>
    <x v="2"/>
    <n v="0.36249999999999999"/>
    <n v="6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x v="1566"/>
    <x v="5462"/>
    <n v="2"/>
    <n v="0"/>
    <n v="6.9240000000000004"/>
    <x v="3"/>
    <x v="5"/>
    <n v="0.30000000000000004"/>
    <n v="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x v="1396"/>
    <x v="3377"/>
    <n v="2"/>
    <n v="0"/>
    <n v="23.524799999999999"/>
    <x v="0"/>
    <x v="11"/>
    <n v="0.25999999999999995"/>
    <n v="6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x v="51"/>
    <x v="1775"/>
    <n v="3"/>
    <n v="0.2"/>
    <n v="-2.6997"/>
    <x v="0"/>
    <x v="8"/>
    <n v="-1.2500000000000001E-2"/>
    <n v="3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x v="1652"/>
    <x v="4196"/>
    <n v="3"/>
    <n v="0"/>
    <n v="30.991800000000001"/>
    <x v="0"/>
    <x v="8"/>
    <n v="0.47000000000000003"/>
    <n v="3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x v="283"/>
    <x v="1366"/>
    <n v="3"/>
    <n v="0.2"/>
    <n v="2.6960999999999999"/>
    <x v="3"/>
    <x v="4"/>
    <n v="0.23749999999999999"/>
    <n v="1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x v="576"/>
    <x v="332"/>
    <n v="2"/>
    <n v="0"/>
    <n v="6.8768000000000002"/>
    <x v="1"/>
    <x v="1"/>
    <n v="0.28000000000000003"/>
    <n v="4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x v="153"/>
    <x v="3319"/>
    <n v="2"/>
    <n v="0"/>
    <n v="7.7831999999999999"/>
    <x v="0"/>
    <x v="8"/>
    <n v="0.47000000000000003"/>
    <n v="4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x v="202"/>
    <x v="5463"/>
    <n v="5"/>
    <n v="0"/>
    <n v="67.188000000000002"/>
    <x v="0"/>
    <x v="8"/>
    <n v="0.24000000000000002"/>
    <n v="4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x v="935"/>
    <x v="5464"/>
    <n v="6"/>
    <n v="0"/>
    <n v="0"/>
    <x v="2"/>
    <x v="3"/>
    <n v="0"/>
    <n v="5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x v="386"/>
    <x v="570"/>
    <n v="3"/>
    <n v="0.7"/>
    <n v="-5.5338000000000003"/>
    <x v="1"/>
    <x v="0"/>
    <n v="-0.76666666666666672"/>
    <n v="3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x v="1757"/>
    <x v="5465"/>
    <n v="4"/>
    <n v="0.2"/>
    <n v="2.04"/>
    <x v="1"/>
    <x v="0"/>
    <n v="7.4999999999999997E-2"/>
    <n v="3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x v="1037"/>
    <x v="1309"/>
    <n v="3"/>
    <n v="0"/>
    <n v="18.893699999999999"/>
    <x v="2"/>
    <x v="0"/>
    <n v="0.21"/>
    <n v="4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x v="125"/>
    <x v="5466"/>
    <n v="4"/>
    <n v="0"/>
    <n v="34.988799999999998"/>
    <x v="0"/>
    <x v="11"/>
    <n v="0.11"/>
    <n v="7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x v="326"/>
    <x v="4773"/>
    <n v="1"/>
    <n v="0"/>
    <n v="2.61"/>
    <x v="0"/>
    <x v="11"/>
    <n v="0.45"/>
    <n v="7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x v="985"/>
    <x v="2092"/>
    <n v="6"/>
    <n v="0.2"/>
    <n v="17.994"/>
    <x v="3"/>
    <x v="8"/>
    <n v="0.125"/>
    <n v="2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x v="1001"/>
    <x v="537"/>
    <n v="3"/>
    <n v="0"/>
    <n v="9.3312000000000008"/>
    <x v="3"/>
    <x v="8"/>
    <n v="0.48000000000000004"/>
    <n v="2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x v="21"/>
    <x v="345"/>
    <n v="2"/>
    <n v="0"/>
    <n v="1.4456"/>
    <x v="3"/>
    <x v="0"/>
    <n v="0.26"/>
    <n v="4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x v="1153"/>
    <x v="64"/>
    <n v="3"/>
    <n v="0"/>
    <n v="2.9346000000000001"/>
    <x v="1"/>
    <x v="11"/>
    <n v="0.02"/>
    <n v="2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x v="151"/>
    <x v="2680"/>
    <n v="5"/>
    <n v="0"/>
    <n v="13.455"/>
    <x v="1"/>
    <x v="11"/>
    <n v="0.45"/>
    <n v="2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x v="1583"/>
    <x v="4604"/>
    <n v="2"/>
    <n v="0.2"/>
    <n v="89.954800000000006"/>
    <x v="0"/>
    <x v="8"/>
    <n v="0.32500000000000001"/>
    <n v="2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x v="1768"/>
    <x v="5467"/>
    <n v="2"/>
    <n v="0.8"/>
    <n v="-251.18639999999999"/>
    <x v="0"/>
    <x v="8"/>
    <n v="-2.7"/>
    <n v="4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x v="70"/>
    <x v="5468"/>
    <n v="5"/>
    <n v="0.3"/>
    <n v="-136.48949999999999"/>
    <x v="0"/>
    <x v="8"/>
    <n v="-0.3"/>
    <n v="4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x v="240"/>
    <x v="2126"/>
    <n v="3"/>
    <n v="0.2"/>
    <n v="21.5397"/>
    <x v="1"/>
    <x v="4"/>
    <n v="8.7499999999999994E-2"/>
    <n v="5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x v="236"/>
    <x v="5469"/>
    <n v="5"/>
    <n v="0.2"/>
    <n v="-62.772500000000001"/>
    <x v="0"/>
    <x v="8"/>
    <n v="-0.21250000000000002"/>
    <n v="3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x v="123"/>
    <x v="5470"/>
    <n v="8"/>
    <n v="0"/>
    <n v="104.568"/>
    <x v="3"/>
    <x v="2"/>
    <n v="0.3"/>
    <n v="2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x v="89"/>
    <x v="12"/>
    <n v="3"/>
    <n v="0.2"/>
    <n v="5.4432"/>
    <x v="1"/>
    <x v="1"/>
    <n v="0.35000000000000003"/>
    <n v="5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x v="1149"/>
    <x v="5471"/>
    <n v="6"/>
    <n v="0.5"/>
    <n v="-376.69319999999999"/>
    <x v="1"/>
    <x v="1"/>
    <n v="-0.78"/>
    <n v="5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x v="1489"/>
    <x v="3633"/>
    <n v="2"/>
    <n v="0"/>
    <n v="83.994399999999999"/>
    <x v="1"/>
    <x v="1"/>
    <n v="0.27999999999999997"/>
    <n v="4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x v="1070"/>
    <x v="5472"/>
    <n v="6"/>
    <n v="0"/>
    <n v="181.65600000000001"/>
    <x v="1"/>
    <x v="1"/>
    <n v="0.45"/>
    <n v="4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x v="1011"/>
    <x v="362"/>
    <n v="2"/>
    <n v="0"/>
    <n v="11.731999999999999"/>
    <x v="1"/>
    <x v="1"/>
    <n v="0.27999999999999997"/>
    <n v="4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x v="1709"/>
    <x v="1301"/>
    <n v="7"/>
    <n v="0"/>
    <n v="13.2986"/>
    <x v="1"/>
    <x v="1"/>
    <n v="0.46"/>
    <n v="4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x v="729"/>
    <x v="56"/>
    <n v="5"/>
    <n v="0"/>
    <n v="15.552"/>
    <x v="2"/>
    <x v="3"/>
    <n v="0.48"/>
    <n v="5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x v="665"/>
    <x v="4085"/>
    <n v="7"/>
    <n v="0.2"/>
    <n v="27.715800000000002"/>
    <x v="3"/>
    <x v="2"/>
    <n v="7.5000000000000011E-2"/>
    <n v="4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x v="548"/>
    <x v="559"/>
    <n v="2"/>
    <n v="0.2"/>
    <n v="3.7584"/>
    <x v="3"/>
    <x v="2"/>
    <n v="0.36249999999999999"/>
    <n v="4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x v="763"/>
    <x v="5473"/>
    <n v="3"/>
    <n v="0.2"/>
    <n v="128.68049999999999"/>
    <x v="3"/>
    <x v="2"/>
    <n v="0.16250000000000001"/>
    <n v="4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x v="32"/>
    <x v="5474"/>
    <n v="3"/>
    <n v="0.2"/>
    <n v="5.319"/>
    <x v="1"/>
    <x v="0"/>
    <n v="0.22500000000000001"/>
    <n v="5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x v="45"/>
    <x v="556"/>
    <n v="2"/>
    <n v="0.2"/>
    <n v="-16.956800000000001"/>
    <x v="1"/>
    <x v="0"/>
    <n v="-0.2"/>
    <n v="5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x v="1512"/>
    <x v="643"/>
    <n v="5"/>
    <n v="0.6"/>
    <n v="-84.447999999999993"/>
    <x v="1"/>
    <x v="0"/>
    <n v="-1.3"/>
    <n v="5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x v="27"/>
    <x v="4078"/>
    <n v="10"/>
    <n v="0.8"/>
    <n v="-51.295999999999999"/>
    <x v="1"/>
    <x v="0"/>
    <n v="-1.5999999999999999"/>
    <n v="5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x v="1655"/>
    <x v="5475"/>
    <n v="2"/>
    <n v="0.2"/>
    <n v="-28.867799999999999"/>
    <x v="1"/>
    <x v="0"/>
    <n v="-0.16250000000000001"/>
    <n v="5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x v="1607"/>
    <x v="3030"/>
    <n v="3"/>
    <n v="0.4"/>
    <n v="33.589500000000001"/>
    <x v="1"/>
    <x v="0"/>
    <n v="0.11666666666666665"/>
    <n v="5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x v="1338"/>
    <x v="4"/>
    <n v="2"/>
    <n v="0.2"/>
    <n v="1.6776"/>
    <x v="1"/>
    <x v="5"/>
    <n v="7.4999999999999997E-2"/>
    <n v="3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x v="1199"/>
    <x v="5476"/>
    <n v="7"/>
    <n v="0.2"/>
    <n v="11.7334"/>
    <x v="1"/>
    <x v="5"/>
    <n v="0.36249999999999999"/>
    <n v="3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x v="1286"/>
    <x v="3568"/>
    <n v="2"/>
    <n v="0.2"/>
    <n v="36.397199999999998"/>
    <x v="1"/>
    <x v="5"/>
    <n v="0.17499999999999999"/>
    <n v="3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x v="1036"/>
    <x v="3343"/>
    <n v="5"/>
    <n v="0"/>
    <n v="17.472000000000001"/>
    <x v="2"/>
    <x v="2"/>
    <n v="0.48000000000000004"/>
    <n v="2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x v="1678"/>
    <x v="1003"/>
    <n v="2"/>
    <n v="0"/>
    <n v="4.3624000000000001"/>
    <x v="2"/>
    <x v="2"/>
    <n v="0.19"/>
    <n v="2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x v="1808"/>
    <x v="5477"/>
    <n v="4"/>
    <n v="0"/>
    <n v="6.3040000000000003"/>
    <x v="2"/>
    <x v="2"/>
    <n v="0.02"/>
    <n v="2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x v="875"/>
    <x v="5478"/>
    <n v="3"/>
    <n v="0"/>
    <n v="7.1345999999999998"/>
    <x v="2"/>
    <x v="2"/>
    <n v="0.47"/>
    <n v="2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x v="1797"/>
    <x v="4537"/>
    <n v="5"/>
    <n v="0.2"/>
    <n v="38.997500000000002"/>
    <x v="0"/>
    <x v="11"/>
    <n v="6.25E-2"/>
    <n v="3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x v="1106"/>
    <x v="5479"/>
    <n v="2"/>
    <n v="0.4"/>
    <n v="-93.08"/>
    <x v="3"/>
    <x v="9"/>
    <n v="-0.21666666666666665"/>
    <n v="5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x v="560"/>
    <x v="1303"/>
    <n v="2"/>
    <n v="0.2"/>
    <n v="6.3936000000000002"/>
    <x v="3"/>
    <x v="9"/>
    <n v="0.2"/>
    <n v="5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x v="773"/>
    <x v="4843"/>
    <n v="3"/>
    <n v="0.3"/>
    <n v="-63.3765"/>
    <x v="3"/>
    <x v="9"/>
    <n v="-7.1428571428571438E-2"/>
    <n v="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x v="980"/>
    <x v="5480"/>
    <n v="4"/>
    <n v="0.2"/>
    <n v="7.0511999999999997"/>
    <x v="3"/>
    <x v="9"/>
    <n v="0.32499999999999996"/>
    <n v="5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x v="812"/>
    <x v="421"/>
    <n v="7"/>
    <n v="0"/>
    <n v="10.584"/>
    <x v="0"/>
    <x v="1"/>
    <n v="0.48"/>
    <n v="6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x v="1837"/>
    <x v="3324"/>
    <n v="5"/>
    <n v="0"/>
    <n v="46.953000000000003"/>
    <x v="0"/>
    <x v="1"/>
    <n v="0.47000000000000003"/>
    <n v="6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x v="95"/>
    <x v="1750"/>
    <n v="7"/>
    <n v="0"/>
    <n v="26.349399999999999"/>
    <x v="3"/>
    <x v="10"/>
    <n v="0.28999999999999998"/>
    <n v="2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x v="565"/>
    <x v="3890"/>
    <n v="1"/>
    <n v="0"/>
    <n v="3.5009999999999999"/>
    <x v="3"/>
    <x v="0"/>
    <n v="0.44999999999999996"/>
    <n v="0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x v="705"/>
    <x v="5481"/>
    <n v="9"/>
    <n v="0.7"/>
    <n v="-57.756599999999999"/>
    <x v="0"/>
    <x v="0"/>
    <n v="-0.73333333333333328"/>
    <n v="2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x v="222"/>
    <x v="1235"/>
    <n v="3"/>
    <n v="0.6"/>
    <n v="-3.8208000000000002"/>
    <x v="0"/>
    <x v="6"/>
    <n v="-0.4"/>
    <n v="2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x v="1521"/>
    <x v="752"/>
    <n v="4"/>
    <n v="0.6"/>
    <n v="-2.1375999999999999"/>
    <x v="0"/>
    <x v="6"/>
    <n v="-0.39999999999999997"/>
    <n v="2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x v="155"/>
    <x v="5482"/>
    <n v="2"/>
    <n v="0"/>
    <n v="3.4775999999999998"/>
    <x v="1"/>
    <x v="0"/>
    <n v="0.42"/>
    <n v="5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x v="1741"/>
    <x v="5483"/>
    <n v="3"/>
    <n v="0.2"/>
    <n v="-11.2806"/>
    <x v="3"/>
    <x v="5"/>
    <n v="-0.22499999999999998"/>
    <n v="7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x v="734"/>
    <x v="5484"/>
    <n v="7"/>
    <n v="0.7"/>
    <n v="-58.716000000000001"/>
    <x v="3"/>
    <x v="8"/>
    <n v="-0.66666666666666674"/>
    <n v="1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x v="1358"/>
    <x v="5485"/>
    <n v="3"/>
    <n v="0.5"/>
    <n v="-241.17599999999999"/>
    <x v="0"/>
    <x v="10"/>
    <n v="-0.79999999999999993"/>
    <n v="2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x v="1120"/>
    <x v="3923"/>
    <n v="2"/>
    <n v="0.2"/>
    <n v="1.6324000000000001"/>
    <x v="0"/>
    <x v="10"/>
    <n v="8.7500000000000008E-2"/>
    <n v="2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x v="993"/>
    <x v="1287"/>
    <n v="2"/>
    <n v="0"/>
    <n v="9.8856000000000002"/>
    <x v="3"/>
    <x v="5"/>
    <n v="0.36"/>
    <n v="4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x v="586"/>
    <x v="5486"/>
    <n v="3"/>
    <n v="0"/>
    <n v="36.287700000000001"/>
    <x v="3"/>
    <x v="5"/>
    <n v="0.29000000000000004"/>
    <n v="4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x v="866"/>
    <x v="5487"/>
    <n v="5"/>
    <n v="0.2"/>
    <n v="41.697000000000003"/>
    <x v="1"/>
    <x v="6"/>
    <n v="7.4999999999999997E-2"/>
    <n v="4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x v="399"/>
    <x v="5001"/>
    <n v="3"/>
    <n v="0.2"/>
    <n v="-22.671600000000002"/>
    <x v="0"/>
    <x v="3"/>
    <n v="-0.17500000000000002"/>
    <n v="5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x v="392"/>
    <x v="5488"/>
    <n v="1"/>
    <n v="0.2"/>
    <n v="-5.1984000000000004"/>
    <x v="0"/>
    <x v="3"/>
    <n v="-0.1"/>
    <n v="5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x v="1659"/>
    <x v="1495"/>
    <n v="3"/>
    <n v="0.2"/>
    <n v="3.4668000000000001"/>
    <x v="0"/>
    <x v="3"/>
    <n v="0.33750000000000002"/>
    <n v="5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x v="989"/>
    <x v="823"/>
    <n v="2"/>
    <n v="0.7"/>
    <n v="-12.224"/>
    <x v="2"/>
    <x v="11"/>
    <n v="-0.66666666666666674"/>
    <n v="7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x v="1396"/>
    <x v="2131"/>
    <n v="5"/>
    <n v="0.2"/>
    <n v="13.571999999999999"/>
    <x v="2"/>
    <x v="11"/>
    <n v="7.4999999999999997E-2"/>
    <n v="7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x v="106"/>
    <x v="5267"/>
    <n v="7"/>
    <n v="0.2"/>
    <n v="95.188800000000001"/>
    <x v="2"/>
    <x v="8"/>
    <n v="0.19999999999999998"/>
    <n v="6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x v="657"/>
    <x v="457"/>
    <n v="2"/>
    <n v="0"/>
    <n v="47.994"/>
    <x v="3"/>
    <x v="8"/>
    <n v="0.30000000000000004"/>
    <n v="2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x v="47"/>
    <x v="3477"/>
    <n v="4"/>
    <n v="0"/>
    <n v="12.208"/>
    <x v="0"/>
    <x v="8"/>
    <n v="0.27999999999999997"/>
    <n v="2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x v="1487"/>
    <x v="1808"/>
    <n v="2"/>
    <n v="0.2"/>
    <n v="3.0044"/>
    <x v="3"/>
    <x v="5"/>
    <n v="0.36249999999999999"/>
    <n v="6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x v="1797"/>
    <x v="5489"/>
    <n v="9"/>
    <n v="0.2"/>
    <n v="70.195499999999996"/>
    <x v="3"/>
    <x v="5"/>
    <n v="6.25E-2"/>
    <n v="6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x v="95"/>
    <x v="5490"/>
    <n v="5"/>
    <n v="0"/>
    <n v="18.821000000000002"/>
    <x v="3"/>
    <x v="5"/>
    <n v="0.28999999999999998"/>
    <n v="6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x v="605"/>
    <x v="1774"/>
    <n v="3"/>
    <n v="0.8"/>
    <n v="-4.4927999999999999"/>
    <x v="1"/>
    <x v="8"/>
    <n v="-1.6"/>
    <n v="4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x v="1123"/>
    <x v="2564"/>
    <n v="2"/>
    <n v="0"/>
    <n v="42.991399999999999"/>
    <x v="0"/>
    <x v="9"/>
    <n v="0.43"/>
    <n v="4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x v="1838"/>
    <x v="1384"/>
    <n v="6"/>
    <n v="0"/>
    <n v="2.7336"/>
    <x v="0"/>
    <x v="9"/>
    <n v="0.34"/>
    <n v="4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x v="771"/>
    <x v="5491"/>
    <n v="13"/>
    <n v="0"/>
    <n v="406.71539999999999"/>
    <x v="0"/>
    <x v="9"/>
    <n v="0.26"/>
    <n v="4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x v="994"/>
    <x v="5492"/>
    <n v="4"/>
    <n v="0"/>
    <n v="66.508799999999994"/>
    <x v="2"/>
    <x v="1"/>
    <n v="0.47999999999999993"/>
    <n v="5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x v="930"/>
    <x v="5493"/>
    <n v="5"/>
    <n v="0.1"/>
    <n v="12.375999999999999"/>
    <x v="2"/>
    <x v="1"/>
    <n v="0.18888888888888888"/>
    <n v="5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x v="1574"/>
    <x v="4581"/>
    <n v="2"/>
    <n v="0.2"/>
    <n v="2.3685999999999998"/>
    <x v="1"/>
    <x v="8"/>
    <n v="0.16249999999999998"/>
    <n v="5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x v="175"/>
    <x v="347"/>
    <n v="2"/>
    <n v="0.2"/>
    <n v="1.45"/>
    <x v="1"/>
    <x v="8"/>
    <n v="6.25E-2"/>
    <n v="5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x v="455"/>
    <x v="2265"/>
    <n v="7"/>
    <n v="0.2"/>
    <n v="1.8522000000000001"/>
    <x v="1"/>
    <x v="8"/>
    <n v="0.11250000000000002"/>
    <n v="5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x v="1719"/>
    <x v="5494"/>
    <n v="2"/>
    <n v="0.2"/>
    <n v="3.1381999999999999"/>
    <x v="0"/>
    <x v="6"/>
    <n v="0.16249999999999998"/>
    <n v="2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x v="129"/>
    <x v="1574"/>
    <n v="6"/>
    <n v="0"/>
    <n v="19.238399999999999"/>
    <x v="2"/>
    <x v="9"/>
    <n v="0.48"/>
    <n v="5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x v="474"/>
    <x v="5495"/>
    <n v="2"/>
    <n v="0"/>
    <n v="27.529199999999999"/>
    <x v="2"/>
    <x v="6"/>
    <n v="0.27"/>
    <n v="4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x v="1661"/>
    <x v="5496"/>
    <n v="13"/>
    <n v="0"/>
    <n v="124.6752"/>
    <x v="2"/>
    <x v="6"/>
    <n v="0.48"/>
    <n v="4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x v="720"/>
    <x v="5497"/>
    <n v="9"/>
    <n v="0"/>
    <n v="104.7222"/>
    <x v="2"/>
    <x v="6"/>
    <n v="0.41000000000000003"/>
    <n v="4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x v="308"/>
    <x v="5498"/>
    <n v="3"/>
    <n v="0.7"/>
    <n v="-3.0366"/>
    <x v="0"/>
    <x v="6"/>
    <n v="-0.7"/>
    <n v="5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x v="739"/>
    <x v="5264"/>
    <n v="5"/>
    <n v="0.7"/>
    <n v="-7.92"/>
    <x v="0"/>
    <x v="6"/>
    <n v="-0.66666666666666663"/>
    <n v="5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x v="1353"/>
    <x v="5499"/>
    <n v="7"/>
    <n v="0"/>
    <n v="32.468800000000002"/>
    <x v="0"/>
    <x v="4"/>
    <n v="0.08"/>
    <n v="4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x v="629"/>
    <x v="5500"/>
    <n v="3"/>
    <n v="0"/>
    <n v="176.80260000000001"/>
    <x v="0"/>
    <x v="4"/>
    <n v="0.26"/>
    <n v="4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x v="1418"/>
    <x v="477"/>
    <n v="3"/>
    <n v="0.2"/>
    <n v="0.74250000000000005"/>
    <x v="1"/>
    <x v="1"/>
    <n v="0.31250000000000006"/>
    <n v="4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x v="841"/>
    <x v="5501"/>
    <n v="2"/>
    <n v="0.8"/>
    <n v="-393.60199999999998"/>
    <x v="1"/>
    <x v="1"/>
    <n v="-2.75"/>
    <n v="4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x v="1820"/>
    <x v="5502"/>
    <n v="4"/>
    <n v="0.2"/>
    <n v="503.64"/>
    <x v="0"/>
    <x v="1"/>
    <n v="0.11249999999999999"/>
    <n v="2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x v="970"/>
    <x v="1230"/>
    <n v="1"/>
    <n v="0"/>
    <n v="50.328000000000003"/>
    <x v="0"/>
    <x v="1"/>
    <n v="0.48000000000000004"/>
    <n v="2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x v="1417"/>
    <x v="2566"/>
    <n v="3"/>
    <n v="0"/>
    <n v="72.432000000000002"/>
    <x v="0"/>
    <x v="1"/>
    <n v="0.3"/>
    <n v="2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x v="5503"/>
    <n v="14"/>
    <n v="0"/>
    <n v="147.08959999999999"/>
    <x v="0"/>
    <x v="10"/>
    <n v="0.45999999999999996"/>
    <n v="4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x v="1816"/>
    <n v="2"/>
    <n v="0"/>
    <n v="21.012799999999999"/>
    <x v="0"/>
    <x v="10"/>
    <n v="0.45999999999999996"/>
    <n v="4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x v="469"/>
    <x v="5504"/>
    <n v="2"/>
    <n v="0"/>
    <n v="1.5980000000000001"/>
    <x v="0"/>
    <x v="4"/>
    <n v="0.05"/>
    <n v="0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x v="1041"/>
    <x v="3531"/>
    <n v="1"/>
    <n v="0"/>
    <n v="22.992000000000001"/>
    <x v="0"/>
    <x v="4"/>
    <n v="0.48000000000000004"/>
    <n v="0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x v="872"/>
    <x v="5505"/>
    <n v="3"/>
    <n v="0"/>
    <n v="222.58799999999999"/>
    <x v="0"/>
    <x v="4"/>
    <n v="0.19999999999999998"/>
    <n v="0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x v="588"/>
    <x v="988"/>
    <n v="3"/>
    <n v="0"/>
    <n v="11.2308"/>
    <x v="0"/>
    <x v="4"/>
    <n v="0.49"/>
    <n v="0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x v="985"/>
    <x v="973"/>
    <n v="3"/>
    <n v="0.2"/>
    <n v="8.9969999999999999"/>
    <x v="3"/>
    <x v="1"/>
    <n v="0.125"/>
    <n v="2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x v="981"/>
    <x v="537"/>
    <n v="3"/>
    <n v="0"/>
    <n v="9.3312000000000008"/>
    <x v="3"/>
    <x v="1"/>
    <n v="0.48000000000000004"/>
    <n v="2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x v="303"/>
    <x v="756"/>
    <n v="3"/>
    <n v="0.7"/>
    <n v="-20.724"/>
    <x v="0"/>
    <x v="10"/>
    <n v="-0.66666666666666674"/>
    <n v="5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x v="1698"/>
    <x v="62"/>
    <n v="2"/>
    <n v="0"/>
    <n v="3.9144000000000001"/>
    <x v="0"/>
    <x v="0"/>
    <n v="0.27999999999999997"/>
    <n v="4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x v="1549"/>
    <x v="5506"/>
    <n v="1"/>
    <n v="0"/>
    <n v="6.149"/>
    <x v="0"/>
    <x v="0"/>
    <n v="0.26"/>
    <n v="4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x v="1526"/>
    <x v="5507"/>
    <n v="3"/>
    <n v="0.2"/>
    <n v="44.2425"/>
    <x v="3"/>
    <x v="6"/>
    <n v="6.25E-2"/>
    <n v="4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x v="591"/>
    <x v="1627"/>
    <n v="3"/>
    <n v="0.2"/>
    <n v="4.1832000000000003"/>
    <x v="3"/>
    <x v="6"/>
    <n v="0.35000000000000003"/>
    <n v="4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x v="1634"/>
    <x v="5508"/>
    <n v="3"/>
    <n v="0.2"/>
    <n v="11.673"/>
    <x v="3"/>
    <x v="6"/>
    <n v="0.375"/>
    <n v="4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x v="1765"/>
    <x v="5509"/>
    <n v="4"/>
    <n v="0"/>
    <n v="7.8064"/>
    <x v="3"/>
    <x v="6"/>
    <n v="0.14000000000000001"/>
    <n v="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x v="314"/>
    <x v="332"/>
    <n v="2"/>
    <n v="0"/>
    <n v="11.543200000000001"/>
    <x v="3"/>
    <x v="6"/>
    <n v="0.47000000000000003"/>
    <n v="4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x v="28"/>
    <x v="2616"/>
    <n v="1"/>
    <n v="0"/>
    <n v="15.525"/>
    <x v="3"/>
    <x v="6"/>
    <n v="0.3"/>
    <n v="4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x v="1839"/>
    <x v="5510"/>
    <n v="1"/>
    <n v="0.2"/>
    <n v="25.898"/>
    <x v="3"/>
    <x v="6"/>
    <n v="0.125"/>
    <n v="4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x v="1202"/>
    <x v="5511"/>
    <n v="5"/>
    <n v="0"/>
    <n v="412.46800000000002"/>
    <x v="3"/>
    <x v="6"/>
    <n v="0.28000000000000003"/>
    <n v="4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x v="327"/>
    <x v="4120"/>
    <n v="2"/>
    <n v="0.2"/>
    <n v="-0.6976"/>
    <x v="1"/>
    <x v="6"/>
    <n v="-0.2"/>
    <n v="4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x v="235"/>
    <x v="4809"/>
    <n v="4"/>
    <n v="0.2"/>
    <n v="3.8024"/>
    <x v="1"/>
    <x v="6"/>
    <n v="0.17499999999999999"/>
    <n v="4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x v="935"/>
    <x v="5512"/>
    <n v="6"/>
    <n v="0.2"/>
    <n v="-165.768"/>
    <x v="1"/>
    <x v="6"/>
    <n v="-0.25"/>
    <n v="4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x v="889"/>
    <x v="5513"/>
    <n v="2"/>
    <n v="0.7"/>
    <n v="-82.99"/>
    <x v="1"/>
    <x v="6"/>
    <n v="-0.83333333333333337"/>
    <n v="4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x v="757"/>
    <x v="1967"/>
    <n v="2"/>
    <n v="0.2"/>
    <n v="15.49"/>
    <x v="1"/>
    <x v="6"/>
    <n v="0.3125"/>
    <n v="4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x v="301"/>
    <x v="5514"/>
    <n v="7"/>
    <n v="0.8"/>
    <n v="-46.995199999999997"/>
    <x v="1"/>
    <x v="0"/>
    <n v="-1.5999999999999999"/>
    <n v="5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x v="1480"/>
    <x v="3430"/>
    <n v="2"/>
    <n v="0.2"/>
    <n v="38.779200000000003"/>
    <x v="1"/>
    <x v="0"/>
    <n v="0.1125"/>
    <n v="5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x v="1241"/>
    <x v="1388"/>
    <n v="7"/>
    <n v="0.2"/>
    <n v="3.5994000000000002"/>
    <x v="2"/>
    <x v="0"/>
    <n v="7.5000000000000011E-2"/>
    <n v="6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x v="1548"/>
    <x v="5515"/>
    <n v="4"/>
    <n v="0.2"/>
    <n v="-16.614000000000001"/>
    <x v="2"/>
    <x v="0"/>
    <n v="-0.16250000000000001"/>
    <n v="6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x v="1661"/>
    <x v="786"/>
    <n v="2"/>
    <n v="0"/>
    <n v="19.180800000000001"/>
    <x v="2"/>
    <x v="5"/>
    <n v="0.48000000000000004"/>
    <n v="5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x v="1106"/>
    <x v="5516"/>
    <n v="5"/>
    <n v="0.2"/>
    <n v="125.3"/>
    <x v="2"/>
    <x v="5"/>
    <n v="8.7499999999999994E-2"/>
    <n v="5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x v="1713"/>
    <x v="5517"/>
    <n v="6"/>
    <n v="0"/>
    <n v="11.0808"/>
    <x v="2"/>
    <x v="5"/>
    <n v="0.27"/>
    <n v="5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x v="1463"/>
    <x v="5518"/>
    <n v="1"/>
    <n v="0.2"/>
    <n v="32.097999999999999"/>
    <x v="2"/>
    <x v="5"/>
    <n v="0.125"/>
    <n v="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x v="430"/>
    <x v="5519"/>
    <n v="1"/>
    <n v="0"/>
    <n v="12.098000000000001"/>
    <x v="0"/>
    <x v="2"/>
    <n v="0.1"/>
    <n v="3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x v="383"/>
    <x v="5520"/>
    <n v="1"/>
    <n v="0"/>
    <n v="148.51060000000001"/>
    <x v="0"/>
    <x v="2"/>
    <n v="0.47000000000000003"/>
    <n v="3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x v="1208"/>
    <x v="1505"/>
    <n v="3"/>
    <n v="0.2"/>
    <n v="10.0632"/>
    <x v="0"/>
    <x v="2"/>
    <n v="0.35000000000000003"/>
    <n v="4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x v="1226"/>
    <x v="1152"/>
    <n v="5"/>
    <n v="0"/>
    <n v="32.186"/>
    <x v="0"/>
    <x v="2"/>
    <n v="0.27999999999999997"/>
    <n v="4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x v="131"/>
    <x v="4023"/>
    <n v="8"/>
    <n v="0"/>
    <n v="6.9119999999999999"/>
    <x v="0"/>
    <x v="4"/>
    <n v="0.3"/>
    <n v="4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x v="915"/>
    <x v="1142"/>
    <n v="3"/>
    <n v="0"/>
    <n v="4.4892000000000003"/>
    <x v="0"/>
    <x v="3"/>
    <n v="0.29000000000000004"/>
    <n v="0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x v="1710"/>
    <x v="187"/>
    <n v="8"/>
    <n v="0"/>
    <n v="24.883199999999999"/>
    <x v="0"/>
    <x v="3"/>
    <n v="0.47999999999999993"/>
    <n v="0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x v="1336"/>
    <x v="5521"/>
    <n v="3"/>
    <n v="0.2"/>
    <n v="7.4654999999999996"/>
    <x v="3"/>
    <x v="6"/>
    <n v="0.18749999999999997"/>
    <n v="4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x v="1212"/>
    <x v="5522"/>
    <n v="1"/>
    <n v="0"/>
    <n v="4.1756000000000002"/>
    <x v="3"/>
    <x v="6"/>
    <n v="0.26"/>
    <n v="5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x v="1036"/>
    <x v="6"/>
    <n v="1"/>
    <n v="0"/>
    <n v="3.4944000000000002"/>
    <x v="3"/>
    <x v="4"/>
    <n v="0.48"/>
    <n v="3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x v="749"/>
    <x v="5331"/>
    <n v="3"/>
    <n v="0"/>
    <n v="2.5920000000000001"/>
    <x v="3"/>
    <x v="4"/>
    <n v="0.48"/>
    <n v="3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x v="272"/>
    <x v="537"/>
    <n v="3"/>
    <n v="0"/>
    <n v="9.3312000000000008"/>
    <x v="1"/>
    <x v="10"/>
    <n v="0.48000000000000004"/>
    <n v="5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x v="63"/>
    <x v="1143"/>
    <n v="2"/>
    <n v="0"/>
    <n v="11.166399999999999"/>
    <x v="2"/>
    <x v="4"/>
    <n v="0.27999999999999997"/>
    <n v="7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x v="1082"/>
    <x v="3946"/>
    <n v="3"/>
    <n v="0"/>
    <n v="28.598400000000002"/>
    <x v="2"/>
    <x v="4"/>
    <n v="0.36000000000000004"/>
    <n v="7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x v="1840"/>
    <x v="5523"/>
    <n v="7"/>
    <n v="0.2"/>
    <n v="6.9741"/>
    <x v="3"/>
    <x v="8"/>
    <n v="0.33749999999999997"/>
    <n v="2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x v="498"/>
    <x v="56"/>
    <n v="5"/>
    <n v="0"/>
    <n v="15.552"/>
    <x v="0"/>
    <x v="0"/>
    <n v="0.48"/>
    <n v="5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x v="14"/>
    <x v="5524"/>
    <n v="1"/>
    <n v="0.8"/>
    <n v="-24.771599999999999"/>
    <x v="3"/>
    <x v="0"/>
    <n v="-1.7999999999999998"/>
    <n v="6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x v="661"/>
    <x v="764"/>
    <n v="2"/>
    <n v="0"/>
    <n v="7.4871999999999996"/>
    <x v="3"/>
    <x v="0"/>
    <n v="0.49"/>
    <n v="3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x v="855"/>
    <x v="4998"/>
    <n v="7"/>
    <n v="0.2"/>
    <n v="3.3515999999999999"/>
    <x v="1"/>
    <x v="6"/>
    <n v="7.4999999999999997E-2"/>
    <n v="4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x v="1318"/>
    <x v="5485"/>
    <n v="3"/>
    <n v="0.5"/>
    <n v="-204.99959999999999"/>
    <x v="1"/>
    <x v="6"/>
    <n v="-0.67999999999999994"/>
    <n v="4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x v="1221"/>
    <x v="466"/>
    <n v="3"/>
    <n v="0"/>
    <n v="5.2028999999999996"/>
    <x v="3"/>
    <x v="2"/>
    <n v="0.47"/>
    <n v="1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x v="216"/>
    <x v="5525"/>
    <n v="4"/>
    <n v="0"/>
    <n v="346.03960000000001"/>
    <x v="3"/>
    <x v="2"/>
    <n v="0.23"/>
    <n v="1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x v="1103"/>
    <x v="233"/>
    <n v="4"/>
    <n v="0"/>
    <n v="12.441599999999999"/>
    <x v="3"/>
    <x v="2"/>
    <n v="0.47999999999999993"/>
    <n v="1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x v="1360"/>
    <x v="5526"/>
    <n v="6"/>
    <n v="0.8"/>
    <n v="-13.188000000000001"/>
    <x v="3"/>
    <x v="0"/>
    <n v="-1.7500000000000002"/>
    <n v="0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x v="653"/>
    <x v="4729"/>
    <n v="2"/>
    <n v="0.8"/>
    <n v="-2.3231999999999999"/>
    <x v="3"/>
    <x v="0"/>
    <n v="-1.6500000000000001"/>
    <n v="0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x v="1487"/>
    <x v="5527"/>
    <n v="4"/>
    <n v="0.8"/>
    <n v="-6.4231999999999996"/>
    <x v="3"/>
    <x v="0"/>
    <n v="-1.5499999999999998"/>
    <n v="0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x v="211"/>
    <x v="5528"/>
    <n v="3"/>
    <n v="0.2"/>
    <n v="-12.528600000000001"/>
    <x v="3"/>
    <x v="0"/>
    <n v="-0.23750000000000002"/>
    <n v="0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x v="1294"/>
    <x v="5529"/>
    <n v="7"/>
    <n v="0"/>
    <n v="106.7808"/>
    <x v="3"/>
    <x v="10"/>
    <n v="0.27999999999999997"/>
    <n v="5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x v="59"/>
    <x v="944"/>
    <n v="4"/>
    <n v="0"/>
    <n v="3.36"/>
    <x v="2"/>
    <x v="0"/>
    <n v="0.5"/>
    <n v="0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x v="852"/>
    <x v="5530"/>
    <n v="3"/>
    <n v="0.2"/>
    <n v="5.5071000000000003"/>
    <x v="3"/>
    <x v="7"/>
    <n v="0.36250000000000004"/>
    <n v="3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x v="1066"/>
    <x v="707"/>
    <n v="9"/>
    <n v="0"/>
    <n v="27.993600000000001"/>
    <x v="3"/>
    <x v="7"/>
    <n v="0.48"/>
    <n v="3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x v="115"/>
    <x v="5531"/>
    <n v="6"/>
    <n v="0.7"/>
    <n v="-694.29359999999997"/>
    <x v="2"/>
    <x v="4"/>
    <n v="-0.73333333333333328"/>
    <n v="4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x v="1158"/>
    <x v="5532"/>
    <n v="9"/>
    <n v="0"/>
    <n v="31.244399999999999"/>
    <x v="0"/>
    <x v="8"/>
    <n v="0.32999999999999996"/>
    <n v="4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x v="1543"/>
    <x v="5533"/>
    <n v="3"/>
    <n v="0"/>
    <n v="0.94679999999999997"/>
    <x v="0"/>
    <x v="8"/>
    <n v="3.9999999999999994E-2"/>
    <n v="4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x v="638"/>
    <x v="2645"/>
    <n v="4"/>
    <n v="0.2"/>
    <n v="68.197999999999993"/>
    <x v="0"/>
    <x v="8"/>
    <n v="6.25E-2"/>
    <n v="4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x v="1114"/>
    <x v="3450"/>
    <n v="7"/>
    <n v="0"/>
    <n v="5.2332000000000001"/>
    <x v="0"/>
    <x v="8"/>
    <n v="0.27999999999999997"/>
    <n v="4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x v="10"/>
    <x v="2613"/>
    <n v="3"/>
    <n v="0.2"/>
    <n v="28.436399999999999"/>
    <x v="0"/>
    <x v="8"/>
    <n v="0.05"/>
    <n v="4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x v="1302"/>
    <x v="1746"/>
    <n v="1"/>
    <n v="0.2"/>
    <n v="2.5592000000000001"/>
    <x v="0"/>
    <x v="8"/>
    <n v="0.35000000000000003"/>
    <n v="4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x v="736"/>
    <x v="5534"/>
    <n v="2"/>
    <n v="0.2"/>
    <n v="-3.6892"/>
    <x v="3"/>
    <x v="11"/>
    <n v="-2.4999999999999998E-2"/>
    <n v="3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x v="33"/>
    <x v="5535"/>
    <n v="7"/>
    <n v="0.2"/>
    <n v="20.584199999999999"/>
    <x v="3"/>
    <x v="2"/>
    <n v="0.36249999999999999"/>
    <n v="6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x v="797"/>
    <x v="1540"/>
    <n v="3"/>
    <n v="0.7"/>
    <n v="-3.9249000000000001"/>
    <x v="3"/>
    <x v="2"/>
    <n v="-0.7"/>
    <n v="6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x v="448"/>
    <x v="5536"/>
    <n v="3"/>
    <n v="0.2"/>
    <n v="0.57540000000000002"/>
    <x v="3"/>
    <x v="2"/>
    <n v="8.7500000000000008E-2"/>
    <n v="6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x v="98"/>
    <x v="1471"/>
    <n v="6"/>
    <n v="0.2"/>
    <n v="4.6487999999999996"/>
    <x v="2"/>
    <x v="7"/>
    <n v="0.32499999999999996"/>
    <n v="5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x v="1593"/>
    <x v="997"/>
    <n v="1"/>
    <n v="0.15"/>
    <n v="7.0490000000000004"/>
    <x v="2"/>
    <x v="7"/>
    <n v="5.8823529411764712E-2"/>
    <n v="5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x v="1050"/>
    <x v="345"/>
    <n v="2"/>
    <n v="0"/>
    <n v="2.2240000000000002"/>
    <x v="2"/>
    <x v="7"/>
    <n v="0.40000000000000008"/>
    <n v="5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x v="12"/>
    <x v="56"/>
    <n v="5"/>
    <n v="0"/>
    <n v="15.552"/>
    <x v="2"/>
    <x v="7"/>
    <n v="0.48"/>
    <n v="5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x v="279"/>
    <x v="294"/>
    <n v="3"/>
    <n v="0"/>
    <n v="2.8536000000000001"/>
    <x v="3"/>
    <x v="5"/>
    <n v="0.29000000000000004"/>
    <n v="4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x v="324"/>
    <x v="1094"/>
    <n v="1"/>
    <n v="0"/>
    <n v="0.7228"/>
    <x v="3"/>
    <x v="5"/>
    <n v="0.26"/>
    <n v="4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x v="249"/>
    <x v="1026"/>
    <n v="1"/>
    <n v="0.2"/>
    <n v="1.365"/>
    <x v="0"/>
    <x v="0"/>
    <n v="0.375"/>
    <n v="4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x v="1407"/>
    <x v="1837"/>
    <n v="7"/>
    <n v="0"/>
    <n v="220.48249999999999"/>
    <x v="0"/>
    <x v="0"/>
    <n v="0.25"/>
    <n v="4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x v="497"/>
    <x v="5537"/>
    <n v="8"/>
    <n v="0"/>
    <n v="54.444800000000001"/>
    <x v="0"/>
    <x v="4"/>
    <n v="0.47"/>
    <n v="4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x v="1070"/>
    <x v="3725"/>
    <n v="2"/>
    <n v="0.2"/>
    <n v="33.64"/>
    <x v="3"/>
    <x v="10"/>
    <n v="0.3125"/>
    <n v="6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x v="1211"/>
    <x v="1695"/>
    <n v="5"/>
    <n v="0"/>
    <n v="63.984000000000002"/>
    <x v="3"/>
    <x v="8"/>
    <n v="0.32"/>
    <n v="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x v="510"/>
    <x v="91"/>
    <n v="2"/>
    <n v="0"/>
    <n v="6.2207999999999997"/>
    <x v="3"/>
    <x v="8"/>
    <n v="0.47999999999999993"/>
    <n v="2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x v="64"/>
    <x v="5538"/>
    <n v="1"/>
    <n v="0"/>
    <n v="15.2225"/>
    <x v="2"/>
    <x v="11"/>
    <n v="0.25"/>
    <n v="4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x v="690"/>
    <x v="1801"/>
    <n v="3"/>
    <n v="0"/>
    <n v="6.8723999999999998"/>
    <x v="2"/>
    <x v="11"/>
    <n v="0.46"/>
    <n v="4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x v="544"/>
    <x v="1313"/>
    <n v="2"/>
    <n v="0"/>
    <n v="4.4344000000000001"/>
    <x v="2"/>
    <x v="11"/>
    <n v="0.45999999999999996"/>
    <n v="4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x v="1305"/>
    <x v="737"/>
    <n v="3"/>
    <n v="0"/>
    <n v="53.270400000000002"/>
    <x v="2"/>
    <x v="11"/>
    <n v="0.16"/>
    <n v="4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x v="1453"/>
    <x v="5539"/>
    <n v="3"/>
    <n v="0"/>
    <n v="24.393000000000001"/>
    <x v="2"/>
    <x v="11"/>
    <n v="0.47000000000000003"/>
    <n v="4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x v="571"/>
    <x v="643"/>
    <n v="2"/>
    <n v="0"/>
    <n v="2.5983999999999998"/>
    <x v="2"/>
    <x v="11"/>
    <n v="0.04"/>
    <n v="4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x v="1757"/>
    <x v="4048"/>
    <n v="3"/>
    <n v="0"/>
    <n v="6.63"/>
    <x v="3"/>
    <x v="0"/>
    <n v="0.26"/>
    <n v="3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x v="51"/>
    <x v="1775"/>
    <n v="3"/>
    <n v="0.2"/>
    <n v="-2.6997"/>
    <x v="3"/>
    <x v="8"/>
    <n v="-1.2500000000000001E-2"/>
    <n v="0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x v="70"/>
    <x v="1917"/>
    <n v="3"/>
    <n v="0"/>
    <n v="35.097299999999997"/>
    <x v="1"/>
    <x v="2"/>
    <n v="8.9999999999999983E-2"/>
    <n v="4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x v="808"/>
    <x v="5540"/>
    <n v="5"/>
    <n v="0.1"/>
    <n v="53.981999999999999"/>
    <x v="1"/>
    <x v="2"/>
    <n v="0.19999999999999998"/>
    <n v="4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x v="1634"/>
    <x v="3177"/>
    <n v="3"/>
    <n v="0.7"/>
    <n v="-7.782"/>
    <x v="3"/>
    <x v="0"/>
    <n v="-0.66666666666666663"/>
    <n v="7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x v="1711"/>
    <x v="5541"/>
    <n v="7"/>
    <n v="0.2"/>
    <n v="24.318000000000001"/>
    <x v="3"/>
    <x v="0"/>
    <n v="0.375"/>
    <n v="7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x v="1665"/>
    <x v="58"/>
    <n v="2"/>
    <n v="0"/>
    <n v="5.5327999999999999"/>
    <x v="2"/>
    <x v="11"/>
    <n v="0.38"/>
    <n v="1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x v="1746"/>
    <x v="5542"/>
    <n v="1"/>
    <n v="0.1"/>
    <n v="6.8388"/>
    <x v="1"/>
    <x v="8"/>
    <n v="6.6666666666666666E-2"/>
    <n v="0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x v="710"/>
    <x v="130"/>
    <n v="3"/>
    <n v="0"/>
    <n v="9.6191999999999993"/>
    <x v="1"/>
    <x v="8"/>
    <n v="0.48"/>
    <n v="0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x v="1535"/>
    <x v="5543"/>
    <n v="7"/>
    <n v="0.2"/>
    <n v="11.2308"/>
    <x v="3"/>
    <x v="6"/>
    <n v="0.35"/>
    <n v="7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x v="1162"/>
    <x v="5544"/>
    <n v="6"/>
    <n v="0.2"/>
    <n v="1453.1238000000001"/>
    <x v="3"/>
    <x v="6"/>
    <n v="0.33750000000000002"/>
    <n v="7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x v="1521"/>
    <x v="4613"/>
    <n v="3"/>
    <n v="0"/>
    <n v="4.4088000000000003"/>
    <x v="0"/>
    <x v="5"/>
    <n v="0.44000000000000006"/>
    <n v="5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x v="1342"/>
    <x v="2050"/>
    <n v="4"/>
    <n v="0"/>
    <n v="303.3408"/>
    <x v="0"/>
    <x v="5"/>
    <n v="0.48"/>
    <n v="5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x v="115"/>
    <x v="2758"/>
    <n v="3"/>
    <n v="0"/>
    <n v="757.41120000000001"/>
    <x v="3"/>
    <x v="8"/>
    <n v="0.48"/>
    <n v="4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x v="1821"/>
    <x v="5545"/>
    <n v="7"/>
    <n v="0"/>
    <n v="112.574"/>
    <x v="2"/>
    <x v="2"/>
    <n v="0.44"/>
    <n v="0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x v="1412"/>
    <x v="5546"/>
    <n v="6"/>
    <n v="0.2"/>
    <n v="13.8528"/>
    <x v="0"/>
    <x v="5"/>
    <n v="7.4999999999999997E-2"/>
    <n v="3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x v="538"/>
    <x v="5547"/>
    <n v="2"/>
    <n v="0.2"/>
    <n v="11.98"/>
    <x v="0"/>
    <x v="5"/>
    <n v="0.25"/>
    <n v="3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x v="690"/>
    <x v="795"/>
    <n v="4"/>
    <n v="0.2"/>
    <n v="5.1791999999999998"/>
    <x v="3"/>
    <x v="4"/>
    <n v="0.32500000000000001"/>
    <n v="4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x v="732"/>
    <x v="5548"/>
    <n v="7"/>
    <n v="0.7"/>
    <n v="-5.6006999999999998"/>
    <x v="3"/>
    <x v="4"/>
    <n v="-0.70000000000000007"/>
    <n v="4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x v="464"/>
    <x v="5549"/>
    <n v="2"/>
    <n v="0.3"/>
    <n v="-28.498000000000001"/>
    <x v="3"/>
    <x v="4"/>
    <n v="-7.1428571428571438E-2"/>
    <n v="4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x v="1622"/>
    <x v="3413"/>
    <n v="2"/>
    <n v="0"/>
    <n v="40.97"/>
    <x v="0"/>
    <x v="8"/>
    <n v="0.25"/>
    <n v="4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x v="1813"/>
    <x v="4490"/>
    <n v="5"/>
    <n v="0"/>
    <n v="20.37"/>
    <x v="3"/>
    <x v="8"/>
    <n v="0.3"/>
    <n v="4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x v="1425"/>
    <x v="5550"/>
    <n v="4"/>
    <n v="0.2"/>
    <n v="25.278400000000001"/>
    <x v="0"/>
    <x v="4"/>
    <n v="0.35"/>
    <n v="5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x v="149"/>
    <x v="3190"/>
    <n v="2"/>
    <n v="0.2"/>
    <n v="3.9474"/>
    <x v="3"/>
    <x v="8"/>
    <n v="0.33750000000000002"/>
    <n v="2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x v="541"/>
    <x v="600"/>
    <n v="3"/>
    <n v="0"/>
    <n v="43.223399999999998"/>
    <x v="2"/>
    <x v="0"/>
    <n v="0.11"/>
    <n v="5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x v="206"/>
    <x v="268"/>
    <n v="1"/>
    <n v="0.2"/>
    <n v="4.7712000000000003"/>
    <x v="1"/>
    <x v="0"/>
    <n v="0.26250000000000007"/>
    <n v="3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x v="1414"/>
    <x v="4734"/>
    <n v="3"/>
    <n v="0.8"/>
    <n v="-11.020799999999999"/>
    <x v="3"/>
    <x v="1"/>
    <n v="-1.5999999999999999"/>
    <n v="7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x v="561"/>
    <x v="5551"/>
    <n v="3"/>
    <n v="0.3"/>
    <n v="-84.961500000000001"/>
    <x v="3"/>
    <x v="1"/>
    <n v="-0.18571428571428572"/>
    <n v="7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x v="1175"/>
    <x v="5552"/>
    <n v="6"/>
    <n v="0.3"/>
    <n v="-15.418799999999999"/>
    <x v="3"/>
    <x v="0"/>
    <n v="-1.4285714285714285E-2"/>
    <n v="3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x v="1170"/>
    <x v="5553"/>
    <n v="1"/>
    <n v="0"/>
    <n v="22.9877"/>
    <x v="2"/>
    <x v="3"/>
    <n v="0.47000000000000003"/>
    <n v="3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x v="831"/>
    <x v="294"/>
    <n v="3"/>
    <n v="0"/>
    <n v="2.8536000000000001"/>
    <x v="2"/>
    <x v="8"/>
    <n v="0.29000000000000004"/>
    <n v="2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x v="1014"/>
    <x v="1323"/>
    <n v="3"/>
    <n v="0"/>
    <n v="15.525"/>
    <x v="2"/>
    <x v="8"/>
    <n v="0.45"/>
    <n v="2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x v="755"/>
    <x v="5554"/>
    <n v="1"/>
    <n v="0.8"/>
    <n v="-0.94520000000000004"/>
    <x v="3"/>
    <x v="10"/>
    <n v="-1.7"/>
    <n v="0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x v="347"/>
    <x v="1844"/>
    <n v="6"/>
    <n v="0"/>
    <n v="20.585999999999999"/>
    <x v="3"/>
    <x v="0"/>
    <n v="0.47"/>
    <n v="4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x v="1002"/>
    <x v="847"/>
    <n v="3"/>
    <n v="0.2"/>
    <n v="5.0286"/>
    <x v="3"/>
    <x v="5"/>
    <n v="0.36249999999999999"/>
    <n v="4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x v="266"/>
    <x v="4518"/>
    <n v="4"/>
    <n v="0.5"/>
    <n v="-64.937600000000003"/>
    <x v="3"/>
    <x v="5"/>
    <n v="-0.56000000000000005"/>
    <n v="4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x v="1102"/>
    <x v="2890"/>
    <n v="2"/>
    <n v="0.2"/>
    <n v="8.2848000000000006"/>
    <x v="1"/>
    <x v="3"/>
    <n v="0.2"/>
    <n v="4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x v="1071"/>
    <x v="4329"/>
    <n v="4"/>
    <n v="0.2"/>
    <n v="24.476800000000001"/>
    <x v="1"/>
    <x v="3"/>
    <n v="0.1"/>
    <n v="4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x v="290"/>
    <x v="1339"/>
    <n v="3"/>
    <n v="0.2"/>
    <n v="6.5057999999999998"/>
    <x v="1"/>
    <x v="3"/>
    <n v="8.7499999999999994E-2"/>
    <n v="4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x v="824"/>
    <x v="3093"/>
    <n v="2"/>
    <n v="0.8"/>
    <n v="-6.8992000000000004"/>
    <x v="1"/>
    <x v="3"/>
    <n v="-1.6"/>
    <n v="4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x v="406"/>
    <x v="4193"/>
    <n v="1"/>
    <n v="0.3"/>
    <n v="-20.245000000000001"/>
    <x v="1"/>
    <x v="3"/>
    <n v="-0.35714285714285715"/>
    <n v="4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x v="1740"/>
    <x v="5555"/>
    <n v="2"/>
    <n v="0.2"/>
    <n v="6.1230000000000002"/>
    <x v="1"/>
    <x v="3"/>
    <n v="6.25E-2"/>
    <n v="4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x v="1600"/>
    <x v="956"/>
    <n v="3"/>
    <n v="0.2"/>
    <n v="0.88560000000000005"/>
    <x v="1"/>
    <x v="3"/>
    <n v="0.1125"/>
    <n v="4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x v="1292"/>
    <x v="12"/>
    <n v="3"/>
    <n v="0.2"/>
    <n v="5.4432"/>
    <x v="1"/>
    <x v="3"/>
    <n v="0.35000000000000003"/>
    <n v="4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x v="776"/>
    <x v="3466"/>
    <n v="1"/>
    <n v="0.8"/>
    <n v="-2.2877999999999998"/>
    <x v="1"/>
    <x v="3"/>
    <n v="-1.5499999999999998"/>
    <n v="4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x v="1632"/>
    <x v="3566"/>
    <n v="5"/>
    <n v="0"/>
    <n v="2.1840000000000002"/>
    <x v="1"/>
    <x v="8"/>
    <n v="0.26"/>
    <n v="5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x v="943"/>
    <x v="2578"/>
    <n v="2"/>
    <n v="0"/>
    <n v="1.9024000000000001"/>
    <x v="2"/>
    <x v="10"/>
    <n v="0.29000000000000004"/>
    <n v="5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x v="1439"/>
    <x v="3544"/>
    <n v="2"/>
    <n v="0"/>
    <n v="3.72"/>
    <x v="2"/>
    <x v="10"/>
    <n v="0.25"/>
    <n v="5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x v="1555"/>
    <x v="295"/>
    <n v="4"/>
    <n v="0"/>
    <n v="15.917999999999999"/>
    <x v="2"/>
    <x v="10"/>
    <n v="0.35000000000000003"/>
    <n v="5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x v="751"/>
    <x v="2326"/>
    <n v="6"/>
    <n v="0"/>
    <n v="9.9215999999999998"/>
    <x v="2"/>
    <x v="10"/>
    <n v="0.38999999999999996"/>
    <n v="5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x v="709"/>
    <x v="4603"/>
    <n v="8"/>
    <n v="0.2"/>
    <n v="45.84"/>
    <x v="0"/>
    <x v="6"/>
    <n v="0.31250000000000006"/>
    <n v="5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x v="85"/>
    <x v="1253"/>
    <n v="2"/>
    <n v="0.2"/>
    <n v="1.7248000000000001"/>
    <x v="3"/>
    <x v="10"/>
    <n v="0.35000000000000003"/>
    <n v="6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x v="398"/>
    <x v="5556"/>
    <n v="4"/>
    <n v="0.2"/>
    <n v="4.7615999999999996"/>
    <x v="3"/>
    <x v="10"/>
    <n v="7.4999999999999997E-2"/>
    <n v="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x v="42"/>
    <x v="5557"/>
    <n v="7"/>
    <n v="0"/>
    <n v="117.1296"/>
    <x v="1"/>
    <x v="0"/>
    <n v="0.27999999999999997"/>
    <n v="0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x v="14"/>
    <x v="5558"/>
    <n v="2"/>
    <n v="0.1"/>
    <n v="46.790799999999997"/>
    <x v="1"/>
    <x v="0"/>
    <n v="0.37777777777777777"/>
    <n v="0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x v="1312"/>
    <x v="957"/>
    <n v="3"/>
    <n v="0.4"/>
    <n v="-27.715800000000002"/>
    <x v="0"/>
    <x v="3"/>
    <n v="-0.23333333333333336"/>
    <n v="4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x v="262"/>
    <x v="5559"/>
    <n v="4"/>
    <n v="0.2"/>
    <n v="-163.45160000000001"/>
    <x v="0"/>
    <x v="3"/>
    <n v="-0.21250000000000002"/>
    <n v="4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x v="333"/>
    <x v="5560"/>
    <n v="1"/>
    <n v="0.2"/>
    <n v="-2.9940000000000002"/>
    <x v="3"/>
    <x v="11"/>
    <n v="-6.25E-2"/>
    <n v="5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x v="578"/>
    <x v="518"/>
    <n v="2"/>
    <n v="0"/>
    <n v="6.4127999999999998"/>
    <x v="3"/>
    <x v="7"/>
    <n v="0.48"/>
    <n v="5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x v="1841"/>
    <x v="5561"/>
    <n v="2"/>
    <n v="0.1"/>
    <n v="25.474399999999999"/>
    <x v="3"/>
    <x v="7"/>
    <n v="0.15555555555555553"/>
    <n v="5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x v="1751"/>
    <x v="5562"/>
    <n v="4"/>
    <n v="0"/>
    <n v="31.266400000000001"/>
    <x v="3"/>
    <x v="7"/>
    <n v="0.17"/>
    <n v="5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x v="1448"/>
    <x v="5563"/>
    <n v="3"/>
    <n v="0.6"/>
    <n v="-5.6879999999999997"/>
    <x v="0"/>
    <x v="0"/>
    <n v="-0.5"/>
    <n v="4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x v="480"/>
    <x v="516"/>
    <n v="4"/>
    <n v="0.6"/>
    <n v="-84.2928"/>
    <x v="0"/>
    <x v="0"/>
    <n v="-1.2750000000000001"/>
    <n v="4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x v="947"/>
    <x v="5564"/>
    <n v="8"/>
    <n v="0"/>
    <n v="97.078400000000002"/>
    <x v="3"/>
    <x v="8"/>
    <n v="0.46"/>
    <n v="6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x v="867"/>
    <x v="5565"/>
    <n v="2"/>
    <n v="0.2"/>
    <n v="59.4816"/>
    <x v="3"/>
    <x v="8"/>
    <n v="9.9999999999999992E-2"/>
    <n v="6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x v="991"/>
    <x v="5566"/>
    <n v="3"/>
    <n v="0.2"/>
    <n v="23.712"/>
    <x v="3"/>
    <x v="8"/>
    <n v="0.32500000000000001"/>
    <n v="6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x v="1642"/>
    <x v="4016"/>
    <n v="4"/>
    <n v="0"/>
    <n v="34.812800000000003"/>
    <x v="3"/>
    <x v="8"/>
    <n v="0.43000000000000005"/>
    <n v="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x v="11"/>
    <x v="5567"/>
    <n v="2"/>
    <n v="0.2"/>
    <n v="34.178400000000003"/>
    <x v="3"/>
    <x v="8"/>
    <n v="7.5000000000000011E-2"/>
    <n v="3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x v="1490"/>
    <x v="2232"/>
    <n v="1"/>
    <n v="0"/>
    <n v="7.2744"/>
    <x v="3"/>
    <x v="8"/>
    <n v="0.27999999999999997"/>
    <n v="3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x v="1616"/>
    <x v="5568"/>
    <n v="4"/>
    <n v="0"/>
    <n v="15.395200000000001"/>
    <x v="1"/>
    <x v="0"/>
    <n v="0.34"/>
    <n v="2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x v="153"/>
    <x v="2505"/>
    <n v="2"/>
    <n v="0"/>
    <n v="7.3132000000000001"/>
    <x v="1"/>
    <x v="0"/>
    <n v="0.47"/>
    <n v="6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x v="1106"/>
    <x v="3848"/>
    <n v="3"/>
    <n v="0.2"/>
    <n v="75.180000000000007"/>
    <x v="0"/>
    <x v="8"/>
    <n v="8.7500000000000008E-2"/>
    <n v="4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x v="414"/>
    <x v="5569"/>
    <n v="4"/>
    <n v="0"/>
    <n v="50.876800000000003"/>
    <x v="3"/>
    <x v="8"/>
    <n v="0.26"/>
    <n v="2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x v="1042"/>
    <x v="1168"/>
    <n v="4"/>
    <n v="0"/>
    <n v="6.6740000000000004"/>
    <x v="3"/>
    <x v="8"/>
    <n v="0.47000000000000003"/>
    <n v="2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x v="0"/>
    <x v="2317"/>
    <n v="3"/>
    <n v="0.2"/>
    <n v="-15.717599999999999"/>
    <x v="3"/>
    <x v="5"/>
    <n v="-0.05"/>
    <n v="1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x v="1559"/>
    <x v="871"/>
    <n v="2"/>
    <n v="0.2"/>
    <n v="1.4976"/>
    <x v="3"/>
    <x v="5"/>
    <n v="0.32500000000000001"/>
    <n v="1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x v="110"/>
    <x v="1488"/>
    <n v="5"/>
    <n v="0"/>
    <n v="8.7710000000000008"/>
    <x v="3"/>
    <x v="8"/>
    <n v="0.4900000000000001"/>
    <n v="4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x v="1376"/>
    <x v="5447"/>
    <n v="1"/>
    <n v="0.2"/>
    <n v="1.1220000000000001"/>
    <x v="2"/>
    <x v="2"/>
    <n v="0.37500000000000006"/>
    <n v="3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x v="805"/>
    <x v="5570"/>
    <n v="6"/>
    <n v="0.2"/>
    <n v="7.0224000000000002"/>
    <x v="2"/>
    <x v="2"/>
    <n v="0.35000000000000003"/>
    <n v="3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x v="1677"/>
    <x v="64"/>
    <n v="3"/>
    <n v="0"/>
    <n v="68.963099999999997"/>
    <x v="2"/>
    <x v="2"/>
    <n v="0.47000000000000003"/>
    <n v="3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x v="547"/>
    <x v="2022"/>
    <n v="5"/>
    <n v="0"/>
    <n v="9"/>
    <x v="2"/>
    <x v="2"/>
    <n v="0.48"/>
    <n v="3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x v="1680"/>
    <x v="5571"/>
    <n v="3"/>
    <n v="0.2"/>
    <n v="11.7576"/>
    <x v="2"/>
    <x v="2"/>
    <n v="0.1"/>
    <n v="3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x v="624"/>
    <x v="771"/>
    <n v="7"/>
    <n v="0.2"/>
    <n v="19.193999999999999"/>
    <x v="0"/>
    <x v="10"/>
    <n v="0.375"/>
    <n v="5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x v="1736"/>
    <x v="3861"/>
    <n v="5"/>
    <n v="0.4"/>
    <n v="-106.393"/>
    <x v="3"/>
    <x v="11"/>
    <n v="-0.23333333333333331"/>
    <n v="3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x v="31"/>
    <x v="3416"/>
    <n v="5"/>
    <n v="0.7"/>
    <n v="-4.7625000000000002"/>
    <x v="3"/>
    <x v="11"/>
    <n v="-0.83333333333333337"/>
    <n v="3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x v="1472"/>
    <x v="5572"/>
    <n v="1"/>
    <n v="0.4"/>
    <n v="-11.518800000000001"/>
    <x v="3"/>
    <x v="11"/>
    <n v="-0.2"/>
    <n v="3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x v="1143"/>
    <x v="611"/>
    <n v="2"/>
    <n v="0.2"/>
    <n v="8.2896000000000001"/>
    <x v="3"/>
    <x v="11"/>
    <n v="0.27500000000000002"/>
    <n v="3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x v="1175"/>
    <x v="4287"/>
    <n v="5"/>
    <n v="0.3"/>
    <n v="-12.849"/>
    <x v="3"/>
    <x v="11"/>
    <n v="-1.4285714285714287E-2"/>
    <n v="3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x v="1795"/>
    <x v="5573"/>
    <n v="8"/>
    <n v="0"/>
    <n v="202.25280000000001"/>
    <x v="0"/>
    <x v="4"/>
    <n v="0.24"/>
    <n v="6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x v="107"/>
    <x v="108"/>
    <n v="2"/>
    <n v="0"/>
    <n v="10.909599999999999"/>
    <x v="0"/>
    <x v="4"/>
    <n v="0.25999999999999995"/>
    <n v="6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x v="917"/>
    <x v="1145"/>
    <n v="4"/>
    <n v="0.2"/>
    <n v="4.4603999999999999"/>
    <x v="0"/>
    <x v="8"/>
    <n v="0.33750000000000002"/>
    <n v="4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x v="390"/>
    <x v="4086"/>
    <n v="3"/>
    <n v="0.2"/>
    <n v="-20.784600000000001"/>
    <x v="0"/>
    <x v="8"/>
    <n v="-0.1125"/>
    <n v="4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x v="867"/>
    <x v="3230"/>
    <n v="2"/>
    <n v="0.3"/>
    <n v="-14.8704"/>
    <x v="3"/>
    <x v="8"/>
    <n v="-2.8571428571428567E-2"/>
    <n v="2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x v="1780"/>
    <x v="5574"/>
    <n v="3"/>
    <n v="0.2"/>
    <n v="3.7128000000000001"/>
    <x v="3"/>
    <x v="8"/>
    <n v="0.32500000000000001"/>
    <n v="2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x v="1759"/>
    <x v="537"/>
    <n v="3"/>
    <n v="0"/>
    <n v="9.3312000000000008"/>
    <x v="1"/>
    <x v="4"/>
    <n v="0.48000000000000004"/>
    <n v="4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x v="1052"/>
    <x v="1026"/>
    <n v="2"/>
    <n v="0"/>
    <n v="1.0192000000000001"/>
    <x v="1"/>
    <x v="4"/>
    <n v="0.28000000000000003"/>
    <n v="4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x v="1272"/>
    <x v="1878"/>
    <n v="2"/>
    <n v="0"/>
    <n v="8.7138000000000009"/>
    <x v="1"/>
    <x v="4"/>
    <n v="0.47000000000000008"/>
    <n v="4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x v="824"/>
    <x v="136"/>
    <n v="5"/>
    <n v="0.2"/>
    <n v="15.092000000000001"/>
    <x v="0"/>
    <x v="9"/>
    <n v="0.35000000000000003"/>
    <n v="3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x v="616"/>
    <x v="5575"/>
    <n v="3"/>
    <n v="0.4"/>
    <n v="-99.345299999999995"/>
    <x v="0"/>
    <x v="9"/>
    <n v="-0.31666666666666665"/>
    <n v="3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x v="1751"/>
    <x v="44"/>
    <n v="1"/>
    <n v="0"/>
    <n v="7.8166000000000002"/>
    <x v="0"/>
    <x v="9"/>
    <n v="0.17"/>
    <n v="3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x v="847"/>
    <x v="5576"/>
    <n v="7"/>
    <n v="0"/>
    <n v="0"/>
    <x v="0"/>
    <x v="9"/>
    <n v="0"/>
    <n v="3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x v="48"/>
    <x v="5577"/>
    <n v="6"/>
    <n v="0.2"/>
    <n v="10.3194"/>
    <x v="3"/>
    <x v="10"/>
    <n v="0.33749999999999997"/>
    <n v="4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x v="800"/>
    <x v="5578"/>
    <n v="7"/>
    <n v="0"/>
    <n v="0.3906"/>
    <x v="3"/>
    <x v="10"/>
    <n v="3.0000000000000002E-2"/>
    <n v="4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x v="1240"/>
    <x v="2997"/>
    <n v="3"/>
    <n v="0"/>
    <n v="6.4206000000000003"/>
    <x v="3"/>
    <x v="10"/>
    <n v="0.28999999999999998"/>
    <n v="4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x v="435"/>
    <x v="699"/>
    <n v="4"/>
    <n v="0"/>
    <n v="7.1863999999999999"/>
    <x v="3"/>
    <x v="10"/>
    <n v="0.02"/>
    <n v="4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x v="1816"/>
    <x v="1049"/>
    <n v="2"/>
    <n v="0"/>
    <n v="5.6643999999999997"/>
    <x v="2"/>
    <x v="6"/>
    <n v="0.48999999999999994"/>
    <n v="3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x v="1626"/>
    <x v="5579"/>
    <n v="2"/>
    <n v="0.2"/>
    <n v="25.68"/>
    <x v="2"/>
    <x v="1"/>
    <n v="0.375"/>
    <n v="5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x v="1348"/>
    <x v="5580"/>
    <n v="6"/>
    <n v="0"/>
    <n v="83.843999999999994"/>
    <x v="2"/>
    <x v="1"/>
    <n v="4.9999999999999996E-2"/>
    <n v="5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x v="274"/>
    <x v="2428"/>
    <n v="2"/>
    <n v="0"/>
    <n v="18.211200000000002"/>
    <x v="0"/>
    <x v="3"/>
    <n v="0.48000000000000009"/>
    <n v="2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x v="1441"/>
    <x v="5581"/>
    <n v="3"/>
    <n v="0"/>
    <n v="43.675199999999997"/>
    <x v="3"/>
    <x v="0"/>
    <n v="0.15999999999999998"/>
    <n v="2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x v="1811"/>
    <x v="1501"/>
    <n v="4"/>
    <n v="0.2"/>
    <n v="-4.1567999999999996"/>
    <x v="1"/>
    <x v="5"/>
    <n v="-9.9999999999999992E-2"/>
    <n v="2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x v="83"/>
    <x v="2555"/>
    <n v="3"/>
    <n v="0.3"/>
    <n v="-86.058599999999998"/>
    <x v="1"/>
    <x v="5"/>
    <n v="-0.27142857142857141"/>
    <n v="2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x v="132"/>
    <x v="1384"/>
    <n v="5"/>
    <n v="0.2"/>
    <n v="2.9144999999999999"/>
    <x v="1"/>
    <x v="5"/>
    <n v="0.36250000000000004"/>
    <n v="2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x v="922"/>
    <x v="1159"/>
    <n v="7"/>
    <n v="0.2"/>
    <n v="52.493000000000002"/>
    <x v="3"/>
    <x v="5"/>
    <n v="0.125"/>
    <n v="4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x v="682"/>
    <x v="5582"/>
    <n v="6"/>
    <n v="0"/>
    <n v="15.9588"/>
    <x v="0"/>
    <x v="1"/>
    <n v="0.26"/>
    <n v="4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x v="1061"/>
    <x v="1406"/>
    <n v="2"/>
    <n v="0"/>
    <n v="10.5"/>
    <x v="1"/>
    <x v="4"/>
    <n v="0.21"/>
    <n v="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x v="1640"/>
    <x v="5583"/>
    <n v="3"/>
    <n v="0"/>
    <n v="13.673999999999999"/>
    <x v="3"/>
    <x v="4"/>
    <n v="0.43"/>
    <n v="4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x v="1560"/>
    <x v="5584"/>
    <n v="2"/>
    <n v="0"/>
    <n v="8.4656000000000002"/>
    <x v="3"/>
    <x v="4"/>
    <n v="0.26"/>
    <n v="4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x v="1842"/>
    <x v="5585"/>
    <n v="2"/>
    <n v="0.2"/>
    <n v="2.3868"/>
    <x v="0"/>
    <x v="5"/>
    <n v="0.33750000000000002"/>
    <n v="5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x v="1220"/>
    <x v="2748"/>
    <n v="3"/>
    <n v="0.2"/>
    <n v="15.934799999999999"/>
    <x v="2"/>
    <x v="4"/>
    <n v="0.35"/>
    <n v="4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x v="168"/>
    <x v="1445"/>
    <n v="1"/>
    <n v="0.2"/>
    <n v="6.4783999999999997"/>
    <x v="2"/>
    <x v="4"/>
    <n v="9.9999999999999992E-2"/>
    <n v="4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x v="1227"/>
    <x v="5586"/>
    <n v="2"/>
    <n v="0.2"/>
    <n v="-10.6068"/>
    <x v="2"/>
    <x v="4"/>
    <n v="-2.5000000000000001E-2"/>
    <n v="4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x v="59"/>
    <x v="2000"/>
    <n v="1"/>
    <n v="0.2"/>
    <n v="0.504"/>
    <x v="2"/>
    <x v="4"/>
    <n v="0.375"/>
    <n v="4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x v="1009"/>
    <x v="202"/>
    <n v="5"/>
    <n v="0.2"/>
    <n v="-1.0489999999999999"/>
    <x v="2"/>
    <x v="4"/>
    <n v="-1.2499999999999999E-2"/>
    <n v="4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x v="490"/>
    <x v="233"/>
    <n v="4"/>
    <n v="0"/>
    <n v="12.441599999999999"/>
    <x v="3"/>
    <x v="6"/>
    <n v="0.47999999999999993"/>
    <n v="5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x v="1143"/>
    <x v="5587"/>
    <n v="8"/>
    <n v="0.2"/>
    <n v="33.1584"/>
    <x v="3"/>
    <x v="6"/>
    <n v="0.27500000000000002"/>
    <n v="4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x v="369"/>
    <x v="705"/>
    <n v="4"/>
    <n v="0"/>
    <n v="37.562399999999997"/>
    <x v="3"/>
    <x v="9"/>
    <n v="0.47"/>
    <n v="4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x v="314"/>
    <x v="5588"/>
    <n v="1"/>
    <n v="0"/>
    <n v="5.7716000000000003"/>
    <x v="3"/>
    <x v="9"/>
    <n v="0.47000000000000003"/>
    <n v="4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x v="1096"/>
    <x v="3036"/>
    <n v="3"/>
    <n v="0"/>
    <n v="152.0232"/>
    <x v="3"/>
    <x v="9"/>
    <n v="0.27999999999999997"/>
    <n v="4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x v="29"/>
    <x v="5589"/>
    <n v="1"/>
    <n v="0"/>
    <n v="0.95879999999999999"/>
    <x v="3"/>
    <x v="9"/>
    <n v="0.47"/>
    <n v="4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x v="1262"/>
    <x v="1863"/>
    <n v="5"/>
    <n v="0.2"/>
    <n v="14.307499999999999"/>
    <x v="1"/>
    <x v="1"/>
    <n v="6.25E-2"/>
    <n v="5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x v="851"/>
    <x v="462"/>
    <n v="1"/>
    <n v="0.2"/>
    <n v="2.5973999999999999"/>
    <x v="3"/>
    <x v="10"/>
    <n v="0.32500000000000001"/>
    <n v="3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x v="1441"/>
    <x v="5590"/>
    <n v="8"/>
    <n v="0.2"/>
    <n v="-29.116800000000001"/>
    <x v="1"/>
    <x v="2"/>
    <n v="-0.05"/>
    <n v="0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x v="1539"/>
    <x v="3125"/>
    <n v="5"/>
    <n v="0"/>
    <n v="157.48750000000001"/>
    <x v="2"/>
    <x v="8"/>
    <n v="0.25"/>
    <n v="3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x v="654"/>
    <x v="3223"/>
    <n v="2"/>
    <n v="0.1"/>
    <n v="140.39599999999999"/>
    <x v="2"/>
    <x v="8"/>
    <n v="0.22222222222222218"/>
    <n v="3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x v="1232"/>
    <x v="476"/>
    <n v="2"/>
    <n v="0.2"/>
    <n v="-10.019600000000001"/>
    <x v="2"/>
    <x v="8"/>
    <n v="-1.2500000000000001E-2"/>
    <n v="3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x v="49"/>
    <x v="50"/>
    <n v="6"/>
    <n v="0"/>
    <n v="35.334600000000002"/>
    <x v="2"/>
    <x v="8"/>
    <n v="0.47"/>
    <n v="3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x v="1256"/>
    <x v="4583"/>
    <n v="1"/>
    <n v="0"/>
    <n v="8.0548000000000002"/>
    <x v="2"/>
    <x v="8"/>
    <n v="0.26"/>
    <n v="3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x v="1319"/>
    <x v="5591"/>
    <n v="9"/>
    <n v="0"/>
    <n v="661.45590000000004"/>
    <x v="2"/>
    <x v="8"/>
    <n v="0.49"/>
    <n v="3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x v="501"/>
    <x v="492"/>
    <n v="6"/>
    <n v="0.2"/>
    <n v="1.2347999999999999"/>
    <x v="0"/>
    <x v="0"/>
    <n v="8.7499999999999994E-2"/>
    <n v="4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x v="153"/>
    <x v="4791"/>
    <n v="4"/>
    <n v="0"/>
    <n v="14.6264"/>
    <x v="1"/>
    <x v="8"/>
    <n v="0.47"/>
    <n v="5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x v="1556"/>
    <x v="5592"/>
    <n v="2"/>
    <n v="0.2"/>
    <n v="0.96120000000000005"/>
    <x v="2"/>
    <x v="1"/>
    <n v="0.22500000000000001"/>
    <n v="4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x v="616"/>
    <x v="5593"/>
    <n v="2"/>
    <n v="0.4"/>
    <n v="-66.230199999999996"/>
    <x v="0"/>
    <x v="6"/>
    <n v="-0.31666666666666665"/>
    <n v="5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x v="1227"/>
    <x v="5594"/>
    <n v="6"/>
    <n v="0"/>
    <n v="286.3836"/>
    <x v="0"/>
    <x v="6"/>
    <n v="0.18"/>
    <n v="5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x v="1222"/>
    <x v="1054"/>
    <n v="5"/>
    <n v="0.2"/>
    <n v="1.6830000000000001"/>
    <x v="3"/>
    <x v="3"/>
    <n v="0.21250000000000002"/>
    <n v="4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x v="1397"/>
    <x v="5595"/>
    <n v="2"/>
    <n v="0.3"/>
    <n v="156.047"/>
    <x v="2"/>
    <x v="10"/>
    <n v="0.27142857142857146"/>
    <n v="3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x v="1726"/>
    <x v="578"/>
    <n v="2"/>
    <n v="0.2"/>
    <n v="2.64"/>
    <x v="2"/>
    <x v="10"/>
    <n v="0.3125"/>
    <n v="3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x v="1185"/>
    <x v="5596"/>
    <n v="9"/>
    <n v="0"/>
    <n v="171.36"/>
    <x v="3"/>
    <x v="8"/>
    <n v="0.16"/>
    <n v="2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x v="1719"/>
    <x v="5597"/>
    <n v="1"/>
    <n v="0"/>
    <n v="3.9830999999999999"/>
    <x v="3"/>
    <x v="8"/>
    <n v="0.32999999999999996"/>
    <n v="2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x v="634"/>
    <x v="5598"/>
    <n v="1"/>
    <n v="0.7"/>
    <n v="-2.5093000000000001"/>
    <x v="3"/>
    <x v="4"/>
    <n v="-0.76666666666666661"/>
    <n v="3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x v="504"/>
    <x v="1177"/>
    <n v="5"/>
    <n v="0.2"/>
    <n v="15.385999999999999"/>
    <x v="3"/>
    <x v="4"/>
    <n v="0.17499999999999999"/>
    <n v="3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x v="533"/>
    <x v="5599"/>
    <n v="1"/>
    <n v="0.2"/>
    <n v="6.5434999999999999"/>
    <x v="0"/>
    <x v="10"/>
    <n v="6.25E-2"/>
    <n v="4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x v="483"/>
    <x v="5118"/>
    <n v="5"/>
    <n v="0.2"/>
    <n v="0"/>
    <x v="1"/>
    <x v="9"/>
    <n v="0"/>
    <n v="2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x v="818"/>
    <x v="5600"/>
    <n v="2"/>
    <n v="0.8"/>
    <n v="-11.587199999999999"/>
    <x v="0"/>
    <x v="8"/>
    <n v="-1.7"/>
    <n v="1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x v="1797"/>
    <x v="2475"/>
    <n v="2"/>
    <n v="0.2"/>
    <n v="15.599"/>
    <x v="1"/>
    <x v="2"/>
    <n v="6.25E-2"/>
    <n v="4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x v="1316"/>
    <x v="1444"/>
    <n v="3"/>
    <n v="0"/>
    <n v="8.7905999999999995"/>
    <x v="1"/>
    <x v="2"/>
    <n v="0.48999999999999994"/>
    <n v="4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x v="225"/>
    <x v="3601"/>
    <n v="3"/>
    <n v="0"/>
    <n v="3.2351999999999999"/>
    <x v="1"/>
    <x v="2"/>
    <n v="0.32"/>
    <n v="4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x v="777"/>
    <x v="559"/>
    <n v="2"/>
    <n v="0.2"/>
    <n v="3.6288"/>
    <x v="2"/>
    <x v="2"/>
    <n v="0.35"/>
    <n v="5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x v="33"/>
    <x v="1627"/>
    <n v="3"/>
    <n v="0.2"/>
    <n v="4.0338000000000003"/>
    <x v="2"/>
    <x v="2"/>
    <n v="0.33750000000000002"/>
    <n v="5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x v="513"/>
    <x v="5052"/>
    <n v="2"/>
    <n v="0.8"/>
    <n v="-38.821199999999997"/>
    <x v="3"/>
    <x v="2"/>
    <n v="-2.5499999999999998"/>
    <n v="2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x v="1537"/>
    <x v="5601"/>
    <n v="6"/>
    <n v="0.8"/>
    <n v="-56.059199999999997"/>
    <x v="3"/>
    <x v="2"/>
    <n v="-2.5499999999999998"/>
    <n v="2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x v="1055"/>
    <x v="2752"/>
    <n v="6"/>
    <n v="0.2"/>
    <n v="60.475200000000001"/>
    <x v="2"/>
    <x v="7"/>
    <n v="0.1"/>
    <n v="4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x v="597"/>
    <x v="5300"/>
    <n v="5"/>
    <n v="0"/>
    <n v="11.803000000000001"/>
    <x v="2"/>
    <x v="7"/>
    <n v="0.28999999999999998"/>
    <n v="4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x v="1404"/>
    <x v="214"/>
    <n v="3"/>
    <n v="0.2"/>
    <n v="37.796999999999997"/>
    <x v="2"/>
    <x v="7"/>
    <n v="0.125"/>
    <n v="4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x v="46"/>
    <x v="47"/>
    <n v="3"/>
    <n v="0"/>
    <n v="4.95"/>
    <x v="2"/>
    <x v="7"/>
    <n v="0.11"/>
    <n v="4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x v="483"/>
    <x v="5602"/>
    <n v="6"/>
    <n v="0.1"/>
    <n v="420.58800000000002"/>
    <x v="2"/>
    <x v="8"/>
    <n v="0.11111111111111112"/>
    <n v="5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x v="1646"/>
    <x v="3704"/>
    <n v="5"/>
    <n v="0"/>
    <n v="13.452"/>
    <x v="0"/>
    <x v="8"/>
    <n v="0.38"/>
    <n v="5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x v="885"/>
    <x v="3255"/>
    <n v="5"/>
    <n v="0"/>
    <n v="39.979999999999997"/>
    <x v="2"/>
    <x v="0"/>
    <n v="0.19999999999999998"/>
    <n v="4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x v="378"/>
    <x v="1877"/>
    <n v="8"/>
    <n v="0.3"/>
    <n v="-69.311999999999998"/>
    <x v="2"/>
    <x v="5"/>
    <n v="-5.7142857142857141E-2"/>
    <n v="5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x v="895"/>
    <x v="1113"/>
    <n v="5"/>
    <n v="0.2"/>
    <n v="82.497"/>
    <x v="1"/>
    <x v="6"/>
    <n v="7.4999999999999997E-2"/>
    <n v="4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x v="1104"/>
    <x v="5603"/>
    <n v="1"/>
    <n v="0.3"/>
    <n v="-16.261299999999999"/>
    <x v="1"/>
    <x v="6"/>
    <n v="-0.15714285714285714"/>
    <n v="4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x v="1840"/>
    <x v="2144"/>
    <n v="2"/>
    <n v="0.2"/>
    <n v="1.9925999999999999"/>
    <x v="1"/>
    <x v="1"/>
    <n v="0.33749999999999997"/>
    <n v="0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x v="1187"/>
    <x v="5268"/>
    <n v="2"/>
    <n v="0.2"/>
    <n v="-5.2640000000000002"/>
    <x v="1"/>
    <x v="6"/>
    <n v="-0.17500000000000002"/>
    <n v="6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x v="289"/>
    <x v="1566"/>
    <n v="7"/>
    <n v="0.2"/>
    <n v="12.700799999999999"/>
    <x v="1"/>
    <x v="6"/>
    <n v="0.35000000000000003"/>
    <n v="6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x v="785"/>
    <x v="1495"/>
    <n v="3"/>
    <n v="0.2"/>
    <n v="1.1556"/>
    <x v="1"/>
    <x v="6"/>
    <n v="0.11249999999999999"/>
    <n v="6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x v="551"/>
    <x v="5604"/>
    <n v="4"/>
    <n v="0.2"/>
    <n v="-31.6"/>
    <x v="1"/>
    <x v="6"/>
    <n v="-0.125"/>
    <n v="6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x v="696"/>
    <x v="194"/>
    <n v="2"/>
    <n v="0.7"/>
    <n v="-2.0621999999999998"/>
    <x v="1"/>
    <x v="8"/>
    <n v="-0.69999999999999984"/>
    <n v="0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x v="1428"/>
    <x v="91"/>
    <n v="2"/>
    <n v="0"/>
    <n v="6.2207999999999997"/>
    <x v="3"/>
    <x v="5"/>
    <n v="0.47999999999999993"/>
    <n v="5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x v="1255"/>
    <x v="5605"/>
    <n v="4"/>
    <n v="0.4"/>
    <n v="-57.115200000000002"/>
    <x v="3"/>
    <x v="7"/>
    <n v="-0.19999999999999998"/>
    <n v="5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x v="1190"/>
    <x v="5606"/>
    <n v="2"/>
    <n v="0.2"/>
    <n v="2.5019999999999998"/>
    <x v="2"/>
    <x v="2"/>
    <n v="0.1125"/>
    <n v="5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x v="1477"/>
    <x v="2"/>
    <n v="2"/>
    <n v="0"/>
    <n v="6.7252000000000001"/>
    <x v="2"/>
    <x v="5"/>
    <n v="0.46"/>
    <n v="4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x v="1189"/>
    <x v="5607"/>
    <n v="5"/>
    <n v="0.2"/>
    <n v="6.0449999999999999"/>
    <x v="2"/>
    <x v="4"/>
    <n v="0.125"/>
    <n v="2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x v="401"/>
    <x v="5608"/>
    <n v="2"/>
    <n v="0.2"/>
    <n v="1.2192000000000001"/>
    <x v="3"/>
    <x v="3"/>
    <n v="7.4999999999999997E-2"/>
    <n v="4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x v="815"/>
    <x v="977"/>
    <n v="2"/>
    <n v="0.2"/>
    <n v="19.178599999999999"/>
    <x v="3"/>
    <x v="3"/>
    <n v="8.7499999999999994E-2"/>
    <n v="4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x v="1611"/>
    <x v="3044"/>
    <n v="4"/>
    <n v="0.2"/>
    <n v="34.741999999999997"/>
    <x v="1"/>
    <x v="10"/>
    <n v="0.36249999999999993"/>
    <n v="1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x v="617"/>
    <x v="708"/>
    <n v="3"/>
    <n v="0"/>
    <n v="5.6993999999999998"/>
    <x v="1"/>
    <x v="5"/>
    <n v="0.45999999999999996"/>
    <n v="5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x v="1343"/>
    <x v="1197"/>
    <n v="6"/>
    <n v="0"/>
    <n v="16.146000000000001"/>
    <x v="0"/>
    <x v="8"/>
    <n v="0.45"/>
    <n v="6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x v="35"/>
    <x v="5609"/>
    <n v="5"/>
    <n v="0"/>
    <n v="138.417"/>
    <x v="3"/>
    <x v="5"/>
    <n v="0.28999999999999998"/>
    <n v="7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x v="1028"/>
    <x v="3987"/>
    <n v="4"/>
    <n v="0"/>
    <n v="5.9135999999999997"/>
    <x v="0"/>
    <x v="8"/>
    <n v="0.48"/>
    <n v="6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x v="967"/>
    <x v="5298"/>
    <n v="2"/>
    <n v="0.2"/>
    <n v="3.0127999999999999"/>
    <x v="2"/>
    <x v="8"/>
    <n v="0.35"/>
    <n v="5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x v="465"/>
    <x v="5610"/>
    <n v="9"/>
    <n v="0"/>
    <n v="5.4504000000000001"/>
    <x v="3"/>
    <x v="1"/>
    <n v="0.04"/>
    <n v="4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x v="1084"/>
    <x v="5611"/>
    <n v="3"/>
    <n v="0"/>
    <n v="55.844999999999999"/>
    <x v="1"/>
    <x v="8"/>
    <n v="0.3"/>
    <n v="7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x v="818"/>
    <x v="5612"/>
    <n v="6"/>
    <n v="0.2"/>
    <n v="26.5824"/>
    <x v="1"/>
    <x v="8"/>
    <n v="0.32500000000000001"/>
    <n v="7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x v="1789"/>
    <x v="5613"/>
    <n v="3"/>
    <n v="0"/>
    <n v="13.6851"/>
    <x v="1"/>
    <x v="8"/>
    <n v="0.29000000000000004"/>
    <n v="7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x v="462"/>
    <x v="2790"/>
    <n v="2"/>
    <n v="0.2"/>
    <n v="-8.2764000000000006"/>
    <x v="1"/>
    <x v="8"/>
    <n v="-0.22500000000000003"/>
    <n v="7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x v="1843"/>
    <x v="5614"/>
    <n v="1"/>
    <n v="0.5"/>
    <n v="-1.8294999999999999"/>
    <x v="0"/>
    <x v="1"/>
    <n v="-0.02"/>
    <n v="3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x v="1844"/>
    <x v="5615"/>
    <n v="3"/>
    <n v="0.2"/>
    <n v="0.33989999999999998"/>
    <x v="3"/>
    <x v="5"/>
    <n v="1.2499999999999999E-2"/>
    <n v="7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x v="1215"/>
    <x v="5616"/>
    <n v="5"/>
    <n v="0.7"/>
    <n v="-10.050000000000001"/>
    <x v="3"/>
    <x v="5"/>
    <n v="-0.83333333333333337"/>
    <n v="7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x v="281"/>
    <x v="5617"/>
    <n v="3"/>
    <n v="0"/>
    <n v="41.933999999999997"/>
    <x v="2"/>
    <x v="2"/>
    <n v="0.28999999999999998"/>
    <n v="5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x v="1717"/>
    <x v="312"/>
    <n v="1"/>
    <n v="0.2"/>
    <n v="-2.9984999999999999"/>
    <x v="2"/>
    <x v="2"/>
    <n v="-0.18749999999999997"/>
    <n v="5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x v="693"/>
    <x v="799"/>
    <n v="3"/>
    <n v="0"/>
    <n v="17.22"/>
    <x v="2"/>
    <x v="0"/>
    <n v="0.5"/>
    <n v="5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x v="1076"/>
    <x v="5618"/>
    <n v="6"/>
    <n v="0.2"/>
    <n v="20.097000000000001"/>
    <x v="2"/>
    <x v="2"/>
    <n v="6.25E-2"/>
    <n v="5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x v="1119"/>
    <x v="4233"/>
    <n v="2"/>
    <n v="0"/>
    <n v="168.47040000000001"/>
    <x v="3"/>
    <x v="0"/>
    <n v="0.24"/>
    <n v="5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x v="487"/>
    <x v="526"/>
    <n v="4"/>
    <n v="0.2"/>
    <n v="3.4047999999999998"/>
    <x v="2"/>
    <x v="11"/>
    <n v="0.17499999999999999"/>
    <n v="4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x v="1559"/>
    <x v="1300"/>
    <n v="6"/>
    <n v="0"/>
    <n v="7.9488000000000003"/>
    <x v="2"/>
    <x v="4"/>
    <n v="0.45999999999999996"/>
    <n v="4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x v="469"/>
    <x v="5504"/>
    <n v="2"/>
    <n v="0"/>
    <n v="1.5980000000000001"/>
    <x v="0"/>
    <x v="0"/>
    <n v="0.05"/>
    <n v="4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x v="142"/>
    <x v="5619"/>
    <n v="6"/>
    <n v="0.2"/>
    <n v="55.5822"/>
    <x v="3"/>
    <x v="0"/>
    <n v="0.33750000000000002"/>
    <n v="5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x v="1573"/>
    <x v="4207"/>
    <n v="2"/>
    <n v="0.4"/>
    <n v="-66.599999999999994"/>
    <x v="3"/>
    <x v="0"/>
    <n v="-0.39999999999999997"/>
    <n v="5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x v="680"/>
    <x v="91"/>
    <n v="2"/>
    <n v="0"/>
    <n v="6.2207999999999997"/>
    <x v="3"/>
    <x v="0"/>
    <n v="0.47999999999999993"/>
    <n v="5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x v="417"/>
    <x v="168"/>
    <n v="2"/>
    <n v="0"/>
    <n v="53.260800000000003"/>
    <x v="3"/>
    <x v="0"/>
    <n v="0.48000000000000004"/>
    <n v="5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x v="141"/>
    <x v="2564"/>
    <n v="2"/>
    <n v="0"/>
    <n v="3.9992000000000001"/>
    <x v="3"/>
    <x v="0"/>
    <n v="0.04"/>
    <n v="5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x v="276"/>
    <x v="5574"/>
    <n v="1"/>
    <n v="0.2"/>
    <n v="3.7128000000000001"/>
    <x v="3"/>
    <x v="0"/>
    <n v="0.32500000000000001"/>
    <n v="5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x v="1445"/>
    <x v="5620"/>
    <n v="2"/>
    <n v="0.1"/>
    <n v="24.2012"/>
    <x v="3"/>
    <x v="0"/>
    <n v="0.18888888888888888"/>
    <n v="5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x v="1747"/>
    <x v="5621"/>
    <n v="5"/>
    <n v="0"/>
    <n v="38.531999999999996"/>
    <x v="3"/>
    <x v="0"/>
    <n v="0.37999999999999995"/>
    <n v="5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x v="1127"/>
    <x v="2144"/>
    <n v="2"/>
    <n v="0.2"/>
    <n v="1.9925999999999999"/>
    <x v="1"/>
    <x v="5"/>
    <n v="0.33749999999999997"/>
    <n v="5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x v="1021"/>
    <x v="4107"/>
    <n v="7"/>
    <n v="0.2"/>
    <n v="54.215000000000003"/>
    <x v="1"/>
    <x v="5"/>
    <n v="0.3125"/>
    <n v="5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x v="1525"/>
    <x v="5622"/>
    <n v="2"/>
    <n v="0.6"/>
    <n v="-61.872"/>
    <x v="1"/>
    <x v="5"/>
    <n v="-1.2"/>
    <n v="5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x v="305"/>
    <x v="2940"/>
    <n v="3"/>
    <n v="0.8"/>
    <n v="-6.2370000000000001"/>
    <x v="1"/>
    <x v="5"/>
    <n v="-1.75"/>
    <n v="5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x v="1307"/>
    <x v="5623"/>
    <n v="5"/>
    <n v="0.2"/>
    <n v="4.1124999999999998"/>
    <x v="2"/>
    <x v="8"/>
    <n v="0.3125"/>
    <n v="7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x v="1191"/>
    <x v="5624"/>
    <n v="3"/>
    <n v="0.8"/>
    <n v="-6.5076000000000001"/>
    <x v="2"/>
    <x v="8"/>
    <n v="-1.7000000000000002"/>
    <n v="7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x v="569"/>
    <x v="5625"/>
    <n v="5"/>
    <n v="0.8"/>
    <n v="-533.73249999999996"/>
    <x v="2"/>
    <x v="8"/>
    <n v="-1.7499999999999998"/>
    <n v="7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x v="75"/>
    <x v="1318"/>
    <n v="2"/>
    <n v="0.2"/>
    <n v="1.8160000000000001"/>
    <x v="3"/>
    <x v="0"/>
    <n v="0.1"/>
    <n v="6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x v="651"/>
    <x v="4398"/>
    <n v="2"/>
    <n v="0.2"/>
    <n v="91.995400000000004"/>
    <x v="1"/>
    <x v="1"/>
    <n v="0.28750000000000003"/>
    <n v="4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x v="346"/>
    <x v="1195"/>
    <n v="6"/>
    <n v="0"/>
    <n v="6.4943999999999997"/>
    <x v="2"/>
    <x v="7"/>
    <n v="0.33"/>
    <n v="6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x v="1674"/>
    <x v="5626"/>
    <n v="10"/>
    <n v="0.32"/>
    <n v="-137.976"/>
    <x v="0"/>
    <x v="4"/>
    <n v="-0.1764705882352941"/>
    <n v="2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x v="1105"/>
    <x v="2723"/>
    <n v="9"/>
    <n v="0.2"/>
    <n v="9.6300000000000008"/>
    <x v="0"/>
    <x v="4"/>
    <n v="0.31250000000000006"/>
    <n v="2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x v="848"/>
    <x v="5627"/>
    <n v="3"/>
    <n v="0.3"/>
    <n v="-76.953599999999994"/>
    <x v="3"/>
    <x v="2"/>
    <n v="-0.11428571428571427"/>
    <n v="0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x v="839"/>
    <x v="2571"/>
    <n v="3"/>
    <n v="0"/>
    <n v="2.1581999999999999"/>
    <x v="3"/>
    <x v="4"/>
    <n v="0.32999999999999996"/>
    <n v="2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x v="1106"/>
    <x v="5628"/>
    <n v="2"/>
    <n v="0.2"/>
    <n v="50.12"/>
    <x v="1"/>
    <x v="2"/>
    <n v="8.7500000000000008E-2"/>
    <n v="3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x v="1254"/>
    <x v="5629"/>
    <n v="7"/>
    <n v="0"/>
    <n v="59.115000000000002"/>
    <x v="0"/>
    <x v="6"/>
    <n v="0.3"/>
    <n v="6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x v="383"/>
    <x v="5630"/>
    <n v="8"/>
    <n v="0.2"/>
    <n v="682.51679999999999"/>
    <x v="3"/>
    <x v="9"/>
    <n v="0.33750000000000002"/>
    <n v="4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x v="1264"/>
    <x v="5631"/>
    <n v="3"/>
    <n v="0"/>
    <n v="3.1008"/>
    <x v="3"/>
    <x v="9"/>
    <n v="0.34"/>
    <n v="4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x v="15"/>
    <x v="5632"/>
    <n v="9"/>
    <n v="0"/>
    <n v="19.079999999999998"/>
    <x v="3"/>
    <x v="0"/>
    <n v="0.5"/>
    <n v="0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x v="342"/>
    <x v="5633"/>
    <n v="7"/>
    <n v="0"/>
    <n v="350.42700000000002"/>
    <x v="0"/>
    <x v="9"/>
    <n v="0.22000000000000003"/>
    <n v="5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x v="305"/>
    <x v="5264"/>
    <n v="2"/>
    <n v="0"/>
    <n v="5.3460000000000001"/>
    <x v="0"/>
    <x v="9"/>
    <n v="0.44999999999999996"/>
    <n v="5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x v="1812"/>
    <x v="5028"/>
    <n v="6"/>
    <n v="0"/>
    <n v="46.8"/>
    <x v="0"/>
    <x v="5"/>
    <n v="0.38999999999999996"/>
    <n v="4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x v="360"/>
    <x v="1298"/>
    <n v="1"/>
    <n v="0"/>
    <n v="2.3409"/>
    <x v="0"/>
    <x v="5"/>
    <n v="0.27"/>
    <n v="4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x v="250"/>
    <x v="5634"/>
    <n v="1"/>
    <n v="0"/>
    <n v="2.0286"/>
    <x v="3"/>
    <x v="0"/>
    <n v="0.45999999999999996"/>
    <n v="2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x v="33"/>
    <x v="3730"/>
    <n v="3"/>
    <n v="0"/>
    <n v="82.290599999999998"/>
    <x v="3"/>
    <x v="0"/>
    <n v="0.49"/>
    <n v="2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x v="980"/>
    <x v="760"/>
    <n v="10"/>
    <n v="0"/>
    <n v="31.187999999999999"/>
    <x v="3"/>
    <x v="0"/>
    <n v="0.46"/>
    <n v="2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x v="1093"/>
    <x v="5635"/>
    <n v="3"/>
    <n v="0"/>
    <n v="11.3148"/>
    <x v="0"/>
    <x v="5"/>
    <n v="0.42"/>
    <n v="4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x v="1432"/>
    <x v="4492"/>
    <n v="3"/>
    <n v="0"/>
    <n v="8.01"/>
    <x v="1"/>
    <x v="0"/>
    <n v="0.25"/>
    <n v="4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x v="1731"/>
    <x v="5636"/>
    <n v="9"/>
    <n v="0"/>
    <n v="8.3537999999999997"/>
    <x v="0"/>
    <x v="3"/>
    <n v="0.25999999999999995"/>
    <n v="7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x v="649"/>
    <x v="704"/>
    <n v="1"/>
    <n v="0"/>
    <n v="0.80640000000000001"/>
    <x v="0"/>
    <x v="3"/>
    <n v="0.28000000000000003"/>
    <n v="7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x v="1797"/>
    <x v="5637"/>
    <n v="7"/>
    <n v="0"/>
    <n v="272.98250000000002"/>
    <x v="0"/>
    <x v="2"/>
    <n v="0.25"/>
    <n v="4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x v="366"/>
    <x v="1359"/>
    <n v="2"/>
    <n v="0"/>
    <n v="54.860399999999998"/>
    <x v="0"/>
    <x v="2"/>
    <n v="0.49"/>
    <n v="4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x v="814"/>
    <x v="4170"/>
    <n v="2"/>
    <n v="0"/>
    <n v="7.476"/>
    <x v="2"/>
    <x v="3"/>
    <n v="0.28000000000000003"/>
    <n v="2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x v="1215"/>
    <x v="452"/>
    <n v="5"/>
    <n v="0"/>
    <n v="18.09"/>
    <x v="2"/>
    <x v="3"/>
    <n v="0.44999999999999996"/>
    <n v="2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x v="183"/>
    <x v="4614"/>
    <n v="3"/>
    <n v="0"/>
    <n v="4.5837000000000003"/>
    <x v="2"/>
    <x v="3"/>
    <n v="0.33"/>
    <n v="2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x v="157"/>
    <x v="5638"/>
    <n v="6"/>
    <n v="0"/>
    <n v="20.694600000000001"/>
    <x v="2"/>
    <x v="3"/>
    <n v="0.03"/>
    <n v="2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x v="319"/>
    <x v="3631"/>
    <n v="9"/>
    <n v="0"/>
    <n v="15.7194"/>
    <x v="0"/>
    <x v="6"/>
    <n v="0.41"/>
    <n v="5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x v="1077"/>
    <x v="1814"/>
    <n v="3"/>
    <n v="0.8"/>
    <n v="-13.896000000000001"/>
    <x v="2"/>
    <x v="4"/>
    <n v="-1.5000000000000002"/>
    <n v="2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x v="787"/>
    <x v="5639"/>
    <n v="1"/>
    <n v="0.32"/>
    <n v="-6.0195999999999996"/>
    <x v="3"/>
    <x v="5"/>
    <n v="-2.9411764705882349E-2"/>
    <n v="4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x v="763"/>
    <x v="5640"/>
    <n v="5"/>
    <n v="0"/>
    <n v="544.41750000000002"/>
    <x v="0"/>
    <x v="2"/>
    <n v="0.33"/>
    <n v="5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x v="640"/>
    <x v="5641"/>
    <n v="6"/>
    <n v="0.2"/>
    <n v="31.869599999999998"/>
    <x v="2"/>
    <x v="10"/>
    <n v="0.35"/>
    <n v="4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x v="772"/>
    <x v="5642"/>
    <n v="14"/>
    <n v="0.2"/>
    <n v="8.8087999999999997"/>
    <x v="2"/>
    <x v="11"/>
    <n v="0.16250000000000001"/>
    <n v="7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x v="1234"/>
    <x v="5643"/>
    <n v="3"/>
    <n v="0.4"/>
    <n v="4.0472999999999999"/>
    <x v="1"/>
    <x v="6"/>
    <n v="0.15"/>
    <n v="2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x v="1172"/>
    <x v="2721"/>
    <n v="3"/>
    <n v="0.2"/>
    <n v="2.5055999999999998"/>
    <x v="1"/>
    <x v="6"/>
    <n v="0.36249999999999999"/>
    <n v="2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x v="246"/>
    <x v="2708"/>
    <n v="3"/>
    <n v="0.2"/>
    <n v="48.994199999999999"/>
    <x v="1"/>
    <x v="6"/>
    <n v="0.11249999999999999"/>
    <n v="2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x v="1250"/>
    <x v="5644"/>
    <n v="4"/>
    <n v="0"/>
    <n v="22.702400000000001"/>
    <x v="3"/>
    <x v="5"/>
    <n v="0.28000000000000003"/>
    <n v="4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x v="244"/>
    <x v="5645"/>
    <n v="2"/>
    <n v="0"/>
    <n v="3.7208000000000001"/>
    <x v="0"/>
    <x v="11"/>
    <n v="0.04"/>
    <n v="5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x v="1845"/>
    <x v="824"/>
    <n v="3"/>
    <n v="0.2"/>
    <n v="36.447299999999998"/>
    <x v="2"/>
    <x v="4"/>
    <n v="0.11249999999999999"/>
    <n v="6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x v="1788"/>
    <x v="12"/>
    <n v="3"/>
    <n v="0.2"/>
    <n v="5.4432"/>
    <x v="2"/>
    <x v="4"/>
    <n v="0.35000000000000003"/>
    <n v="6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x v="1024"/>
    <x v="5646"/>
    <n v="3"/>
    <n v="0.2"/>
    <n v="-7.7405999999999997"/>
    <x v="2"/>
    <x v="4"/>
    <n v="-0.23749999999999999"/>
    <n v="6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x v="301"/>
    <x v="202"/>
    <n v="5"/>
    <n v="0.2"/>
    <n v="29.372"/>
    <x v="3"/>
    <x v="4"/>
    <n v="0.35"/>
    <n v="1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x v="885"/>
    <x v="3255"/>
    <n v="5"/>
    <n v="0"/>
    <n v="39.979999999999997"/>
    <x v="3"/>
    <x v="4"/>
    <n v="0.19999999999999998"/>
    <n v="1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x v="779"/>
    <x v="5009"/>
    <n v="3"/>
    <n v="0.2"/>
    <n v="-7.0145999999999997"/>
    <x v="3"/>
    <x v="4"/>
    <n v="-0.22500000000000001"/>
    <n v="1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x v="380"/>
    <x v="5647"/>
    <n v="6"/>
    <n v="0.2"/>
    <n v="60.463200000000001"/>
    <x v="3"/>
    <x v="4"/>
    <n v="0.35"/>
    <n v="1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x v="699"/>
    <x v="3299"/>
    <n v="2"/>
    <n v="0.2"/>
    <n v="3.0211999999999999"/>
    <x v="3"/>
    <x v="4"/>
    <n v="0.32500000000000001"/>
    <n v="1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x v="855"/>
    <x v="2543"/>
    <n v="2"/>
    <n v="0.2"/>
    <n v="0.95760000000000001"/>
    <x v="3"/>
    <x v="10"/>
    <n v="7.4999999999999997E-2"/>
    <n v="1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x v="33"/>
    <x v="4780"/>
    <n v="2"/>
    <n v="0"/>
    <n v="24.269600000000001"/>
    <x v="3"/>
    <x v="7"/>
    <n v="0.46"/>
    <n v="4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x v="1144"/>
    <x v="5648"/>
    <n v="2"/>
    <n v="0.2"/>
    <n v="5.5616000000000003"/>
    <x v="3"/>
    <x v="2"/>
    <n v="0.1"/>
    <n v="5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x v="1257"/>
    <x v="5649"/>
    <n v="14"/>
    <n v="0.1"/>
    <n v="80.777199999999993"/>
    <x v="0"/>
    <x v="2"/>
    <n v="0.18888888888888888"/>
    <n v="4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x v="196"/>
    <x v="5650"/>
    <n v="7"/>
    <n v="0"/>
    <n v="12.607699999999999"/>
    <x v="0"/>
    <x v="2"/>
    <n v="0.31"/>
    <n v="4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x v="1753"/>
    <x v="3347"/>
    <n v="2"/>
    <n v="0"/>
    <n v="1.3391999999999999"/>
    <x v="0"/>
    <x v="2"/>
    <n v="0.04"/>
    <n v="4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x v="525"/>
    <x v="1261"/>
    <n v="2"/>
    <n v="0.2"/>
    <n v="3.2831999999999999"/>
    <x v="0"/>
    <x v="2"/>
    <n v="0.33750000000000002"/>
    <n v="4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x v="1240"/>
    <x v="3096"/>
    <n v="3"/>
    <n v="0.6"/>
    <n v="-6.8634000000000004"/>
    <x v="3"/>
    <x v="1"/>
    <n v="-0.77500000000000002"/>
    <n v="2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x v="179"/>
    <x v="5651"/>
    <n v="2"/>
    <n v="0.15"/>
    <n v="84.293999999999997"/>
    <x v="0"/>
    <x v="8"/>
    <n v="0.1764705882352941"/>
    <n v="2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x v="931"/>
    <x v="2877"/>
    <n v="5"/>
    <n v="0"/>
    <n v="7.774"/>
    <x v="3"/>
    <x v="8"/>
    <n v="0.46"/>
    <n v="2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x v="369"/>
    <x v="786"/>
    <n v="2"/>
    <n v="0"/>
    <n v="18.781199999999998"/>
    <x v="3"/>
    <x v="8"/>
    <n v="0.47"/>
    <n v="2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x v="871"/>
    <x v="2950"/>
    <n v="7"/>
    <n v="0.2"/>
    <n v="16.7972"/>
    <x v="1"/>
    <x v="5"/>
    <n v="8.7500000000000008E-2"/>
    <n v="5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x v="199"/>
    <x v="5652"/>
    <n v="3"/>
    <n v="0.2"/>
    <n v="13.32"/>
    <x v="1"/>
    <x v="6"/>
    <n v="0.375"/>
    <n v="4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x v="797"/>
    <x v="5653"/>
    <n v="5"/>
    <n v="0.8"/>
    <n v="-9.6564999999999994"/>
    <x v="1"/>
    <x v="6"/>
    <n v="-1.5499999999999998"/>
    <n v="4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x v="1721"/>
    <x v="3849"/>
    <n v="2"/>
    <n v="0.2"/>
    <n v="19.137599999999999"/>
    <x v="1"/>
    <x v="6"/>
    <n v="0.33749999999999997"/>
    <n v="4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x v="1092"/>
    <x v="5654"/>
    <n v="3"/>
    <n v="0.32"/>
    <n v="-114.01739999999999"/>
    <x v="1"/>
    <x v="6"/>
    <n v="-0.30882352941176466"/>
    <n v="4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x v="1418"/>
    <x v="5013"/>
    <n v="2"/>
    <n v="0"/>
    <n v="0.89100000000000001"/>
    <x v="2"/>
    <x v="2"/>
    <n v="0.45"/>
    <n v="4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x v="67"/>
    <x v="69"/>
    <n v="2"/>
    <n v="0"/>
    <n v="35.663600000000002"/>
    <x v="2"/>
    <x v="2"/>
    <n v="0.47000000000000008"/>
    <n v="4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x v="1520"/>
    <x v="1297"/>
    <n v="2"/>
    <n v="0.2"/>
    <n v="2.14"/>
    <x v="0"/>
    <x v="1"/>
    <n v="0.3125"/>
    <n v="2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x v="8"/>
    <x v="5655"/>
    <n v="2"/>
    <n v="0.7"/>
    <n v="-3.855"/>
    <x v="0"/>
    <x v="1"/>
    <n v="-0.83333333333333326"/>
    <n v="2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x v="1129"/>
    <x v="5656"/>
    <n v="3"/>
    <n v="0.2"/>
    <n v="90.72"/>
    <x v="0"/>
    <x v="1"/>
    <n v="0.19999999999999998"/>
    <n v="2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x v="68"/>
    <x v="5657"/>
    <n v="3"/>
    <n v="0.2"/>
    <n v="5.1929999999999996"/>
    <x v="1"/>
    <x v="5"/>
    <n v="0.37499999999999994"/>
    <n v="3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x v="771"/>
    <x v="5658"/>
    <n v="6"/>
    <n v="0.2"/>
    <n v="43.318800000000003"/>
    <x v="1"/>
    <x v="0"/>
    <n v="7.5000000000000011E-2"/>
    <n v="4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x v="1287"/>
    <x v="2946"/>
    <n v="4"/>
    <n v="0"/>
    <n v="36.470399999999998"/>
    <x v="1"/>
    <x v="5"/>
    <n v="0.23999999999999996"/>
    <n v="4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x v="391"/>
    <x v="5659"/>
    <n v="7"/>
    <n v="0.2"/>
    <n v="8.5540000000000003"/>
    <x v="0"/>
    <x v="8"/>
    <n v="0.125"/>
    <n v="5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x v="90"/>
    <x v="4042"/>
    <n v="5"/>
    <n v="0.2"/>
    <n v="9.7789999999999999"/>
    <x v="1"/>
    <x v="0"/>
    <n v="0.13749999999999998"/>
    <n v="4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x v="128"/>
    <x v="4917"/>
    <n v="2"/>
    <n v="0.2"/>
    <n v="0.56399999999999995"/>
    <x v="1"/>
    <x v="0"/>
    <n v="0.18749999999999997"/>
    <n v="4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x v="778"/>
    <x v="2337"/>
    <n v="7"/>
    <n v="0"/>
    <n v="84.943600000000004"/>
    <x v="1"/>
    <x v="4"/>
    <n v="0.46"/>
    <n v="2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x v="1482"/>
    <x v="5660"/>
    <n v="2"/>
    <n v="0.6"/>
    <n v="-1.5935999999999999"/>
    <x v="2"/>
    <x v="2"/>
    <n v="-0.3"/>
    <n v="2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x v="463"/>
    <x v="608"/>
    <n v="5"/>
    <n v="0.2"/>
    <n v="34.786499999999997"/>
    <x v="0"/>
    <x v="5"/>
    <n v="0.26249999999999996"/>
    <n v="2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x v="1153"/>
    <x v="3483"/>
    <n v="5"/>
    <n v="0.2"/>
    <n v="-44.018999999999998"/>
    <x v="0"/>
    <x v="5"/>
    <n v="-0.22500000000000001"/>
    <n v="2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x v="1403"/>
    <x v="3417"/>
    <n v="2"/>
    <n v="0.2"/>
    <n v="10.393599999999999"/>
    <x v="0"/>
    <x v="5"/>
    <n v="0.19999999999999998"/>
    <n v="2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x v="1317"/>
    <x v="2087"/>
    <n v="3"/>
    <n v="0.2"/>
    <n v="-75.595799999999997"/>
    <x v="0"/>
    <x v="5"/>
    <n v="-0.17499999999999999"/>
    <n v="2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x v="1846"/>
    <x v="5661"/>
    <n v="3"/>
    <n v="0.7"/>
    <n v="-164.9538"/>
    <x v="0"/>
    <x v="5"/>
    <n v="-0.73333333333333328"/>
    <n v="2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x v="1330"/>
    <x v="1603"/>
    <n v="2"/>
    <n v="0.2"/>
    <n v="2.1"/>
    <x v="0"/>
    <x v="5"/>
    <n v="0.35000000000000003"/>
    <n v="2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x v="1008"/>
    <x v="2660"/>
    <n v="2"/>
    <n v="0"/>
    <n v="5.7624000000000004"/>
    <x v="1"/>
    <x v="1"/>
    <n v="0.49000000000000005"/>
    <n v="7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x v="229"/>
    <x v="5662"/>
    <n v="7"/>
    <n v="0.2"/>
    <n v="98.480199999999996"/>
    <x v="2"/>
    <x v="10"/>
    <n v="8.7499999999999994E-2"/>
    <n v="0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x v="674"/>
    <x v="5663"/>
    <n v="5"/>
    <n v="0.7"/>
    <n v="-10.116"/>
    <x v="2"/>
    <x v="10"/>
    <n v="-0.8"/>
    <n v="0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x v="184"/>
    <x v="5664"/>
    <n v="2"/>
    <n v="0.2"/>
    <n v="1.0584"/>
    <x v="2"/>
    <x v="10"/>
    <n v="0.26250000000000001"/>
    <n v="0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x v="126"/>
    <x v="1095"/>
    <n v="4"/>
    <n v="0"/>
    <n v="22.3888"/>
    <x v="3"/>
    <x v="7"/>
    <n v="0.28000000000000003"/>
    <n v="2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x v="1376"/>
    <x v="5665"/>
    <n v="6"/>
    <n v="0.7"/>
    <n v="-4.4880000000000004"/>
    <x v="1"/>
    <x v="8"/>
    <n v="-0.66666666666666674"/>
    <n v="0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x v="1206"/>
    <x v="2939"/>
    <n v="2"/>
    <n v="0.2"/>
    <n v="1.6783999999999999"/>
    <x v="1"/>
    <x v="8"/>
    <n v="0.05"/>
    <n v="0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x v="1641"/>
    <x v="3329"/>
    <n v="2"/>
    <n v="0.2"/>
    <n v="5.5439999999999996"/>
    <x v="1"/>
    <x v="8"/>
    <n v="0.35"/>
    <n v="0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x v="580"/>
    <x v="4362"/>
    <n v="1"/>
    <n v="0.2"/>
    <n v="7.9378000000000002"/>
    <x v="1"/>
    <x v="8"/>
    <n v="0.32500000000000001"/>
    <n v="0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x v="1035"/>
    <x v="854"/>
    <n v="5"/>
    <n v="0.2"/>
    <n v="1.9259999999999999"/>
    <x v="1"/>
    <x v="8"/>
    <n v="0.11249999999999999"/>
    <n v="0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x v="1158"/>
    <x v="610"/>
    <n v="3"/>
    <n v="0"/>
    <n v="10.4148"/>
    <x v="1"/>
    <x v="6"/>
    <n v="0.33"/>
    <n v="0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x v="83"/>
    <x v="5666"/>
    <n v="1"/>
    <n v="0.3"/>
    <n v="-28.686199999999999"/>
    <x v="1"/>
    <x v="5"/>
    <n v="-0.27142857142857141"/>
    <n v="2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x v="1083"/>
    <x v="1448"/>
    <n v="2"/>
    <n v="0.4"/>
    <n v="-79.908000000000001"/>
    <x v="1"/>
    <x v="5"/>
    <n v="-0.19999999999999998"/>
    <n v="2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x v="1132"/>
    <x v="5667"/>
    <n v="5"/>
    <n v="0.3"/>
    <n v="-4.4969999999999999"/>
    <x v="1"/>
    <x v="5"/>
    <n v="-4.2857142857142851E-2"/>
    <n v="2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x v="899"/>
    <x v="5668"/>
    <n v="3"/>
    <n v="0"/>
    <n v="323.95499999999998"/>
    <x v="3"/>
    <x v="8"/>
    <n v="0.3"/>
    <n v="2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x v="1032"/>
    <x v="554"/>
    <n v="1"/>
    <n v="0"/>
    <n v="3.5489999999999999"/>
    <x v="3"/>
    <x v="8"/>
    <n v="4.9999999999999996E-2"/>
    <n v="2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x v="756"/>
    <x v="5453"/>
    <n v="5"/>
    <n v="0"/>
    <n v="8.6854999999999993"/>
    <x v="3"/>
    <x v="8"/>
    <n v="0.28999999999999998"/>
    <n v="2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x v="1576"/>
    <x v="4302"/>
    <n v="5"/>
    <n v="0.1"/>
    <n v="-6.5490000000000004"/>
    <x v="3"/>
    <x v="8"/>
    <n v="-1.1111111111111112E-2"/>
    <n v="2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x v="132"/>
    <x v="2081"/>
    <n v="6"/>
    <n v="0.2"/>
    <n v="3.4973999999999998"/>
    <x v="0"/>
    <x v="1"/>
    <n v="0.36249999999999999"/>
    <n v="4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x v="1232"/>
    <x v="5669"/>
    <n v="1"/>
    <n v="0.2"/>
    <n v="-5.0098000000000003"/>
    <x v="3"/>
    <x v="1"/>
    <n v="-1.2500000000000001E-2"/>
    <n v="2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x v="1022"/>
    <x v="2062"/>
    <n v="4"/>
    <n v="0"/>
    <n v="13.9672"/>
    <x v="3"/>
    <x v="6"/>
    <n v="0.26"/>
    <n v="1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x v="1400"/>
    <x v="5670"/>
    <n v="1"/>
    <n v="0.2"/>
    <n v="11.240399999999999"/>
    <x v="0"/>
    <x v="6"/>
    <n v="0.36249999999999999"/>
    <n v="2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x v="1314"/>
    <x v="2139"/>
    <n v="5"/>
    <n v="0.2"/>
    <n v="22.155999999999999"/>
    <x v="0"/>
    <x v="0"/>
    <n v="0.36249999999999999"/>
    <n v="0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x v="879"/>
    <x v="2417"/>
    <n v="4"/>
    <n v="0.2"/>
    <n v="-43.9056"/>
    <x v="3"/>
    <x v="3"/>
    <n v="-0.22500000000000001"/>
    <n v="5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x v="108"/>
    <x v="5671"/>
    <n v="4"/>
    <n v="0.2"/>
    <n v="15.192"/>
    <x v="3"/>
    <x v="7"/>
    <n v="0.125"/>
    <n v="5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x v="1739"/>
    <x v="1121"/>
    <n v="3"/>
    <n v="0.2"/>
    <n v="5.6783999999999999"/>
    <x v="2"/>
    <x v="5"/>
    <n v="0.32499999999999996"/>
    <n v="4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x v="912"/>
    <x v="4028"/>
    <n v="9"/>
    <n v="0.8"/>
    <n v="-172.55699999999999"/>
    <x v="2"/>
    <x v="5"/>
    <n v="-1.65"/>
    <n v="4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x v="886"/>
    <x v="3137"/>
    <n v="5"/>
    <n v="0.6"/>
    <n v="-9.8800000000000008"/>
    <x v="0"/>
    <x v="7"/>
    <n v="-0.4"/>
    <n v="4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x v="1804"/>
    <x v="5672"/>
    <n v="5"/>
    <n v="0.6"/>
    <n v="-378.4"/>
    <x v="0"/>
    <x v="7"/>
    <n v="-1.2499999999999998"/>
    <n v="4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x v="1476"/>
    <x v="18"/>
    <n v="2"/>
    <n v="0"/>
    <n v="3.8519999999999999"/>
    <x v="3"/>
    <x v="8"/>
    <n v="0.44999999999999996"/>
    <n v="5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x v="372"/>
    <x v="1049"/>
    <n v="2"/>
    <n v="0"/>
    <n v="5.6643999999999997"/>
    <x v="3"/>
    <x v="8"/>
    <n v="0.48999999999999994"/>
    <n v="5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x v="22"/>
    <x v="3039"/>
    <n v="3"/>
    <n v="0"/>
    <n v="6.7236000000000002"/>
    <x v="3"/>
    <x v="9"/>
    <n v="0.26"/>
    <n v="5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x v="1583"/>
    <x v="4604"/>
    <n v="2"/>
    <n v="0.2"/>
    <n v="89.954800000000006"/>
    <x v="3"/>
    <x v="9"/>
    <n v="0.32500000000000001"/>
    <n v="5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x v="1664"/>
    <x v="3342"/>
    <n v="3"/>
    <n v="0.2"/>
    <n v="8.2764000000000006"/>
    <x v="3"/>
    <x v="9"/>
    <n v="7.4999999999999997E-2"/>
    <n v="5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x v="1479"/>
    <x v="3909"/>
    <n v="3"/>
    <n v="0"/>
    <n v="19.468800000000002"/>
    <x v="1"/>
    <x v="8"/>
    <n v="0.32"/>
    <n v="4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x v="1311"/>
    <x v="5673"/>
    <n v="1"/>
    <n v="0.2"/>
    <n v="2.6406000000000001"/>
    <x v="1"/>
    <x v="3"/>
    <n v="7.5000000000000011E-2"/>
    <n v="4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x v="1451"/>
    <x v="753"/>
    <n v="8"/>
    <n v="0.2"/>
    <n v="14.5152"/>
    <x v="3"/>
    <x v="5"/>
    <n v="0.35"/>
    <n v="3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x v="1041"/>
    <x v="5674"/>
    <n v="5"/>
    <n v="0"/>
    <n v="114.96"/>
    <x v="0"/>
    <x v="8"/>
    <n v="0.48"/>
    <n v="5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x v="1713"/>
    <x v="5675"/>
    <n v="5"/>
    <n v="0"/>
    <n v="9.234"/>
    <x v="2"/>
    <x v="5"/>
    <n v="0.26999999999999996"/>
    <n v="3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x v="1012"/>
    <x v="5676"/>
    <n v="3"/>
    <n v="0.4"/>
    <n v="-213.5574"/>
    <x v="0"/>
    <x v="1"/>
    <n v="-0.56666666666666665"/>
    <n v="6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x v="1847"/>
    <x v="5677"/>
    <n v="4"/>
    <n v="0"/>
    <n v="55.361600000000003"/>
    <x v="1"/>
    <x v="0"/>
    <n v="0.28000000000000003"/>
    <n v="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x v="177"/>
    <x v="5678"/>
    <n v="4"/>
    <n v="0.2"/>
    <n v="-6.1879999999999997"/>
    <x v="3"/>
    <x v="0"/>
    <n v="-8.7499999999999994E-2"/>
    <n v="5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x v="865"/>
    <x v="4732"/>
    <n v="3"/>
    <n v="0.2"/>
    <n v="-43.729199999999999"/>
    <x v="3"/>
    <x v="0"/>
    <n v="-0.22499999999999998"/>
    <n v="5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x v="1540"/>
    <x v="5679"/>
    <n v="6"/>
    <n v="0"/>
    <n v="9.9359999999999999"/>
    <x v="3"/>
    <x v="4"/>
    <n v="0.45999999999999996"/>
    <n v="3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x v="1221"/>
    <x v="466"/>
    <n v="3"/>
    <n v="0"/>
    <n v="5.2028999999999996"/>
    <x v="3"/>
    <x v="4"/>
    <n v="0.47"/>
    <n v="3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x v="1440"/>
    <x v="5680"/>
    <n v="4"/>
    <n v="0"/>
    <n v="19.7988"/>
    <x v="0"/>
    <x v="5"/>
    <n v="7.0000000000000007E-2"/>
    <n v="3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x v="1028"/>
    <x v="1777"/>
    <n v="9"/>
    <n v="0"/>
    <n v="13.3056"/>
    <x v="0"/>
    <x v="5"/>
    <n v="0.48000000000000004"/>
    <n v="3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x v="128"/>
    <x v="2582"/>
    <n v="4"/>
    <n v="0"/>
    <n v="5.2560000000000002"/>
    <x v="3"/>
    <x v="2"/>
    <n v="0.45"/>
    <n v="6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x v="1489"/>
    <x v="2507"/>
    <n v="2"/>
    <n v="0.2"/>
    <n v="23.9984"/>
    <x v="0"/>
    <x v="8"/>
    <n v="9.9999999999999992E-2"/>
    <n v="4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x v="9"/>
    <x v="5681"/>
    <n v="1"/>
    <n v="0"/>
    <n v="6.8940000000000001"/>
    <x v="2"/>
    <x v="0"/>
    <n v="0.3"/>
    <n v="2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x v="1192"/>
    <x v="5682"/>
    <n v="7"/>
    <n v="0"/>
    <n v="15.3195"/>
    <x v="2"/>
    <x v="0"/>
    <n v="0.15"/>
    <n v="2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x v="451"/>
    <x v="5683"/>
    <n v="2"/>
    <n v="0.2"/>
    <n v="762.59400000000005"/>
    <x v="2"/>
    <x v="0"/>
    <n v="0.375"/>
    <n v="2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x v="822"/>
    <x v="1755"/>
    <n v="2"/>
    <n v="0"/>
    <n v="1.6704000000000001"/>
    <x v="0"/>
    <x v="6"/>
    <n v="0.29000000000000004"/>
    <n v="7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x v="615"/>
    <x v="5684"/>
    <n v="3"/>
    <n v="0.4"/>
    <n v="74.998500000000007"/>
    <x v="3"/>
    <x v="0"/>
    <n v="8.3333333333333343E-2"/>
    <n v="5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x v="907"/>
    <x v="1134"/>
    <n v="3"/>
    <n v="0.2"/>
    <n v="5.3970000000000002"/>
    <x v="3"/>
    <x v="0"/>
    <n v="6.25E-2"/>
    <n v="5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x v="343"/>
    <x v="3943"/>
    <n v="5"/>
    <n v="0.2"/>
    <n v="-1.7495000000000001"/>
    <x v="3"/>
    <x v="0"/>
    <n v="-1.2499999999999999E-2"/>
    <n v="5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x v="1799"/>
    <x v="5685"/>
    <n v="6"/>
    <n v="0.2"/>
    <n v="1.2527999999999999"/>
    <x v="2"/>
    <x v="8"/>
    <n v="7.4999999999999997E-2"/>
    <n v="4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x v="1825"/>
    <x v="5686"/>
    <n v="2"/>
    <n v="0.2"/>
    <n v="0.4728"/>
    <x v="2"/>
    <x v="8"/>
    <n v="0.15"/>
    <n v="4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x v="1524"/>
    <x v="2668"/>
    <n v="4"/>
    <n v="0.2"/>
    <n v="11.102399999999999"/>
    <x v="2"/>
    <x v="8"/>
    <n v="0.33749999999999997"/>
    <n v="4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x v="650"/>
    <x v="5687"/>
    <n v="2"/>
    <n v="0.8"/>
    <n v="-54.549599999999998"/>
    <x v="3"/>
    <x v="1"/>
    <n v="-2.5499999999999998"/>
    <n v="1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x v="1198"/>
    <x v="5688"/>
    <n v="3"/>
    <n v="0.3"/>
    <n v="-39.511800000000001"/>
    <x v="3"/>
    <x v="1"/>
    <n v="-0.12857142857142856"/>
    <n v="1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x v="1318"/>
    <x v="5689"/>
    <n v="3"/>
    <n v="0.32"/>
    <n v="-96.470399999999998"/>
    <x v="3"/>
    <x v="1"/>
    <n v="-0.23529411764705882"/>
    <n v="1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x v="1816"/>
    <x v="4579"/>
    <n v="2"/>
    <n v="0.2"/>
    <n v="3.3523999999999998"/>
    <x v="3"/>
    <x v="8"/>
    <n v="0.36249999999999999"/>
    <n v="2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x v="765"/>
    <x v="1835"/>
    <n v="3"/>
    <n v="0"/>
    <n v="6.7481999999999998"/>
    <x v="2"/>
    <x v="0"/>
    <n v="0.45999999999999996"/>
    <n v="4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x v="710"/>
    <x v="5317"/>
    <n v="7"/>
    <n v="0.2"/>
    <n v="13.0928"/>
    <x v="2"/>
    <x v="9"/>
    <n v="0.35"/>
    <n v="5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x v="1535"/>
    <x v="5690"/>
    <n v="2"/>
    <n v="0.7"/>
    <n v="-2.5211999999999999"/>
    <x v="2"/>
    <x v="9"/>
    <n v="-0.73333333333333328"/>
    <n v="5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x v="98"/>
    <x v="485"/>
    <n v="3"/>
    <n v="0.2"/>
    <n v="2.3243999999999998"/>
    <x v="0"/>
    <x v="5"/>
    <n v="0.32499999999999996"/>
    <n v="6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x v="1611"/>
    <x v="5691"/>
    <n v="6"/>
    <n v="0"/>
    <n v="88.052999999999997"/>
    <x v="0"/>
    <x v="5"/>
    <n v="0.49"/>
    <n v="6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x v="1186"/>
    <x v="5692"/>
    <n v="8"/>
    <n v="0"/>
    <n v="38.975200000000001"/>
    <x v="3"/>
    <x v="11"/>
    <n v="0.43"/>
    <n v="4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x v="1005"/>
    <x v="1307"/>
    <n v="3"/>
    <n v="0"/>
    <n v="30.09"/>
    <x v="2"/>
    <x v="2"/>
    <n v="0.17"/>
    <n v="3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x v="75"/>
    <x v="5693"/>
    <n v="7"/>
    <n v="0"/>
    <n v="22.245999999999999"/>
    <x v="2"/>
    <x v="2"/>
    <n v="0.27999999999999997"/>
    <n v="3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x v="1676"/>
    <x v="2312"/>
    <n v="9"/>
    <n v="0"/>
    <n v="260.6112"/>
    <x v="2"/>
    <x v="2"/>
    <n v="0.16"/>
    <n v="3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x v="568"/>
    <x v="5694"/>
    <n v="2"/>
    <n v="0"/>
    <n v="55.015999999999998"/>
    <x v="2"/>
    <x v="0"/>
    <n v="0.4"/>
    <n v="7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x v="955"/>
    <x v="5695"/>
    <n v="4"/>
    <n v="0"/>
    <n v="94.926000000000002"/>
    <x v="2"/>
    <x v="0"/>
    <n v="0.13"/>
    <n v="7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x v="1816"/>
    <x v="1049"/>
    <n v="2"/>
    <n v="0"/>
    <n v="5.6643999999999997"/>
    <x v="3"/>
    <x v="0"/>
    <n v="0.48999999999999994"/>
    <n v="3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x v="594"/>
    <x v="5696"/>
    <n v="13"/>
    <n v="0.4"/>
    <n v="-1862.3124"/>
    <x v="1"/>
    <x v="9"/>
    <n v="-0.43333333333333329"/>
    <n v="3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x v="105"/>
    <x v="2740"/>
    <n v="5"/>
    <n v="0"/>
    <n v="9.4990000000000006"/>
    <x v="2"/>
    <x v="10"/>
    <n v="0.46000000000000008"/>
    <n v="5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x v="356"/>
    <x v="5697"/>
    <n v="5"/>
    <n v="0"/>
    <n v="0"/>
    <x v="2"/>
    <x v="10"/>
    <n v="0"/>
    <n v="5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x v="1841"/>
    <x v="5163"/>
    <n v="6"/>
    <n v="0.2"/>
    <n v="21.8352"/>
    <x v="2"/>
    <x v="10"/>
    <n v="0.05"/>
    <n v="5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x v="1484"/>
    <x v="5698"/>
    <n v="2"/>
    <n v="0.2"/>
    <n v="54.176400000000001"/>
    <x v="2"/>
    <x v="10"/>
    <n v="0.1125"/>
    <n v="5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x v="1087"/>
    <x v="5699"/>
    <n v="7"/>
    <n v="0.2"/>
    <n v="12.3123"/>
    <x v="3"/>
    <x v="1"/>
    <n v="0.13750000000000001"/>
    <n v="5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x v="211"/>
    <x v="200"/>
    <n v="2"/>
    <n v="0.2"/>
    <n v="-8.3523999999999994"/>
    <x v="3"/>
    <x v="1"/>
    <n v="-0.23749999999999999"/>
    <n v="5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x v="261"/>
    <x v="1255"/>
    <n v="2"/>
    <n v="0.7"/>
    <n v="-48.392000000000003"/>
    <x v="3"/>
    <x v="1"/>
    <n v="-0.66666666666666674"/>
    <n v="5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x v="1113"/>
    <x v="3449"/>
    <n v="4"/>
    <n v="0"/>
    <n v="57.501600000000003"/>
    <x v="2"/>
    <x v="0"/>
    <n v="0.26"/>
    <n v="5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x v="539"/>
    <x v="1666"/>
    <n v="3"/>
    <n v="0"/>
    <n v="78.951599999999999"/>
    <x v="2"/>
    <x v="0"/>
    <n v="0.27999999999999997"/>
    <n v="5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x v="1232"/>
    <x v="5700"/>
    <n v="8"/>
    <n v="0.15"/>
    <n v="160.31360000000001"/>
    <x v="0"/>
    <x v="0"/>
    <n v="4.7058823529411764E-2"/>
    <n v="4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x v="1550"/>
    <x v="5148"/>
    <n v="9"/>
    <n v="0"/>
    <n v="10.4076"/>
    <x v="0"/>
    <x v="0"/>
    <n v="0.27999999999999997"/>
    <n v="4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x v="789"/>
    <x v="643"/>
    <n v="2"/>
    <n v="0"/>
    <n v="19.488"/>
    <x v="0"/>
    <x v="0"/>
    <n v="0.30000000000000004"/>
    <n v="4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x v="1060"/>
    <x v="1899"/>
    <n v="6"/>
    <n v="0"/>
    <n v="297.69"/>
    <x v="0"/>
    <x v="0"/>
    <n v="0.5"/>
    <n v="4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x v="1571"/>
    <x v="909"/>
    <n v="2"/>
    <n v="0.2"/>
    <n v="11.997999999999999"/>
    <x v="3"/>
    <x v="9"/>
    <n v="0.125"/>
    <n v="4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x v="1247"/>
    <x v="5701"/>
    <n v="2"/>
    <n v="0.7"/>
    <n v="-3.6212"/>
    <x v="3"/>
    <x v="9"/>
    <n v="-0.73333333333333339"/>
    <n v="4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x v="1403"/>
    <x v="5702"/>
    <n v="3"/>
    <n v="0"/>
    <n v="35.078400000000002"/>
    <x v="2"/>
    <x v="8"/>
    <n v="0.36000000000000004"/>
    <n v="7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x v="591"/>
    <x v="2176"/>
    <n v="1"/>
    <n v="0.2"/>
    <n v="1.3944000000000001"/>
    <x v="2"/>
    <x v="8"/>
    <n v="0.35000000000000003"/>
    <n v="7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x v="1718"/>
    <x v="3754"/>
    <n v="4"/>
    <n v="0"/>
    <n v="5.7375999999999996"/>
    <x v="2"/>
    <x v="8"/>
    <n v="0.44"/>
    <n v="7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x v="1569"/>
    <x v="5703"/>
    <n v="4"/>
    <n v="0.1"/>
    <n v="83.709599999999995"/>
    <x v="2"/>
    <x v="8"/>
    <n v="0.14444444444444443"/>
    <n v="7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x v="1538"/>
    <x v="2022"/>
    <n v="5"/>
    <n v="0"/>
    <n v="9"/>
    <x v="2"/>
    <x v="10"/>
    <n v="0.48"/>
    <n v="4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x v="1447"/>
    <x v="5704"/>
    <n v="9"/>
    <n v="0.2"/>
    <n v="226.7946"/>
    <x v="0"/>
    <x v="1"/>
    <n v="7.4999999999999997E-2"/>
    <n v="5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x v="1545"/>
    <x v="1153"/>
    <n v="2"/>
    <n v="0"/>
    <n v="3.7744"/>
    <x v="0"/>
    <x v="1"/>
    <n v="0.13999999999999999"/>
    <n v="5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x v="257"/>
    <x v="5705"/>
    <n v="3"/>
    <n v="0.2"/>
    <n v="161.19"/>
    <x v="0"/>
    <x v="1"/>
    <n v="0.33749999999999997"/>
    <n v="5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x v="556"/>
    <x v="2652"/>
    <n v="3"/>
    <n v="0"/>
    <n v="9.6974999999999998"/>
    <x v="3"/>
    <x v="6"/>
    <n v="0.05"/>
    <n v="5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x v="644"/>
    <x v="91"/>
    <n v="2"/>
    <n v="0"/>
    <n v="6.2207999999999997"/>
    <x v="1"/>
    <x v="4"/>
    <n v="0.47999999999999993"/>
    <n v="0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x v="885"/>
    <x v="580"/>
    <n v="3"/>
    <n v="0"/>
    <n v="23.988"/>
    <x v="3"/>
    <x v="0"/>
    <n v="0.2"/>
    <n v="4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x v="1364"/>
    <x v="2122"/>
    <n v="3"/>
    <n v="0"/>
    <n v="4.4711999999999996"/>
    <x v="3"/>
    <x v="0"/>
    <n v="0.36"/>
    <n v="4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x v="507"/>
    <x v="2270"/>
    <n v="7"/>
    <n v="0.2"/>
    <n v="6.5568999999999997"/>
    <x v="0"/>
    <x v="3"/>
    <n v="0.36249999999999999"/>
    <n v="4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x v="245"/>
    <x v="2866"/>
    <n v="3"/>
    <n v="0"/>
    <n v="35.984999999999999"/>
    <x v="0"/>
    <x v="3"/>
    <n v="0.5"/>
    <n v="4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x v="639"/>
    <x v="1801"/>
    <n v="3"/>
    <n v="0"/>
    <n v="6.8723999999999998"/>
    <x v="3"/>
    <x v="3"/>
    <n v="0.46"/>
    <n v="4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x v="1161"/>
    <x v="5706"/>
    <n v="7"/>
    <n v="0.2"/>
    <n v="8.0850000000000009"/>
    <x v="1"/>
    <x v="6"/>
    <n v="0.125"/>
    <n v="2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x v="888"/>
    <x v="1103"/>
    <n v="5"/>
    <n v="0.2"/>
    <n v="1.375"/>
    <x v="3"/>
    <x v="0"/>
    <n v="6.25E-2"/>
    <n v="6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x v="1214"/>
    <x v="885"/>
    <n v="2"/>
    <n v="0.2"/>
    <n v="2.6892"/>
    <x v="0"/>
    <x v="4"/>
    <n v="0.33750000000000002"/>
    <n v="5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x v="1848"/>
    <x v="5707"/>
    <n v="5"/>
    <n v="0.4"/>
    <n v="-374.99250000000001"/>
    <x v="0"/>
    <x v="4"/>
    <n v="-0.25"/>
    <n v="5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x v="1277"/>
    <x v="5708"/>
    <n v="1"/>
    <n v="0.2"/>
    <n v="1.3315999999999999"/>
    <x v="2"/>
    <x v="7"/>
    <n v="4.9999999999999996E-2"/>
    <n v="2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x v="1150"/>
    <x v="2368"/>
    <n v="4"/>
    <n v="0"/>
    <n v="14.144"/>
    <x v="0"/>
    <x v="5"/>
    <n v="0.33999999999999997"/>
    <n v="4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x v="760"/>
    <x v="5709"/>
    <n v="6"/>
    <n v="0"/>
    <n v="29.449200000000001"/>
    <x v="2"/>
    <x v="0"/>
    <n v="0.46"/>
    <n v="5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x v="373"/>
    <x v="4391"/>
    <n v="3"/>
    <n v="0"/>
    <n v="2.0270999999999999"/>
    <x v="0"/>
    <x v="3"/>
    <n v="0.28999999999999998"/>
    <n v="5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x v="1827"/>
    <x v="5710"/>
    <n v="1"/>
    <n v="0"/>
    <n v="1.8468"/>
    <x v="0"/>
    <x v="3"/>
    <n v="0.27"/>
    <n v="5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x v="764"/>
    <x v="2105"/>
    <n v="2"/>
    <n v="0"/>
    <n v="61.389000000000003"/>
    <x v="1"/>
    <x v="4"/>
    <n v="0.19"/>
    <n v="4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x v="910"/>
    <x v="5711"/>
    <n v="9"/>
    <n v="0.2"/>
    <n v="75.168000000000006"/>
    <x v="1"/>
    <x v="4"/>
    <n v="0.11250000000000002"/>
    <n v="4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x v="1349"/>
    <x v="874"/>
    <n v="3"/>
    <n v="0"/>
    <n v="4.2336"/>
    <x v="3"/>
    <x v="4"/>
    <n v="0.49"/>
    <n v="5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x v="854"/>
    <x v="783"/>
    <n v="6"/>
    <n v="0"/>
    <n v="18.662400000000002"/>
    <x v="3"/>
    <x v="4"/>
    <n v="0.48000000000000004"/>
    <n v="5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x v="1253"/>
    <x v="5712"/>
    <n v="8"/>
    <n v="0"/>
    <n v="54.280799999999999"/>
    <x v="3"/>
    <x v="4"/>
    <n v="0.27"/>
    <n v="5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x v="1631"/>
    <x v="91"/>
    <n v="2"/>
    <n v="0"/>
    <n v="6.3503999999999996"/>
    <x v="3"/>
    <x v="4"/>
    <n v="0.48999999999999994"/>
    <n v="5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x v="1336"/>
    <x v="5713"/>
    <n v="1"/>
    <n v="0"/>
    <n v="5.8064999999999998"/>
    <x v="3"/>
    <x v="9"/>
    <n v="0.35"/>
    <n v="2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x v="628"/>
    <x v="1833"/>
    <n v="6"/>
    <n v="0"/>
    <n v="10.179"/>
    <x v="3"/>
    <x v="5"/>
    <n v="0.28999999999999998"/>
    <n v="4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x v="625"/>
    <x v="5714"/>
    <n v="9"/>
    <n v="0.8"/>
    <n v="-17.469000000000001"/>
    <x v="3"/>
    <x v="8"/>
    <n v="-1.5"/>
    <n v="6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x v="1470"/>
    <x v="56"/>
    <n v="5"/>
    <n v="0"/>
    <n v="15.552"/>
    <x v="3"/>
    <x v="1"/>
    <n v="0.48"/>
    <n v="7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x v="1407"/>
    <x v="178"/>
    <n v="4"/>
    <n v="0"/>
    <n v="125.99"/>
    <x v="3"/>
    <x v="1"/>
    <n v="0.25"/>
    <n v="7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x v="820"/>
    <x v="983"/>
    <n v="4"/>
    <n v="0"/>
    <n v="2.0415999999999999"/>
    <x v="3"/>
    <x v="3"/>
    <n v="0.28999999999999998"/>
    <n v="1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x v="787"/>
    <x v="5715"/>
    <n v="3"/>
    <n v="0.32"/>
    <n v="-18.058800000000002"/>
    <x v="1"/>
    <x v="0"/>
    <n v="-2.9411764705882356E-2"/>
    <n v="4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x v="1340"/>
    <x v="5716"/>
    <n v="11"/>
    <n v="0"/>
    <n v="122.2936"/>
    <x v="1"/>
    <x v="6"/>
    <n v="0.26"/>
    <n v="5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x v="1246"/>
    <x v="4560"/>
    <n v="6"/>
    <n v="0"/>
    <n v="15.229200000000001"/>
    <x v="3"/>
    <x v="8"/>
    <n v="0.49000000000000005"/>
    <n v="4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x v="503"/>
    <x v="545"/>
    <n v="2"/>
    <n v="0"/>
    <n v="2.19"/>
    <x v="3"/>
    <x v="8"/>
    <n v="0.3"/>
    <n v="4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x v="9"/>
    <x v="5717"/>
    <n v="4"/>
    <n v="0.2"/>
    <n v="9.1920000000000002"/>
    <x v="0"/>
    <x v="4"/>
    <n v="0.125"/>
    <n v="3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x v="508"/>
    <x v="4526"/>
    <n v="5"/>
    <n v="0"/>
    <n v="240.8595"/>
    <x v="2"/>
    <x v="1"/>
    <n v="0.49"/>
    <n v="5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x v="1169"/>
    <x v="5238"/>
    <n v="4"/>
    <n v="0.2"/>
    <n v="9.48"/>
    <x v="0"/>
    <x v="10"/>
    <n v="0.31250000000000006"/>
    <n v="0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x v="230"/>
    <x v="4663"/>
    <n v="3"/>
    <n v="0"/>
    <n v="10.7301"/>
    <x v="3"/>
    <x v="4"/>
    <n v="0.47000000000000003"/>
    <n v="4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x v="1813"/>
    <x v="3196"/>
    <n v="4"/>
    <n v="0"/>
    <n v="16.295999999999999"/>
    <x v="3"/>
    <x v="4"/>
    <n v="0.3"/>
    <n v="4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x v="1347"/>
    <x v="2066"/>
    <n v="3"/>
    <n v="0.2"/>
    <n v="14.7582"/>
    <x v="3"/>
    <x v="4"/>
    <n v="7.4999999999999997E-2"/>
    <n v="4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x v="802"/>
    <x v="3543"/>
    <n v="2"/>
    <n v="0"/>
    <n v="1.1946000000000001"/>
    <x v="0"/>
    <x v="2"/>
    <n v="0.33"/>
    <n v="5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x v="96"/>
    <x v="1034"/>
    <n v="1"/>
    <n v="0"/>
    <n v="5.5392000000000001"/>
    <x v="3"/>
    <x v="7"/>
    <n v="0.48000000000000004"/>
    <n v="4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x v="13"/>
    <x v="5718"/>
    <n v="5"/>
    <n v="0"/>
    <n v="390.97699999999998"/>
    <x v="3"/>
    <x v="7"/>
    <n v="0.45999999999999996"/>
    <n v="4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x v="1802"/>
    <x v="5719"/>
    <n v="3"/>
    <n v="0"/>
    <n v="5.3948999999999998"/>
    <x v="3"/>
    <x v="7"/>
    <n v="0.49"/>
    <n v="4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x v="728"/>
    <x v="5272"/>
    <n v="3"/>
    <n v="0.2"/>
    <n v="13.868399999999999"/>
    <x v="3"/>
    <x v="2"/>
    <n v="0.35"/>
    <n v="4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x v="1706"/>
    <x v="5720"/>
    <n v="3"/>
    <n v="0.2"/>
    <n v="12.1068"/>
    <x v="0"/>
    <x v="2"/>
    <n v="0.05"/>
    <n v="6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x v="105"/>
    <x v="708"/>
    <n v="3"/>
    <n v="0"/>
    <n v="5.6993999999999998"/>
    <x v="0"/>
    <x v="2"/>
    <n v="0.45999999999999996"/>
    <n v="6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x v="1602"/>
    <x v="2923"/>
    <n v="2"/>
    <n v="0"/>
    <n v="5.5888"/>
    <x v="0"/>
    <x v="2"/>
    <n v="0.27999999999999997"/>
    <n v="6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x v="418"/>
    <x v="445"/>
    <n v="3"/>
    <n v="0"/>
    <n v="3.4091999999999998"/>
    <x v="0"/>
    <x v="2"/>
    <n v="9.9999999999999985E-3"/>
    <n v="6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x v="1289"/>
    <x v="5721"/>
    <n v="2"/>
    <n v="0.2"/>
    <n v="-34.195999999999998"/>
    <x v="2"/>
    <x v="0"/>
    <n v="-0.125"/>
    <n v="5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x v="714"/>
    <x v="5722"/>
    <n v="2"/>
    <n v="0.7"/>
    <n v="-8.7959999999999994"/>
    <x v="2"/>
    <x v="0"/>
    <n v="-0.66666666666666663"/>
    <n v="5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x v="898"/>
    <x v="5723"/>
    <n v="6"/>
    <n v="0.2"/>
    <n v="-94.508399999999995"/>
    <x v="2"/>
    <x v="0"/>
    <n v="-8.7499999999999994E-2"/>
    <n v="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x v="552"/>
    <x v="5622"/>
    <n v="5"/>
    <n v="0.2"/>
    <n v="-6.4450000000000003"/>
    <x v="2"/>
    <x v="0"/>
    <n v="-0.125"/>
    <n v="5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x v="1298"/>
    <x v="2788"/>
    <n v="2"/>
    <n v="0.2"/>
    <n v="16.794599999999999"/>
    <x v="2"/>
    <x v="0"/>
    <n v="0.28749999999999998"/>
    <n v="5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x v="380"/>
    <x v="379"/>
    <n v="2"/>
    <n v="0.2"/>
    <n v="20.154399999999999"/>
    <x v="0"/>
    <x v="0"/>
    <n v="0.35"/>
    <n v="5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x v="1748"/>
    <x v="5724"/>
    <n v="4"/>
    <n v="0.2"/>
    <n v="2.7984"/>
    <x v="0"/>
    <x v="6"/>
    <n v="7.5000000000000011E-2"/>
    <n v="2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x v="126"/>
    <x v="1095"/>
    <n v="5"/>
    <n v="0.2"/>
    <n v="7.9960000000000004"/>
    <x v="0"/>
    <x v="5"/>
    <n v="0.10000000000000002"/>
    <n v="1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x v="202"/>
    <x v="1891"/>
    <n v="5"/>
    <n v="0.2"/>
    <n v="11.198"/>
    <x v="0"/>
    <x v="5"/>
    <n v="0.05"/>
    <n v="1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x v="935"/>
    <x v="3084"/>
    <n v="2"/>
    <n v="0.2"/>
    <n v="-55.256"/>
    <x v="3"/>
    <x v="0"/>
    <n v="-0.25"/>
    <n v="2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x v="1448"/>
    <x v="1623"/>
    <n v="2"/>
    <n v="0"/>
    <n v="7.5839999999999996"/>
    <x v="0"/>
    <x v="8"/>
    <n v="0.39999999999999997"/>
    <n v="4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x v="1697"/>
    <x v="5725"/>
    <n v="3"/>
    <n v="0.1"/>
    <n v="39.923400000000001"/>
    <x v="0"/>
    <x v="11"/>
    <n v="0.12222222222222222"/>
    <n v="4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x v="247"/>
    <x v="1309"/>
    <n v="3"/>
    <n v="0"/>
    <n v="39.586799999999997"/>
    <x v="0"/>
    <x v="11"/>
    <n v="0.43999999999999995"/>
    <n v="4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x v="697"/>
    <x v="5726"/>
    <n v="13"/>
    <n v="0.2"/>
    <n v="100.1403"/>
    <x v="2"/>
    <x v="4"/>
    <n v="0.33750000000000002"/>
    <n v="4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x v="661"/>
    <x v="2059"/>
    <n v="2"/>
    <n v="0.2"/>
    <n v="4.4311999999999996"/>
    <x v="1"/>
    <x v="4"/>
    <n v="0.36249999999999993"/>
    <n v="6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x v="1007"/>
    <x v="1309"/>
    <n v="3"/>
    <n v="0"/>
    <n v="37.787399999999998"/>
    <x v="3"/>
    <x v="8"/>
    <n v="0.42"/>
    <n v="3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x v="1346"/>
    <x v="5727"/>
    <n v="7"/>
    <n v="0"/>
    <n v="80.320800000000006"/>
    <x v="3"/>
    <x v="4"/>
    <n v="0.28000000000000003"/>
    <n v="2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x v="34"/>
    <x v="504"/>
    <n v="5"/>
    <n v="0"/>
    <n v="284.18549999999999"/>
    <x v="3"/>
    <x v="4"/>
    <n v="0.28999999999999998"/>
    <n v="2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x v="327"/>
    <x v="1001"/>
    <n v="2"/>
    <n v="0"/>
    <n v="0.1744"/>
    <x v="3"/>
    <x v="4"/>
    <n v="3.9999999999999994E-2"/>
    <n v="2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x v="1360"/>
    <x v="3651"/>
    <n v="2"/>
    <n v="0.2"/>
    <n v="3.14"/>
    <x v="2"/>
    <x v="8"/>
    <n v="0.3125"/>
    <n v="5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x v="764"/>
    <x v="5728"/>
    <n v="5"/>
    <n v="0"/>
    <n v="153.4725"/>
    <x v="2"/>
    <x v="8"/>
    <n v="0.19"/>
    <n v="5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x v="1035"/>
    <x v="1353"/>
    <n v="8"/>
    <n v="0"/>
    <n v="9.9296000000000006"/>
    <x v="3"/>
    <x v="0"/>
    <n v="0.28999999999999998"/>
    <n v="5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x v="1450"/>
    <x v="5729"/>
    <n v="13"/>
    <n v="0"/>
    <n v="145.06960000000001"/>
    <x v="2"/>
    <x v="6"/>
    <n v="0.29000000000000004"/>
    <n v="5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x v="1595"/>
    <x v="5730"/>
    <n v="2"/>
    <n v="0"/>
    <n v="9.2552000000000003"/>
    <x v="2"/>
    <x v="6"/>
    <n v="0.46"/>
    <n v="5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x v="1162"/>
    <x v="2605"/>
    <n v="1"/>
    <n v="0"/>
    <n v="421.58530000000002"/>
    <x v="2"/>
    <x v="6"/>
    <n v="0.47000000000000003"/>
    <n v="5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x v="1831"/>
    <x v="486"/>
    <n v="1"/>
    <n v="0.2"/>
    <n v="1.9844999999999999"/>
    <x v="2"/>
    <x v="0"/>
    <n v="0.33749999999999997"/>
    <n v="3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x v="524"/>
    <x v="3323"/>
    <n v="2"/>
    <n v="0"/>
    <n v="72.894599999999997"/>
    <x v="1"/>
    <x v="1"/>
    <n v="0.26999999999999996"/>
    <n v="4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x v="1436"/>
    <x v="2340"/>
    <n v="2"/>
    <n v="0"/>
    <n v="80.631200000000007"/>
    <x v="3"/>
    <x v="10"/>
    <n v="0.26"/>
    <n v="5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x v="900"/>
    <x v="5731"/>
    <n v="6"/>
    <n v="0.2"/>
    <n v="22.9008"/>
    <x v="3"/>
    <x v="10"/>
    <n v="0.32500000000000001"/>
    <n v="5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x v="1167"/>
    <x v="1195"/>
    <n v="5"/>
    <n v="0.2"/>
    <n v="6.8879999999999999"/>
    <x v="3"/>
    <x v="10"/>
    <n v="0.35"/>
    <n v="5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x v="589"/>
    <x v="5732"/>
    <n v="3"/>
    <n v="0"/>
    <n v="54.8613"/>
    <x v="3"/>
    <x v="10"/>
    <n v="0.39"/>
    <n v="5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x v="26"/>
    <x v="5733"/>
    <n v="5"/>
    <n v="0"/>
    <n v="1013.127"/>
    <x v="1"/>
    <x v="0"/>
    <n v="0.23"/>
    <n v="4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x v="300"/>
    <x v="449"/>
    <n v="5"/>
    <n v="0"/>
    <n v="29.445499999999999"/>
    <x v="3"/>
    <x v="0"/>
    <n v="0.47"/>
    <n v="4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x v="1031"/>
    <x v="1227"/>
    <n v="3"/>
    <n v="0"/>
    <n v="4.5359999999999996"/>
    <x v="0"/>
    <x v="1"/>
    <n v="0.48"/>
    <n v="6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x v="555"/>
    <x v="5734"/>
    <n v="4"/>
    <n v="0.2"/>
    <n v="90.644400000000005"/>
    <x v="3"/>
    <x v="9"/>
    <n v="0.33749999999999997"/>
    <n v="4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x v="342"/>
    <x v="5735"/>
    <n v="2"/>
    <n v="0.2"/>
    <n v="9.1020000000000003"/>
    <x v="3"/>
    <x v="0"/>
    <n v="2.5000000000000001E-2"/>
    <n v="0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x v="966"/>
    <x v="3939"/>
    <n v="2"/>
    <n v="0.2"/>
    <n v="-1.7771999999999999"/>
    <x v="3"/>
    <x v="0"/>
    <n v="-2.5000000000000001E-2"/>
    <n v="0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x v="1638"/>
    <x v="5736"/>
    <n v="2"/>
    <n v="0.6"/>
    <n v="-7.9634"/>
    <x v="2"/>
    <x v="0"/>
    <n v="-0.72499999999999998"/>
    <n v="4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x v="464"/>
    <x v="834"/>
    <n v="4"/>
    <n v="0.3"/>
    <n v="-56.996000000000002"/>
    <x v="2"/>
    <x v="0"/>
    <n v="-7.1428571428571438E-2"/>
    <n v="4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x v="428"/>
    <x v="457"/>
    <n v="2"/>
    <n v="0"/>
    <n v="57.592799999999997"/>
    <x v="0"/>
    <x v="10"/>
    <n v="0.36"/>
    <n v="4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x v="1399"/>
    <x v="752"/>
    <n v="2"/>
    <n v="0.2"/>
    <n v="0.66800000000000004"/>
    <x v="0"/>
    <x v="2"/>
    <n v="0.125"/>
    <n v="4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x v="1161"/>
    <x v="1777"/>
    <n v="3"/>
    <n v="0.2"/>
    <n v="3.4649999999999999"/>
    <x v="0"/>
    <x v="2"/>
    <n v="0.125"/>
    <n v="4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x v="742"/>
    <x v="5737"/>
    <n v="1"/>
    <n v="0.2"/>
    <n v="0.90480000000000005"/>
    <x v="0"/>
    <x v="7"/>
    <n v="0.36250000000000004"/>
    <n v="1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x v="1561"/>
    <x v="338"/>
    <n v="2"/>
    <n v="0"/>
    <n v="3.7995999999999999"/>
    <x v="3"/>
    <x v="10"/>
    <n v="0.46"/>
    <n v="2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x v="214"/>
    <x v="2720"/>
    <n v="2"/>
    <n v="0"/>
    <n v="8.8800000000000008"/>
    <x v="3"/>
    <x v="10"/>
    <n v="0.5"/>
    <n v="2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x v="1427"/>
    <x v="737"/>
    <n v="3"/>
    <n v="0"/>
    <n v="9.9882000000000009"/>
    <x v="3"/>
    <x v="10"/>
    <n v="3.0000000000000002E-2"/>
    <n v="2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x v="277"/>
    <x v="4696"/>
    <n v="2"/>
    <n v="0"/>
    <n v="58.42"/>
    <x v="3"/>
    <x v="10"/>
    <n v="0.19999999999999998"/>
    <n v="2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x v="1773"/>
    <x v="5738"/>
    <n v="5"/>
    <n v="0"/>
    <n v="55.646999999999998"/>
    <x v="3"/>
    <x v="10"/>
    <n v="0.27"/>
    <n v="2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x v="250"/>
    <x v="4459"/>
    <n v="4"/>
    <n v="0"/>
    <n v="8.1143999999999998"/>
    <x v="3"/>
    <x v="10"/>
    <n v="0.45999999999999996"/>
    <n v="2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x v="1119"/>
    <x v="4523"/>
    <n v="5"/>
    <n v="0.2"/>
    <n v="70.195999999999998"/>
    <x v="0"/>
    <x v="2"/>
    <n v="4.9999999999999996E-2"/>
    <n v="5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x v="1527"/>
    <x v="5739"/>
    <n v="2"/>
    <n v="0"/>
    <n v="1.419"/>
    <x v="3"/>
    <x v="0"/>
    <n v="0.33"/>
    <n v="4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x v="1094"/>
    <x v="758"/>
    <n v="3"/>
    <n v="0"/>
    <n v="86.389200000000002"/>
    <x v="2"/>
    <x v="11"/>
    <n v="0.36"/>
    <n v="4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x v="1346"/>
    <x v="3314"/>
    <n v="2"/>
    <n v="0"/>
    <n v="22.948799999999999"/>
    <x v="2"/>
    <x v="11"/>
    <n v="0.28000000000000003"/>
    <n v="4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x v="1408"/>
    <x v="3999"/>
    <n v="2"/>
    <n v="0"/>
    <n v="4.7724000000000002"/>
    <x v="2"/>
    <x v="11"/>
    <n v="0.02"/>
    <n v="4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x v="140"/>
    <x v="5740"/>
    <n v="5"/>
    <n v="0.2"/>
    <n v="12.2325"/>
    <x v="2"/>
    <x v="1"/>
    <n v="8.7499999999999994E-2"/>
    <n v="5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x v="1167"/>
    <x v="294"/>
    <n v="2"/>
    <n v="0"/>
    <n v="4.7232000000000003"/>
    <x v="3"/>
    <x v="11"/>
    <n v="0.48000000000000004"/>
    <n v="6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x v="565"/>
    <x v="3890"/>
    <n v="1"/>
    <n v="0"/>
    <n v="3.5009999999999999"/>
    <x v="3"/>
    <x v="11"/>
    <n v="0.44999999999999996"/>
    <n v="6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x v="1034"/>
    <x v="2735"/>
    <n v="5"/>
    <n v="0"/>
    <n v="26.901"/>
    <x v="3"/>
    <x v="4"/>
    <n v="0.49"/>
    <n v="6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x v="1290"/>
    <x v="5741"/>
    <n v="6"/>
    <n v="0"/>
    <n v="25.02"/>
    <x v="3"/>
    <x v="4"/>
    <n v="0.5"/>
    <n v="7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x v="604"/>
    <x v="5742"/>
    <n v="5"/>
    <n v="0.2"/>
    <n v="8.4979999999999993"/>
    <x v="0"/>
    <x v="0"/>
    <n v="2.4999999999999998E-2"/>
    <n v="6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x v="1116"/>
    <x v="3235"/>
    <n v="4"/>
    <n v="0.2"/>
    <n v="3.4216000000000002"/>
    <x v="0"/>
    <x v="0"/>
    <n v="0.32500000000000001"/>
    <n v="6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x v="1261"/>
    <x v="5743"/>
    <n v="2"/>
    <n v="0.2"/>
    <n v="4.2384000000000004"/>
    <x v="0"/>
    <x v="0"/>
    <n v="0.1"/>
    <n v="6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x v="1080"/>
    <x v="1832"/>
    <n v="5"/>
    <n v="0.2"/>
    <n v="38.725000000000001"/>
    <x v="0"/>
    <x v="7"/>
    <n v="0.3125"/>
    <n v="0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x v="1613"/>
    <x v="5744"/>
    <n v="1"/>
    <n v="0"/>
    <n v="39.4255"/>
    <x v="0"/>
    <x v="1"/>
    <n v="0.29000000000000004"/>
    <n v="7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x v="316"/>
    <x v="5745"/>
    <n v="8"/>
    <n v="0.8"/>
    <n v="-3701.8928000000001"/>
    <x v="2"/>
    <x v="7"/>
    <n v="-1.7000000000000002"/>
    <n v="4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x v="1461"/>
    <x v="3652"/>
    <n v="3"/>
    <n v="0.6"/>
    <n v="-10.0602"/>
    <x v="2"/>
    <x v="7"/>
    <n v="-0.57500000000000007"/>
    <n v="4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x v="301"/>
    <x v="1316"/>
    <n v="4"/>
    <n v="0.8"/>
    <n v="-26.854399999999998"/>
    <x v="2"/>
    <x v="7"/>
    <n v="-1.6"/>
    <n v="4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x v="333"/>
    <x v="5746"/>
    <n v="9"/>
    <n v="0.2"/>
    <n v="-26.946000000000002"/>
    <x v="2"/>
    <x v="7"/>
    <n v="-6.25E-2"/>
    <n v="4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x v="214"/>
    <x v="5747"/>
    <n v="5"/>
    <n v="0.8"/>
    <n v="-13.32"/>
    <x v="2"/>
    <x v="7"/>
    <n v="-1.5"/>
    <n v="4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x v="1189"/>
    <x v="5748"/>
    <n v="2"/>
    <n v="0.8"/>
    <n v="-12.09"/>
    <x v="2"/>
    <x v="7"/>
    <n v="-2.5"/>
    <n v="4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x v="1271"/>
    <x v="1876"/>
    <n v="3"/>
    <n v="0"/>
    <n v="131.35499999999999"/>
    <x v="0"/>
    <x v="8"/>
    <n v="0.29999999999999993"/>
    <n v="4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x v="1164"/>
    <x v="1860"/>
    <n v="2"/>
    <n v="0.2"/>
    <n v="252.58799999999999"/>
    <x v="0"/>
    <x v="8"/>
    <n v="0.375"/>
    <n v="4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x v="519"/>
    <x v="4155"/>
    <n v="5"/>
    <n v="0"/>
    <n v="134.65199999999999"/>
    <x v="1"/>
    <x v="5"/>
    <n v="0.48999999999999994"/>
    <n v="2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x v="817"/>
    <x v="1020"/>
    <n v="1"/>
    <n v="0"/>
    <n v="16.788599999999999"/>
    <x v="1"/>
    <x v="5"/>
    <n v="0.26999999999999996"/>
    <n v="2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x v="1364"/>
    <x v="5482"/>
    <n v="2"/>
    <n v="0"/>
    <n v="2.9807999999999999"/>
    <x v="1"/>
    <x v="5"/>
    <n v="0.36000000000000004"/>
    <n v="2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x v="1513"/>
    <x v="5749"/>
    <n v="3"/>
    <n v="0"/>
    <n v="23.916899999999998"/>
    <x v="1"/>
    <x v="5"/>
    <n v="0.48999999999999994"/>
    <n v="4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x v="1132"/>
    <x v="5750"/>
    <n v="5"/>
    <n v="0"/>
    <n v="40.472999999999999"/>
    <x v="2"/>
    <x v="0"/>
    <n v="0.26999999999999996"/>
    <n v="0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x v="787"/>
    <x v="5751"/>
    <n v="5"/>
    <n v="0.32"/>
    <n v="-30.097999999999999"/>
    <x v="3"/>
    <x v="10"/>
    <n v="-2.9411764705882353E-2"/>
    <n v="5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x v="120"/>
    <x v="121"/>
    <n v="3"/>
    <n v="0.3"/>
    <n v="-8.5793999999999997"/>
    <x v="3"/>
    <x v="10"/>
    <n v="-1.4285714285714285E-2"/>
    <n v="5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x v="648"/>
    <x v="3067"/>
    <n v="1"/>
    <n v="0.2"/>
    <n v="6.9985999999999997"/>
    <x v="3"/>
    <x v="10"/>
    <n v="0.17500000000000002"/>
    <n v="5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x v="1304"/>
    <x v="5752"/>
    <n v="2"/>
    <n v="0.3"/>
    <n v="-66.391599999999997"/>
    <x v="3"/>
    <x v="10"/>
    <n v="-0.31428571428571428"/>
    <n v="5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x v="153"/>
    <x v="3835"/>
    <n v="6"/>
    <n v="0.2"/>
    <n v="21.024000000000001"/>
    <x v="2"/>
    <x v="5"/>
    <n v="0.375"/>
    <n v="2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x v="390"/>
    <x v="953"/>
    <n v="2"/>
    <n v="0.3"/>
    <n v="-29.252400000000002"/>
    <x v="2"/>
    <x v="5"/>
    <n v="-0.27142857142857141"/>
    <n v="2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x v="670"/>
    <x v="5753"/>
    <n v="1"/>
    <n v="0.2"/>
    <n v="1.6308"/>
    <x v="2"/>
    <x v="5"/>
    <n v="0.33750000000000002"/>
    <n v="2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x v="991"/>
    <x v="2556"/>
    <n v="3"/>
    <n v="0.8"/>
    <n v="-31.007999999999999"/>
    <x v="2"/>
    <x v="5"/>
    <n v="-1.7000000000000002"/>
    <n v="2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x v="852"/>
    <x v="3497"/>
    <n v="3"/>
    <n v="0.8"/>
    <n v="-5.8868999999999998"/>
    <x v="0"/>
    <x v="5"/>
    <n v="-1.5499999999999998"/>
    <n v="7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x v="313"/>
    <x v="559"/>
    <n v="2"/>
    <n v="0.2"/>
    <n v="1.5551999999999999"/>
    <x v="1"/>
    <x v="9"/>
    <n v="0.15"/>
    <n v="5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x v="34"/>
    <x v="5754"/>
    <n v="2"/>
    <n v="0.4"/>
    <n v="-43.117800000000003"/>
    <x v="1"/>
    <x v="9"/>
    <n v="-0.18333333333333335"/>
    <n v="5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x v="1339"/>
    <x v="5755"/>
    <n v="4"/>
    <n v="0.4"/>
    <n v="2.6375999999999999"/>
    <x v="1"/>
    <x v="9"/>
    <n v="9.9999999999999992E-2"/>
    <n v="5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x v="1682"/>
    <x v="5756"/>
    <n v="2"/>
    <n v="0.2"/>
    <n v="2.2065999999999999"/>
    <x v="1"/>
    <x v="9"/>
    <n v="0.21249999999999999"/>
    <n v="5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x v="477"/>
    <x v="5757"/>
    <n v="3"/>
    <n v="0.4"/>
    <n v="-21.4236"/>
    <x v="1"/>
    <x v="9"/>
    <n v="-0.2"/>
    <n v="5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x v="1190"/>
    <x v="5758"/>
    <n v="7"/>
    <n v="0"/>
    <n v="28.216999999999999"/>
    <x v="3"/>
    <x v="8"/>
    <n v="0.28999999999999998"/>
    <n v="7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x v="73"/>
    <x v="5116"/>
    <n v="2"/>
    <n v="0.2"/>
    <n v="1.2063999999999999"/>
    <x v="1"/>
    <x v="7"/>
    <n v="0.36249999999999999"/>
    <n v="2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x v="1219"/>
    <x v="4309"/>
    <n v="1"/>
    <n v="0"/>
    <n v="36.717300000000002"/>
    <x v="1"/>
    <x v="7"/>
    <n v="0.27"/>
    <n v="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x v="1240"/>
    <x v="1552"/>
    <n v="1"/>
    <n v="0"/>
    <n v="2.1402000000000001"/>
    <x v="1"/>
    <x v="7"/>
    <n v="0.29000000000000004"/>
    <n v="2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x v="1134"/>
    <x v="5759"/>
    <n v="2"/>
    <n v="0.2"/>
    <n v="9.6831999999999994"/>
    <x v="0"/>
    <x v="2"/>
    <n v="0.21249999999999999"/>
    <n v="5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x v="1208"/>
    <x v="1505"/>
    <n v="8"/>
    <n v="0.7"/>
    <n v="-21.084800000000001"/>
    <x v="0"/>
    <x v="2"/>
    <n v="-0.73333333333333339"/>
    <n v="5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x v="64"/>
    <x v="960"/>
    <n v="4"/>
    <n v="0.2"/>
    <n v="12.178000000000001"/>
    <x v="3"/>
    <x v="7"/>
    <n v="6.25E-2"/>
    <n v="5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x v="1075"/>
    <x v="5760"/>
    <n v="2"/>
    <n v="0.8"/>
    <n v="-3.3792"/>
    <x v="3"/>
    <x v="7"/>
    <n v="-1.5999999999999999"/>
    <n v="5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x v="88"/>
    <x v="233"/>
    <n v="5"/>
    <n v="0.2"/>
    <n v="9.0719999999999992"/>
    <x v="2"/>
    <x v="0"/>
    <n v="0.34999999999999992"/>
    <n v="4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x v="971"/>
    <x v="5761"/>
    <n v="4"/>
    <n v="0.2"/>
    <n v="9.0576000000000008"/>
    <x v="2"/>
    <x v="0"/>
    <n v="7.5000000000000011E-2"/>
    <n v="4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x v="1401"/>
    <x v="233"/>
    <n v="4"/>
    <n v="0"/>
    <n v="12.441599999999999"/>
    <x v="0"/>
    <x v="0"/>
    <n v="0.47999999999999993"/>
    <n v="3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x v="332"/>
    <x v="1610"/>
    <n v="3"/>
    <n v="0"/>
    <n v="9.702"/>
    <x v="0"/>
    <x v="0"/>
    <n v="0.28000000000000003"/>
    <n v="3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x v="833"/>
    <x v="2854"/>
    <n v="5"/>
    <n v="0"/>
    <n v="100.4255"/>
    <x v="0"/>
    <x v="0"/>
    <n v="0.49000000000000005"/>
    <n v="3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x v="1386"/>
    <x v="5762"/>
    <n v="5"/>
    <n v="0"/>
    <n v="38.375999999999998"/>
    <x v="0"/>
    <x v="0"/>
    <n v="0.47999999999999993"/>
    <n v="3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x v="1309"/>
    <x v="4107"/>
    <n v="7"/>
    <n v="0.2"/>
    <n v="54.215000000000003"/>
    <x v="1"/>
    <x v="1"/>
    <n v="0.3125"/>
    <n v="4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x v="764"/>
    <x v="5763"/>
    <n v="4"/>
    <n v="0.2"/>
    <n v="-6.4619999999999997"/>
    <x v="1"/>
    <x v="1"/>
    <n v="-1.2499999999999999E-2"/>
    <n v="4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x v="1423"/>
    <x v="5764"/>
    <n v="7"/>
    <n v="0.2"/>
    <n v="45.467100000000002"/>
    <x v="1"/>
    <x v="1"/>
    <n v="0.26250000000000001"/>
    <n v="4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x v="449"/>
    <x v="2999"/>
    <n v="2"/>
    <n v="0.2"/>
    <n v="0.33360000000000001"/>
    <x v="1"/>
    <x v="1"/>
    <n v="7.4999999999999997E-2"/>
    <n v="4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x v="1538"/>
    <x v="5765"/>
    <n v="3"/>
    <n v="0.2"/>
    <n v="3.15"/>
    <x v="1"/>
    <x v="1"/>
    <n v="0.35"/>
    <n v="4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x v="1726"/>
    <x v="3005"/>
    <n v="10"/>
    <n v="0.2"/>
    <n v="13.2"/>
    <x v="1"/>
    <x v="1"/>
    <n v="0.31249999999999994"/>
    <n v="4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x v="472"/>
    <x v="3487"/>
    <n v="2"/>
    <n v="0.7"/>
    <n v="-13.393599999999999"/>
    <x v="1"/>
    <x v="1"/>
    <n v="-0.73333333333333328"/>
    <n v="4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x v="543"/>
    <x v="5766"/>
    <n v="3"/>
    <n v="0"/>
    <n v="42.814799999999998"/>
    <x v="2"/>
    <x v="6"/>
    <n v="0.27999999999999997"/>
    <n v="4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x v="1080"/>
    <x v="1635"/>
    <n v="3"/>
    <n v="0"/>
    <n v="41.823"/>
    <x v="2"/>
    <x v="6"/>
    <n v="0.45"/>
    <n v="4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x v="78"/>
    <x v="326"/>
    <n v="4"/>
    <n v="0.2"/>
    <n v="6.2496"/>
    <x v="2"/>
    <x v="6"/>
    <n v="0.35"/>
    <n v="4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x v="612"/>
    <x v="5767"/>
    <n v="3"/>
    <n v="0.2"/>
    <n v="15.093"/>
    <x v="2"/>
    <x v="6"/>
    <n v="0.32500000000000001"/>
    <n v="4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x v="1209"/>
    <x v="2417"/>
    <n v="4"/>
    <n v="0.2"/>
    <n v="-12.196"/>
    <x v="2"/>
    <x v="6"/>
    <n v="-6.25E-2"/>
    <n v="4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x v="556"/>
    <x v="2349"/>
    <n v="2"/>
    <n v="0"/>
    <n v="6.4649999999999999"/>
    <x v="3"/>
    <x v="1"/>
    <n v="4.9999999999999996E-2"/>
    <n v="7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x v="544"/>
    <x v="5396"/>
    <n v="3"/>
    <n v="0.2"/>
    <n v="3.7595999999999998"/>
    <x v="3"/>
    <x v="1"/>
    <n v="0.32500000000000001"/>
    <n v="7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x v="38"/>
    <x v="2463"/>
    <n v="3"/>
    <n v="0.2"/>
    <n v="15.147"/>
    <x v="3"/>
    <x v="7"/>
    <n v="6.25E-2"/>
    <n v="7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x v="1321"/>
    <x v="1864"/>
    <n v="4"/>
    <n v="0.2"/>
    <n v="95.990399999999994"/>
    <x v="2"/>
    <x v="4"/>
    <n v="0.3"/>
    <n v="2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x v="50"/>
    <x v="5768"/>
    <n v="7"/>
    <n v="0.6"/>
    <n v="-2.5872000000000002"/>
    <x v="2"/>
    <x v="4"/>
    <n v="-0.3"/>
    <n v="2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x v="1039"/>
    <x v="2176"/>
    <n v="1"/>
    <n v="0.2"/>
    <n v="1.4441999999999999"/>
    <x v="2"/>
    <x v="5"/>
    <n v="0.36249999999999999"/>
    <n v="4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x v="265"/>
    <x v="5769"/>
    <n v="7"/>
    <n v="0.2"/>
    <n v="190.38810000000001"/>
    <x v="3"/>
    <x v="8"/>
    <n v="0.21250000000000002"/>
    <n v="5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x v="1443"/>
    <x v="5770"/>
    <n v="4"/>
    <n v="0.6"/>
    <n v="-6.3"/>
    <x v="0"/>
    <x v="2"/>
    <n v="-0.45"/>
    <n v="2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x v="798"/>
    <x v="5771"/>
    <n v="2"/>
    <n v="0.8"/>
    <n v="-26.2272"/>
    <x v="0"/>
    <x v="2"/>
    <n v="-1.6"/>
    <n v="2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x v="829"/>
    <x v="2868"/>
    <n v="5"/>
    <n v="0"/>
    <n v="5.1230000000000002"/>
    <x v="0"/>
    <x v="8"/>
    <n v="0.47000000000000003"/>
    <n v="6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x v="429"/>
    <x v="458"/>
    <n v="2"/>
    <n v="0"/>
    <n v="14.8"/>
    <x v="0"/>
    <x v="8"/>
    <n v="0.5"/>
    <n v="6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x v="1128"/>
    <x v="1377"/>
    <n v="1"/>
    <n v="0"/>
    <n v="2.2907999999999999"/>
    <x v="0"/>
    <x v="8"/>
    <n v="0.45999999999999996"/>
    <n v="6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x v="1675"/>
    <x v="5231"/>
    <n v="3"/>
    <n v="0.2"/>
    <n v="161.99189999999999"/>
    <x v="0"/>
    <x v="8"/>
    <n v="0.33749999999999997"/>
    <n v="6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x v="1698"/>
    <x v="5772"/>
    <n v="8"/>
    <n v="0.2"/>
    <n v="4.4736000000000002"/>
    <x v="0"/>
    <x v="8"/>
    <n v="0.1"/>
    <n v="6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x v="822"/>
    <x v="1755"/>
    <n v="2"/>
    <n v="0"/>
    <n v="1.6704000000000001"/>
    <x v="0"/>
    <x v="8"/>
    <n v="0.29000000000000004"/>
    <n v="6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x v="662"/>
    <x v="4810"/>
    <n v="4"/>
    <n v="0.2"/>
    <n v="60.392000000000003"/>
    <x v="0"/>
    <x v="8"/>
    <n v="0.125"/>
    <n v="6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x v="1128"/>
    <x v="795"/>
    <n v="4"/>
    <n v="0.2"/>
    <n v="5.1791999999999998"/>
    <x v="2"/>
    <x v="1"/>
    <n v="0.32500000000000001"/>
    <n v="3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x v="504"/>
    <x v="5773"/>
    <n v="7"/>
    <n v="0.6"/>
    <n v="-40.003599999999999"/>
    <x v="2"/>
    <x v="1"/>
    <n v="-0.65"/>
    <n v="3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x v="1113"/>
    <x v="5774"/>
    <n v="3"/>
    <n v="0.2"/>
    <n v="9.9521999999999995"/>
    <x v="2"/>
    <x v="1"/>
    <n v="7.4999999999999997E-2"/>
    <n v="3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x v="22"/>
    <x v="2473"/>
    <n v="5"/>
    <n v="0"/>
    <n v="11.206"/>
    <x v="3"/>
    <x v="8"/>
    <n v="0.25999999999999995"/>
    <n v="2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x v="741"/>
    <x v="5775"/>
    <n v="5"/>
    <n v="0"/>
    <n v="132.99"/>
    <x v="3"/>
    <x v="8"/>
    <n v="0.26"/>
    <n v="2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x v="803"/>
    <x v="5199"/>
    <n v="5"/>
    <n v="0.2"/>
    <n v="46.225000000000001"/>
    <x v="3"/>
    <x v="8"/>
    <n v="0.31250000000000006"/>
    <n v="2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x v="1562"/>
    <x v="1977"/>
    <n v="2"/>
    <n v="0"/>
    <n v="16.268799999999999"/>
    <x v="2"/>
    <x v="3"/>
    <n v="0.41"/>
    <n v="6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x v="545"/>
    <x v="2345"/>
    <n v="2"/>
    <n v="0"/>
    <n v="4.0191999999999997"/>
    <x v="0"/>
    <x v="5"/>
    <n v="0.31999999999999995"/>
    <n v="4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x v="443"/>
    <x v="3377"/>
    <n v="3"/>
    <n v="0.2"/>
    <n v="33.93"/>
    <x v="0"/>
    <x v="5"/>
    <n v="0.375"/>
    <n v="4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x v="1205"/>
    <x v="1705"/>
    <n v="2"/>
    <n v="0"/>
    <n v="6.0167999999999999"/>
    <x v="0"/>
    <x v="5"/>
    <n v="0.45999999999999996"/>
    <n v="4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x v="592"/>
    <x v="5776"/>
    <n v="5"/>
    <n v="0"/>
    <n v="83.733000000000004"/>
    <x v="0"/>
    <x v="5"/>
    <n v="0.39"/>
    <n v="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x v="1590"/>
    <x v="5777"/>
    <n v="4"/>
    <n v="0"/>
    <n v="21.134399999999999"/>
    <x v="3"/>
    <x v="1"/>
    <n v="0.42"/>
    <n v="4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x v="1481"/>
    <x v="332"/>
    <n v="2"/>
    <n v="0"/>
    <n v="11.543200000000001"/>
    <x v="3"/>
    <x v="1"/>
    <n v="0.47000000000000003"/>
    <n v="4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x v="57"/>
    <x v="2834"/>
    <n v="6"/>
    <n v="0"/>
    <n v="20.9664"/>
    <x v="2"/>
    <x v="0"/>
    <n v="0.48"/>
    <n v="5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x v="411"/>
    <x v="5778"/>
    <n v="8"/>
    <n v="0"/>
    <n v="610.86239999999998"/>
    <x v="1"/>
    <x v="10"/>
    <n v="0.18"/>
    <n v="4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x v="147"/>
    <x v="3863"/>
    <n v="5"/>
    <n v="0"/>
    <n v="17.524000000000001"/>
    <x v="3"/>
    <x v="9"/>
    <n v="0.26"/>
    <n v="6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x v="243"/>
    <x v="2142"/>
    <n v="2"/>
    <n v="0"/>
    <n v="0.1008"/>
    <x v="3"/>
    <x v="9"/>
    <n v="0.04"/>
    <n v="6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x v="1038"/>
    <x v="760"/>
    <n v="4"/>
    <n v="0"/>
    <n v="1.3560000000000001"/>
    <x v="3"/>
    <x v="9"/>
    <n v="2.0000000000000004E-2"/>
    <n v="6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x v="683"/>
    <x v="2516"/>
    <n v="2"/>
    <n v="0"/>
    <n v="5.2527999999999997"/>
    <x v="3"/>
    <x v="9"/>
    <n v="0.27999999999999997"/>
    <n v="6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x v="427"/>
    <x v="5779"/>
    <n v="4"/>
    <n v="0"/>
    <n v="2.5451999999999999"/>
    <x v="3"/>
    <x v="9"/>
    <n v="0.21"/>
    <n v="6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x v="750"/>
    <x v="1176"/>
    <n v="1"/>
    <n v="0"/>
    <n v="5.5566000000000004"/>
    <x v="3"/>
    <x v="9"/>
    <n v="0.49000000000000005"/>
    <n v="6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x v="241"/>
    <x v="3737"/>
    <n v="4"/>
    <n v="0"/>
    <n v="70.311999999999998"/>
    <x v="3"/>
    <x v="9"/>
    <n v="0.43999999999999995"/>
    <n v="6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x v="1169"/>
    <x v="1623"/>
    <n v="2"/>
    <n v="0"/>
    <n v="8.532"/>
    <x v="3"/>
    <x v="9"/>
    <n v="0.44999999999999996"/>
    <n v="6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x v="1436"/>
    <x v="2892"/>
    <n v="7"/>
    <n v="0"/>
    <n v="282.20920000000001"/>
    <x v="1"/>
    <x v="10"/>
    <n v="0.26"/>
    <n v="2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x v="1505"/>
    <x v="2579"/>
    <n v="3"/>
    <n v="0"/>
    <n v="3.4085999999999999"/>
    <x v="1"/>
    <x v="10"/>
    <n v="0.26"/>
    <n v="2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x v="592"/>
    <x v="4402"/>
    <n v="2"/>
    <n v="0.2"/>
    <n v="16.3172"/>
    <x v="2"/>
    <x v="0"/>
    <n v="0.23750000000000002"/>
    <n v="2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x v="1572"/>
    <x v="2891"/>
    <n v="2"/>
    <n v="0.7"/>
    <n v="-2.61"/>
    <x v="2"/>
    <x v="0"/>
    <n v="-0.83333333333333326"/>
    <n v="2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x v="444"/>
    <x v="2777"/>
    <n v="3"/>
    <n v="0.7"/>
    <n v="-17.942399999999999"/>
    <x v="2"/>
    <x v="0"/>
    <n v="-0.79999999999999993"/>
    <n v="2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x v="246"/>
    <x v="5780"/>
    <n v="2"/>
    <n v="0.2"/>
    <n v="32.662799999999997"/>
    <x v="3"/>
    <x v="2"/>
    <n v="0.11249999999999999"/>
    <n v="0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x v="772"/>
    <x v="3646"/>
    <n v="2"/>
    <n v="0.2"/>
    <n v="1.1970000000000001"/>
    <x v="3"/>
    <x v="2"/>
    <n v="6.25E-2"/>
    <n v="0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x v="1503"/>
    <x v="90"/>
    <n v="1"/>
    <n v="0"/>
    <n v="3.1103999999999998"/>
    <x v="0"/>
    <x v="4"/>
    <n v="0.47999999999999993"/>
    <n v="4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x v="882"/>
    <x v="1099"/>
    <n v="2"/>
    <n v="0.2"/>
    <n v="19.989999999999998"/>
    <x v="0"/>
    <x v="8"/>
    <n v="0.31249999999999994"/>
    <n v="2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x v="1835"/>
    <x v="5781"/>
    <n v="2"/>
    <n v="0"/>
    <n v="6.3600000000000004E-2"/>
    <x v="1"/>
    <x v="4"/>
    <n v="0.01"/>
    <n v="7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x v="1227"/>
    <x v="5782"/>
    <n v="4"/>
    <n v="0.2"/>
    <n v="-21.2136"/>
    <x v="3"/>
    <x v="3"/>
    <n v="-2.5000000000000001E-2"/>
    <n v="1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x v="1444"/>
    <x v="5783"/>
    <n v="5"/>
    <n v="0.7"/>
    <n v="-6.38"/>
    <x v="3"/>
    <x v="3"/>
    <n v="-0.73333333333333339"/>
    <n v="1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x v="1777"/>
    <x v="4295"/>
    <n v="3"/>
    <n v="0.4"/>
    <n v="-24.476400000000002"/>
    <x v="3"/>
    <x v="3"/>
    <n v="-0.2"/>
    <n v="1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x v="948"/>
    <x v="5784"/>
    <n v="7"/>
    <n v="0.1"/>
    <n v="63.686"/>
    <x v="0"/>
    <x v="6"/>
    <n v="0.11111111111111112"/>
    <n v="4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x v="33"/>
    <x v="629"/>
    <n v="3"/>
    <n v="0.2"/>
    <n v="28.706399999999999"/>
    <x v="1"/>
    <x v="5"/>
    <n v="0.33749999999999997"/>
    <n v="2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x v="605"/>
    <x v="1215"/>
    <n v="3"/>
    <n v="0"/>
    <n v="6.7392000000000003"/>
    <x v="2"/>
    <x v="6"/>
    <n v="0.48000000000000004"/>
    <n v="1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x v="909"/>
    <x v="5785"/>
    <n v="13"/>
    <n v="0"/>
    <n v="98.139600000000002"/>
    <x v="2"/>
    <x v="6"/>
    <n v="0.36"/>
    <n v="1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x v="153"/>
    <x v="946"/>
    <n v="2"/>
    <n v="0"/>
    <n v="5.58"/>
    <x v="2"/>
    <x v="3"/>
    <n v="0.5"/>
    <n v="5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x v="1181"/>
    <x v="1030"/>
    <n v="3"/>
    <n v="0"/>
    <n v="22.4316"/>
    <x v="2"/>
    <x v="3"/>
    <n v="0.36"/>
    <n v="5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x v="1094"/>
    <x v="457"/>
    <n v="2"/>
    <n v="0"/>
    <n v="57.592799999999997"/>
    <x v="2"/>
    <x v="3"/>
    <n v="0.36"/>
    <n v="5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x v="494"/>
    <x v="3949"/>
    <n v="3"/>
    <n v="0"/>
    <n v="0"/>
    <x v="2"/>
    <x v="9"/>
    <n v="0"/>
    <n v="4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x v="1214"/>
    <x v="739"/>
    <n v="2"/>
    <n v="0"/>
    <n v="4.6811999999999996"/>
    <x v="3"/>
    <x v="2"/>
    <n v="0.46999999999999992"/>
    <n v="3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x v="1094"/>
    <x v="3590"/>
    <n v="1"/>
    <n v="0"/>
    <n v="28.796399999999998"/>
    <x v="1"/>
    <x v="6"/>
    <n v="0.36"/>
    <n v="4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x v="1690"/>
    <x v="3010"/>
    <n v="3"/>
    <n v="0"/>
    <n v="2.4138000000000002"/>
    <x v="3"/>
    <x v="10"/>
    <n v="0.27"/>
    <n v="1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x v="1528"/>
    <x v="5786"/>
    <n v="2"/>
    <n v="0"/>
    <n v="9.6913999999999998"/>
    <x v="0"/>
    <x v="7"/>
    <n v="0.47"/>
    <n v="3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x v="929"/>
    <x v="5787"/>
    <n v="7"/>
    <n v="0"/>
    <n v="48.457500000000003"/>
    <x v="0"/>
    <x v="7"/>
    <n v="0.39"/>
    <n v="3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x v="477"/>
    <x v="5788"/>
    <n v="5"/>
    <n v="0"/>
    <n v="83.313999999999993"/>
    <x v="0"/>
    <x v="7"/>
    <n v="0.27999999999999997"/>
    <n v="3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x v="1706"/>
    <x v="5789"/>
    <n v="4"/>
    <n v="0"/>
    <n v="96.854399999999998"/>
    <x v="0"/>
    <x v="7"/>
    <n v="0.24"/>
    <n v="3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x v="285"/>
    <x v="5790"/>
    <n v="5"/>
    <n v="0"/>
    <n v="27.608000000000001"/>
    <x v="0"/>
    <x v="7"/>
    <n v="0.28999999999999998"/>
    <n v="3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x v="1554"/>
    <x v="5791"/>
    <n v="11"/>
    <n v="0.2"/>
    <n v="38.456000000000003"/>
    <x v="2"/>
    <x v="8"/>
    <n v="0.25"/>
    <n v="5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x v="1657"/>
    <x v="4377"/>
    <n v="2"/>
    <n v="0.2"/>
    <n v="22.480799999999999"/>
    <x v="2"/>
    <x v="1"/>
    <n v="0.36249999999999999"/>
    <n v="3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x v="622"/>
    <x v="5792"/>
    <n v="3"/>
    <n v="0.2"/>
    <n v="34.973999999999997"/>
    <x v="0"/>
    <x v="1"/>
    <n v="7.4999999999999997E-2"/>
    <n v="4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x v="1693"/>
    <x v="5113"/>
    <n v="2"/>
    <n v="0.2"/>
    <n v="0"/>
    <x v="0"/>
    <x v="1"/>
    <n v="0"/>
    <n v="4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x v="594"/>
    <x v="1859"/>
    <n v="1"/>
    <n v="0.4"/>
    <n v="-143.25479999999999"/>
    <x v="2"/>
    <x v="10"/>
    <n v="-0.43333333333333329"/>
    <n v="6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x v="595"/>
    <x v="4770"/>
    <n v="3"/>
    <n v="0.2"/>
    <n v="20.745899999999999"/>
    <x v="3"/>
    <x v="6"/>
    <n v="8.7499999999999994E-2"/>
    <n v="4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x v="1169"/>
    <x v="4713"/>
    <n v="3"/>
    <n v="0.2"/>
    <n v="7.11"/>
    <x v="3"/>
    <x v="6"/>
    <n v="0.31250000000000006"/>
    <n v="4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x v="145"/>
    <x v="405"/>
    <n v="1"/>
    <n v="0.2"/>
    <n v="2.085"/>
    <x v="3"/>
    <x v="6"/>
    <n v="0.3125"/>
    <n v="4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x v="1362"/>
    <x v="5793"/>
    <n v="3"/>
    <n v="0.6"/>
    <n v="-6.9101999999999997"/>
    <x v="2"/>
    <x v="0"/>
    <n v="-0.27499999999999997"/>
    <n v="6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x v="428"/>
    <x v="2454"/>
    <n v="2"/>
    <n v="0.2"/>
    <n v="25.596800000000002"/>
    <x v="2"/>
    <x v="0"/>
    <n v="0.2"/>
    <n v="6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x v="1143"/>
    <x v="5253"/>
    <n v="7"/>
    <n v="0"/>
    <n v="55.389600000000002"/>
    <x v="1"/>
    <x v="8"/>
    <n v="0.42000000000000004"/>
    <n v="2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x v="1112"/>
    <x v="3066"/>
    <n v="3"/>
    <n v="0.2"/>
    <n v="7.8224999999999998"/>
    <x v="1"/>
    <x v="8"/>
    <n v="0.3125"/>
    <n v="2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x v="1166"/>
    <x v="4634"/>
    <n v="3"/>
    <n v="0.2"/>
    <n v="71.772000000000006"/>
    <x v="1"/>
    <x v="8"/>
    <n v="0.1"/>
    <n v="2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x v="1471"/>
    <x v="5794"/>
    <n v="5"/>
    <n v="0"/>
    <n v="24.882000000000001"/>
    <x v="1"/>
    <x v="8"/>
    <n v="0.12000000000000001"/>
    <n v="2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x v="936"/>
    <x v="3002"/>
    <n v="3"/>
    <n v="0"/>
    <n v="12.0609"/>
    <x v="1"/>
    <x v="8"/>
    <n v="0.27"/>
    <n v="2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x v="913"/>
    <x v="1423"/>
    <n v="2"/>
    <n v="0"/>
    <n v="100.65600000000001"/>
    <x v="1"/>
    <x v="8"/>
    <n v="0.48000000000000004"/>
    <n v="2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x v="91"/>
    <x v="781"/>
    <n v="7"/>
    <n v="0"/>
    <n v="56.526400000000002"/>
    <x v="2"/>
    <x v="3"/>
    <n v="0.49000000000000005"/>
    <n v="4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x v="1304"/>
    <x v="5795"/>
    <n v="3"/>
    <n v="0.2"/>
    <n v="-54.320399999999999"/>
    <x v="1"/>
    <x v="2"/>
    <n v="-0.15"/>
    <n v="2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x v="1643"/>
    <x v="2496"/>
    <n v="3"/>
    <n v="0"/>
    <n v="14.904"/>
    <x v="1"/>
    <x v="2"/>
    <n v="0.48"/>
    <n v="2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x v="1451"/>
    <x v="91"/>
    <n v="2"/>
    <n v="0"/>
    <n v="6.2207999999999997"/>
    <x v="3"/>
    <x v="9"/>
    <n v="0.47999999999999993"/>
    <n v="2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x v="640"/>
    <x v="450"/>
    <n v="5"/>
    <n v="0"/>
    <n v="45.527999999999999"/>
    <x v="3"/>
    <x v="9"/>
    <n v="0.48000000000000004"/>
    <n v="2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x v="147"/>
    <x v="808"/>
    <n v="1"/>
    <n v="0"/>
    <n v="3.5047999999999999"/>
    <x v="3"/>
    <x v="9"/>
    <n v="0.26"/>
    <n v="2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x v="527"/>
    <x v="3977"/>
    <n v="3"/>
    <n v="0"/>
    <n v="4.6220999999999997"/>
    <x v="3"/>
    <x v="9"/>
    <n v="0.31"/>
    <n v="2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x v="882"/>
    <x v="369"/>
    <n v="1"/>
    <n v="0"/>
    <n v="17.991"/>
    <x v="1"/>
    <x v="8"/>
    <n v="0.45"/>
    <n v="5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x v="83"/>
    <x v="2512"/>
    <n v="5"/>
    <n v="0.3"/>
    <n v="-143.43100000000001"/>
    <x v="0"/>
    <x v="10"/>
    <n v="-0.27142857142857146"/>
    <n v="4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x v="1386"/>
    <x v="5796"/>
    <n v="7"/>
    <n v="0.8"/>
    <n v="-35.817599999999999"/>
    <x v="0"/>
    <x v="10"/>
    <n v="-1.6"/>
    <n v="4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x v="842"/>
    <x v="5797"/>
    <n v="3"/>
    <n v="0.7"/>
    <n v="-4.5936000000000003"/>
    <x v="2"/>
    <x v="0"/>
    <n v="-0.8"/>
    <n v="6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x v="870"/>
    <x v="2950"/>
    <n v="4"/>
    <n v="0.2"/>
    <n v="28.795200000000001"/>
    <x v="3"/>
    <x v="5"/>
    <n v="0.15000000000000002"/>
    <n v="4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x v="350"/>
    <x v="3511"/>
    <n v="3"/>
    <n v="0.2"/>
    <n v="16.823699999999999"/>
    <x v="1"/>
    <x v="10"/>
    <n v="0.33749999999999997"/>
    <n v="3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x v="245"/>
    <x v="1157"/>
    <n v="1"/>
    <n v="0"/>
    <n v="11.994999999999999"/>
    <x v="1"/>
    <x v="10"/>
    <n v="0.5"/>
    <n v="3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x v="13"/>
    <x v="5798"/>
    <n v="8"/>
    <n v="0.2"/>
    <n v="353.57920000000001"/>
    <x v="1"/>
    <x v="10"/>
    <n v="0.32500000000000001"/>
    <n v="3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x v="959"/>
    <x v="1636"/>
    <n v="2"/>
    <n v="0"/>
    <n v="53.994599999999998"/>
    <x v="1"/>
    <x v="10"/>
    <n v="0.27"/>
    <n v="3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x v="1206"/>
    <x v="202"/>
    <n v="4"/>
    <n v="0"/>
    <n v="20.140799999999999"/>
    <x v="1"/>
    <x v="10"/>
    <n v="0.24"/>
    <n v="3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x v="74"/>
    <x v="5799"/>
    <n v="3"/>
    <n v="0"/>
    <n v="8.7371999999999996"/>
    <x v="0"/>
    <x v="8"/>
    <n v="0.36"/>
    <n v="0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x v="1279"/>
    <x v="2430"/>
    <n v="5"/>
    <n v="0.2"/>
    <n v="944.98649999999998"/>
    <x v="0"/>
    <x v="8"/>
    <n v="0.33749999999999997"/>
    <n v="0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x v="1475"/>
    <x v="5800"/>
    <n v="2"/>
    <n v="0.2"/>
    <n v="3.4552"/>
    <x v="1"/>
    <x v="0"/>
    <n v="0.35000000000000003"/>
    <n v="4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x v="1358"/>
    <x v="5801"/>
    <n v="4"/>
    <n v="0.15"/>
    <n v="-40.195999999999998"/>
    <x v="1"/>
    <x v="0"/>
    <n v="-5.8823529411764705E-2"/>
    <n v="4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x v="1520"/>
    <x v="5802"/>
    <n v="7"/>
    <n v="0"/>
    <n v="13.481999999999999"/>
    <x v="1"/>
    <x v="0"/>
    <n v="0.44999999999999996"/>
    <n v="4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x v="1501"/>
    <x v="5803"/>
    <n v="3"/>
    <n v="0"/>
    <n v="47.8065"/>
    <x v="2"/>
    <x v="7"/>
    <n v="0.29000000000000004"/>
    <n v="3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x v="1793"/>
    <x v="5804"/>
    <n v="3"/>
    <n v="0.2"/>
    <n v="2.5146000000000002"/>
    <x v="0"/>
    <x v="3"/>
    <n v="7.5000000000000011E-2"/>
    <n v="5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x v="1849"/>
    <x v="5805"/>
    <n v="3"/>
    <n v="0.2"/>
    <n v="3.6743999999999999"/>
    <x v="0"/>
    <x v="3"/>
    <n v="9.9999999999999992E-2"/>
    <n v="5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x v="142"/>
    <x v="4289"/>
    <n v="3"/>
    <n v="0"/>
    <n v="48.377099999999999"/>
    <x v="3"/>
    <x v="1"/>
    <n v="0.47"/>
    <n v="4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x v="966"/>
    <x v="3939"/>
    <n v="2"/>
    <n v="0.2"/>
    <n v="-1.7771999999999999"/>
    <x v="0"/>
    <x v="1"/>
    <n v="-2.5000000000000001E-2"/>
    <n v="3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x v="1719"/>
    <x v="5806"/>
    <n v="5"/>
    <n v="0"/>
    <n v="19.915500000000002"/>
    <x v="0"/>
    <x v="4"/>
    <n v="0.33"/>
    <n v="5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x v="1265"/>
    <x v="5652"/>
    <n v="4"/>
    <n v="0"/>
    <n v="9.9456000000000007"/>
    <x v="0"/>
    <x v="4"/>
    <n v="0.27999999999999997"/>
    <n v="5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x v="894"/>
    <x v="5807"/>
    <n v="7"/>
    <n v="0"/>
    <n v="4.8159999999999998"/>
    <x v="0"/>
    <x v="4"/>
    <n v="0.43"/>
    <n v="5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x v="405"/>
    <x v="5808"/>
    <n v="14"/>
    <n v="0"/>
    <n v="87.196200000000005"/>
    <x v="3"/>
    <x v="0"/>
    <n v="0.39"/>
    <n v="6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x v="1427"/>
    <x v="5809"/>
    <n v="9"/>
    <n v="0"/>
    <n v="29.964600000000001"/>
    <x v="2"/>
    <x v="4"/>
    <n v="0.03"/>
    <n v="6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x v="682"/>
    <x v="5810"/>
    <n v="5"/>
    <n v="0"/>
    <n v="13.298999999999999"/>
    <x v="2"/>
    <x v="4"/>
    <n v="0.26"/>
    <n v="6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x v="1024"/>
    <x v="1344"/>
    <n v="3"/>
    <n v="0"/>
    <n v="0.40739999999999998"/>
    <x v="1"/>
    <x v="3"/>
    <n v="9.9999999999999985E-3"/>
    <n v="5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x v="1437"/>
    <x v="1306"/>
    <n v="1"/>
    <n v="0.2"/>
    <n v="1.07"/>
    <x v="2"/>
    <x v="10"/>
    <n v="0.3125"/>
    <n v="4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x v="724"/>
    <x v="1252"/>
    <n v="3"/>
    <n v="0.2"/>
    <n v="32.130000000000003"/>
    <x v="2"/>
    <x v="10"/>
    <n v="0.21250000000000002"/>
    <n v="4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x v="623"/>
    <x v="5811"/>
    <n v="6"/>
    <n v="0"/>
    <n v="539.24639999999999"/>
    <x v="3"/>
    <x v="1"/>
    <n v="0.27999999999999997"/>
    <n v="2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x v="228"/>
    <x v="5812"/>
    <n v="8"/>
    <n v="0"/>
    <n v="793.71600000000001"/>
    <x v="3"/>
    <x v="1"/>
    <n v="0.33"/>
    <n v="2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x v="1118"/>
    <x v="2436"/>
    <n v="3"/>
    <n v="0"/>
    <n v="15.9543"/>
    <x v="3"/>
    <x v="1"/>
    <n v="0.19"/>
    <n v="2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x v="685"/>
    <x v="5813"/>
    <n v="1"/>
    <n v="0"/>
    <n v="14.7593"/>
    <x v="3"/>
    <x v="1"/>
    <n v="0.37"/>
    <n v="2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x v="838"/>
    <x v="1018"/>
    <n v="2"/>
    <n v="0"/>
    <n v="8.69"/>
    <x v="3"/>
    <x v="1"/>
    <n v="0.5"/>
    <n v="2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x v="303"/>
    <x v="5814"/>
    <n v="2"/>
    <n v="0.2"/>
    <n v="20.724"/>
    <x v="1"/>
    <x v="4"/>
    <n v="0.375"/>
    <n v="2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x v="1332"/>
    <x v="90"/>
    <n v="1"/>
    <n v="0"/>
    <n v="3.1103999999999998"/>
    <x v="1"/>
    <x v="4"/>
    <n v="0.47999999999999993"/>
    <n v="2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x v="1382"/>
    <x v="4169"/>
    <n v="3"/>
    <n v="0.2"/>
    <n v="11.5587"/>
    <x v="1"/>
    <x v="4"/>
    <n v="0.33750000000000002"/>
    <n v="2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x v="969"/>
    <x v="5721"/>
    <n v="2"/>
    <n v="0.2"/>
    <n v="10.258800000000001"/>
    <x v="1"/>
    <x v="4"/>
    <n v="3.7500000000000006E-2"/>
    <n v="2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x v="1272"/>
    <x v="3126"/>
    <n v="5"/>
    <n v="0"/>
    <n v="21.784500000000001"/>
    <x v="2"/>
    <x v="0"/>
    <n v="0.47000000000000003"/>
    <n v="6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x v="1547"/>
    <x v="1061"/>
    <n v="4"/>
    <n v="0"/>
    <n v="109.7208"/>
    <x v="2"/>
    <x v="0"/>
    <n v="0.49"/>
    <n v="6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x v="503"/>
    <x v="545"/>
    <n v="2"/>
    <n v="0"/>
    <n v="2.19"/>
    <x v="2"/>
    <x v="0"/>
    <n v="0.3"/>
    <n v="6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x v="1651"/>
    <x v="560"/>
    <n v="2"/>
    <n v="0.2"/>
    <n v="1.8688"/>
    <x v="3"/>
    <x v="2"/>
    <n v="0.2"/>
    <n v="5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x v="1530"/>
    <x v="3215"/>
    <n v="1"/>
    <n v="0"/>
    <n v="3.24"/>
    <x v="3"/>
    <x v="8"/>
    <n v="0.18000000000000002"/>
    <n v="2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x v="1115"/>
    <x v="4771"/>
    <n v="2"/>
    <n v="0.2"/>
    <n v="23.7742"/>
    <x v="1"/>
    <x v="10"/>
    <n v="0.36249999999999999"/>
    <n v="3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x v="1593"/>
    <x v="5815"/>
    <n v="4"/>
    <n v="0.32"/>
    <n v="-67.670400000000001"/>
    <x v="1"/>
    <x v="10"/>
    <n v="-0.17647058823529413"/>
    <n v="3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x v="927"/>
    <x v="559"/>
    <n v="2"/>
    <n v="0.2"/>
    <n v="3.6288"/>
    <x v="1"/>
    <x v="7"/>
    <n v="0.35"/>
    <n v="0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x v="278"/>
    <x v="5816"/>
    <n v="1"/>
    <n v="0"/>
    <n v="6.4320000000000004"/>
    <x v="0"/>
    <x v="4"/>
    <n v="0.48000000000000004"/>
    <n v="5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x v="33"/>
    <x v="1377"/>
    <n v="1"/>
    <n v="0"/>
    <n v="2.3405999999999998"/>
    <x v="0"/>
    <x v="4"/>
    <n v="0.46999999999999992"/>
    <n v="5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x v="1344"/>
    <x v="5817"/>
    <n v="7"/>
    <n v="0"/>
    <n v="51.554299999999998"/>
    <x v="0"/>
    <x v="4"/>
    <n v="0.47"/>
    <n v="5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x v="1215"/>
    <x v="452"/>
    <n v="5"/>
    <n v="0"/>
    <n v="18.09"/>
    <x v="3"/>
    <x v="4"/>
    <n v="0.44999999999999996"/>
    <n v="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x v="1486"/>
    <x v="2501"/>
    <n v="2"/>
    <n v="0"/>
    <n v="331.19099999999997"/>
    <x v="3"/>
    <x v="4"/>
    <n v="0.44999999999999996"/>
    <n v="6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x v="190"/>
    <x v="505"/>
    <n v="7"/>
    <n v="0"/>
    <n v="6.5975000000000001"/>
    <x v="3"/>
    <x v="4"/>
    <n v="0.28999999999999998"/>
    <n v="6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x v="972"/>
    <x v="5818"/>
    <n v="2"/>
    <n v="0"/>
    <n v="54.997599999999998"/>
    <x v="1"/>
    <x v="1"/>
    <n v="0.45999999999999996"/>
    <n v="4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x v="1254"/>
    <x v="3383"/>
    <n v="5"/>
    <n v="0"/>
    <n v="42.225000000000001"/>
    <x v="1"/>
    <x v="1"/>
    <n v="0.3"/>
    <n v="4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x v="633"/>
    <x v="5819"/>
    <n v="2"/>
    <n v="0.2"/>
    <n v="33.604199999999999"/>
    <x v="0"/>
    <x v="8"/>
    <n v="0.33750000000000002"/>
    <n v="6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x v="1777"/>
    <x v="1071"/>
    <n v="5"/>
    <n v="0.2"/>
    <n v="27.196000000000002"/>
    <x v="0"/>
    <x v="4"/>
    <n v="0.10000000000000002"/>
    <n v="4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x v="1114"/>
    <x v="3450"/>
    <n v="7"/>
    <n v="0"/>
    <n v="5.2332000000000001"/>
    <x v="0"/>
    <x v="4"/>
    <n v="0.27999999999999997"/>
    <n v="4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x v="578"/>
    <x v="518"/>
    <n v="2"/>
    <n v="0"/>
    <n v="6.4127999999999998"/>
    <x v="0"/>
    <x v="4"/>
    <n v="0.48"/>
    <n v="4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x v="495"/>
    <x v="2475"/>
    <n v="2"/>
    <n v="0.2"/>
    <n v="31.198"/>
    <x v="0"/>
    <x v="4"/>
    <n v="0.125"/>
    <n v="4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x v="494"/>
    <x v="5820"/>
    <n v="7"/>
    <n v="0"/>
    <n v="0"/>
    <x v="0"/>
    <x v="4"/>
    <n v="0"/>
    <n v="4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x v="805"/>
    <x v="5821"/>
    <n v="4"/>
    <n v="0.2"/>
    <n v="4.6816000000000004"/>
    <x v="0"/>
    <x v="4"/>
    <n v="0.35000000000000003"/>
    <n v="4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x v="1758"/>
    <x v="5822"/>
    <n v="14"/>
    <n v="0.2"/>
    <n v="153.11519999999999"/>
    <x v="0"/>
    <x v="4"/>
    <n v="0.35"/>
    <n v="4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x v="832"/>
    <x v="1890"/>
    <n v="1"/>
    <n v="0"/>
    <n v="22.354800000000001"/>
    <x v="1"/>
    <x v="8"/>
    <n v="0.26"/>
    <n v="3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x v="617"/>
    <x v="1045"/>
    <n v="5"/>
    <n v="0.2"/>
    <n v="5.3689999999999998"/>
    <x v="3"/>
    <x v="6"/>
    <n v="0.32500000000000001"/>
    <n v="3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x v="726"/>
    <x v="591"/>
    <n v="7"/>
    <n v="0"/>
    <n v="16.713200000000001"/>
    <x v="0"/>
    <x v="8"/>
    <n v="0.47"/>
    <n v="6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x v="1680"/>
    <x v="5823"/>
    <n v="2"/>
    <n v="0"/>
    <n v="27.4344"/>
    <x v="0"/>
    <x v="8"/>
    <n v="0.27999999999999997"/>
    <n v="6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x v="365"/>
    <x v="2432"/>
    <n v="10"/>
    <n v="0"/>
    <n v="15.12"/>
    <x v="1"/>
    <x v="5"/>
    <n v="0.48"/>
    <n v="6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x v="1190"/>
    <x v="5368"/>
    <n v="4"/>
    <n v="0"/>
    <n v="16.123999999999999"/>
    <x v="1"/>
    <x v="5"/>
    <n v="0.28999999999999998"/>
    <n v="6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x v="1506"/>
    <x v="341"/>
    <n v="1"/>
    <n v="0"/>
    <n v="15.220800000000001"/>
    <x v="0"/>
    <x v="8"/>
    <n v="0.42"/>
    <n v="4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x v="1585"/>
    <x v="3590"/>
    <n v="1"/>
    <n v="0"/>
    <n v="28.796399999999998"/>
    <x v="3"/>
    <x v="0"/>
    <n v="0.36"/>
    <n v="4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x v="1773"/>
    <x v="5738"/>
    <n v="5"/>
    <n v="0"/>
    <n v="55.646999999999998"/>
    <x v="3"/>
    <x v="0"/>
    <n v="0.27"/>
    <n v="4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x v="1158"/>
    <x v="4192"/>
    <n v="3"/>
    <n v="0.2"/>
    <n v="4.1028000000000002"/>
    <x v="2"/>
    <x v="9"/>
    <n v="0.16250000000000001"/>
    <n v="2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x v="1751"/>
    <x v="1361"/>
    <n v="2"/>
    <n v="0"/>
    <n v="15.6332"/>
    <x v="3"/>
    <x v="11"/>
    <n v="0.17"/>
    <n v="5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x v="297"/>
    <x v="3689"/>
    <n v="2"/>
    <n v="0.2"/>
    <n v="19.3932"/>
    <x v="3"/>
    <x v="11"/>
    <n v="7.4999999999999997E-2"/>
    <n v="5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x v="949"/>
    <x v="458"/>
    <n v="4"/>
    <n v="0"/>
    <n v="13.32"/>
    <x v="3"/>
    <x v="11"/>
    <n v="0.45"/>
    <n v="5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x v="167"/>
    <x v="5824"/>
    <n v="2"/>
    <n v="0"/>
    <n v="72.947999999999993"/>
    <x v="3"/>
    <x v="5"/>
    <n v="0.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696CC-0027-4A85-A1EF-79005037C8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16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1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A3829-FADF-4C91-A495-82D58E92346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 sortType="de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14">
      <pivotArea outline="0" collapsedLevelsAreSubtotals="1" fieldPosition="0"/>
    </format>
    <format dxfId="13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0C58C-A6C3-4CC9-90A4-0E2B89E56E5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6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2">
    <field x="21"/>
    <field x="2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7" baseField="0" baseItem="0"/>
  </dataFields>
  <formats count="8">
    <format dxfId="12">
      <pivotArea collapsedLevelsAreSubtotals="1" fieldPosition="0">
        <references count="1">
          <reference field="21" count="1">
            <x v="0"/>
          </reference>
        </references>
      </pivotArea>
    </format>
    <format dxfId="11">
      <pivotArea collapsedLevelsAreSubtotals="1" fieldPosition="0">
        <references count="2">
          <reference field="21" count="1" selected="0">
            <x v="0"/>
          </reference>
          <reference field="22" count="0"/>
        </references>
      </pivotArea>
    </format>
    <format dxfId="10">
      <pivotArea collapsedLevelsAreSubtotals="1" fieldPosition="0">
        <references count="1">
          <reference field="21" count="1">
            <x v="1"/>
          </reference>
        </references>
      </pivotArea>
    </format>
    <format dxfId="9">
      <pivotArea collapsedLevelsAreSubtotals="1" fieldPosition="0">
        <references count="2">
          <reference field="21" count="1" selected="0">
            <x v="1"/>
          </reference>
          <reference field="22" count="0"/>
        </references>
      </pivotArea>
    </format>
    <format dxfId="8">
      <pivotArea collapsedLevelsAreSubtotals="1" fieldPosition="0">
        <references count="1">
          <reference field="21" count="1">
            <x v="2"/>
          </reference>
        </references>
      </pivotArea>
    </format>
    <format dxfId="7">
      <pivotArea collapsedLevelsAreSubtotals="1" fieldPosition="0">
        <references count="2">
          <reference field="21" count="1" selected="0">
            <x v="2"/>
          </reference>
          <reference field="22" count="0"/>
        </references>
      </pivotArea>
    </format>
    <format dxfId="6">
      <pivotArea collapsedLevelsAreSubtotals="1" fieldPosition="0">
        <references count="1">
          <reference field="21" count="1">
            <x v="3"/>
          </reference>
        </references>
      </pivotArea>
    </format>
    <format dxfId="5">
      <pivotArea collapsedLevelsAreSubtotals="1" fieldPosition="0">
        <references count="2">
          <reference field="21" count="1" selected="0">
            <x v="3"/>
          </reference>
          <reference field="2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4D3C6-2BCD-470F-AECD-FD7A0CB9478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4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23087-48EA-4095-A05D-92391D76537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7" firstHeaderRow="0" firstDataRow="1" firstDataCol="1"/>
  <pivotFields count="25">
    <pivotField showAll="0"/>
    <pivotField dataField="1"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Count of Order ID" fld="1" subtotal="count" baseField="0" baseItem="0"/>
  </dataFields>
  <formats count="3">
    <format dxfId="4">
      <pivotArea outline="0" collapsedLevelsAreSubtotals="1" fieldPosition="0"/>
    </format>
    <format dxfId="3">
      <pivotArea collapsedLevelsAreSubtotals="1" fieldPosition="0">
        <references count="2">
          <reference field="4294967294" count="1" selected="0">
            <x v="2"/>
          </reference>
          <reference field="7" count="0"/>
        </references>
      </pivotArea>
    </format>
    <format dxfId="2">
      <pivotArea field="7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DBCC-789F-4A81-AD65-E638248B0F54}">
  <dimension ref="A3:D8"/>
  <sheetViews>
    <sheetView workbookViewId="0">
      <selection activeCell="O7" sqref="O7"/>
    </sheetView>
  </sheetViews>
  <sheetFormatPr defaultRowHeight="15.5" x14ac:dyDescent="0.35"/>
  <cols>
    <col min="1" max="1" width="12.25" bestFit="1" customWidth="1"/>
    <col min="2" max="2" width="12.08203125" bestFit="1" customWidth="1"/>
    <col min="3" max="3" width="11.83203125" bestFit="1" customWidth="1"/>
    <col min="4" max="4" width="13.5" bestFit="1" customWidth="1"/>
  </cols>
  <sheetData>
    <row r="3" spans="1:4" x14ac:dyDescent="0.35">
      <c r="A3" s="4" t="s">
        <v>10956</v>
      </c>
      <c r="B3" t="s">
        <v>10958</v>
      </c>
      <c r="C3" t="s">
        <v>10959</v>
      </c>
      <c r="D3" s="2" t="s">
        <v>10954</v>
      </c>
    </row>
    <row r="4" spans="1:4" x14ac:dyDescent="0.35">
      <c r="A4" s="5" t="s">
        <v>104</v>
      </c>
      <c r="B4" s="7">
        <v>501239.89080000052</v>
      </c>
      <c r="C4" s="7">
        <v>39706.362499999981</v>
      </c>
      <c r="D4" s="6">
        <f>GETPIVOTDATA("Sum of Profit",$A$3,"Region","Central")/GETPIVOTDATA("Sum of Sales",$A$3,"Region","Central")</f>
        <v>7.9216285911775514E-2</v>
      </c>
    </row>
    <row r="5" spans="1:4" x14ac:dyDescent="0.35">
      <c r="A5" s="5" t="s">
        <v>147</v>
      </c>
      <c r="B5" s="7">
        <v>678781.2399999979</v>
      </c>
      <c r="C5" s="7">
        <v>91522.780000000261</v>
      </c>
      <c r="D5" s="6">
        <f>GETPIVOTDATA("Sum of Profit",$A$3,"Region","East")/GETPIVOTDATA("Sum of Sales",$A$3,"Region","East")</f>
        <v>0.13483398568882154</v>
      </c>
    </row>
    <row r="6" spans="1:4" x14ac:dyDescent="0.35">
      <c r="A6" s="5" t="s">
        <v>29</v>
      </c>
      <c r="B6" s="7">
        <v>391721.90500000032</v>
      </c>
      <c r="C6" s="7">
        <v>46749.430300000065</v>
      </c>
      <c r="D6" s="6">
        <f>GETPIVOTDATA("Sum of Profit",$A$3,"Region","South")/GETPIVOTDATA("Sum of Sales",$A$3,"Region","South")</f>
        <v>0.11934341609004487</v>
      </c>
    </row>
    <row r="7" spans="1:4" x14ac:dyDescent="0.35">
      <c r="A7" s="5" t="s">
        <v>43</v>
      </c>
      <c r="B7" s="7">
        <v>725457.82450000057</v>
      </c>
      <c r="C7" s="7">
        <v>108418.44890000018</v>
      </c>
      <c r="D7" s="6">
        <f>GETPIVOTDATA("Sum of Profit",$A$3,"Region","West")/GETPIVOTDATA("Sum of Sales",$A$3,"Region","West")</f>
        <v>0.14944831420727214</v>
      </c>
    </row>
    <row r="8" spans="1:4" x14ac:dyDescent="0.35">
      <c r="A8" s="5" t="s">
        <v>10957</v>
      </c>
      <c r="B8" s="7">
        <v>2297200.8602999994</v>
      </c>
      <c r="C8" s="7">
        <v>286397.02170000051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CEDF-CD9D-429C-9E60-E85DC7775BF6}">
  <dimension ref="A3:C7"/>
  <sheetViews>
    <sheetView tabSelected="1" zoomScale="108" workbookViewId="0">
      <selection activeCell="F14" sqref="F14"/>
    </sheetView>
  </sheetViews>
  <sheetFormatPr defaultRowHeight="15.5" x14ac:dyDescent="0.35"/>
  <cols>
    <col min="1" max="1" width="13.08203125" bestFit="1" customWidth="1"/>
    <col min="2" max="2" width="11.25" bestFit="1" customWidth="1"/>
    <col min="3" max="3" width="11.75" bestFit="1" customWidth="1"/>
  </cols>
  <sheetData>
    <row r="3" spans="1:3" x14ac:dyDescent="0.35">
      <c r="A3" s="4" t="s">
        <v>10956</v>
      </c>
      <c r="B3" t="s">
        <v>10958</v>
      </c>
      <c r="C3" t="s">
        <v>10959</v>
      </c>
    </row>
    <row r="4" spans="1:3" x14ac:dyDescent="0.35">
      <c r="A4" s="5" t="s">
        <v>31</v>
      </c>
      <c r="B4" s="7">
        <v>741999.79529999977</v>
      </c>
      <c r="C4" s="7">
        <v>18451.272799999999</v>
      </c>
    </row>
    <row r="5" spans="1:3" x14ac:dyDescent="0.35">
      <c r="A5" s="5" t="s">
        <v>45</v>
      </c>
      <c r="B5" s="7">
        <v>719047.03200000292</v>
      </c>
      <c r="C5" s="7">
        <v>122490.80080000011</v>
      </c>
    </row>
    <row r="6" spans="1:3" x14ac:dyDescent="0.35">
      <c r="A6" s="5" t="s">
        <v>70</v>
      </c>
      <c r="B6" s="7">
        <v>836154.03299999656</v>
      </c>
      <c r="C6" s="7">
        <v>145454.94809999989</v>
      </c>
    </row>
    <row r="7" spans="1:3" x14ac:dyDescent="0.35">
      <c r="A7" s="5" t="s">
        <v>10957</v>
      </c>
      <c r="B7" s="10">
        <v>2297200.8602999994</v>
      </c>
      <c r="C7" s="7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3080-EC86-494D-BE44-DD508EA4AD5C}">
  <dimension ref="A3:B56"/>
  <sheetViews>
    <sheetView zoomScaleNormal="100" workbookViewId="0">
      <selection activeCell="D15" sqref="D15"/>
    </sheetView>
  </sheetViews>
  <sheetFormatPr defaultRowHeight="15.5" x14ac:dyDescent="0.35"/>
  <cols>
    <col min="1" max="1" width="12.6640625" bestFit="1" customWidth="1"/>
    <col min="2" max="2" width="12.25" bestFit="1" customWidth="1"/>
    <col min="3" max="3" width="11.1640625" bestFit="1" customWidth="1"/>
    <col min="4" max="7" width="12.25" bestFit="1" customWidth="1"/>
    <col min="8" max="9" width="11.1640625" bestFit="1" customWidth="1"/>
    <col min="10" max="11" width="12.25" bestFit="1" customWidth="1"/>
    <col min="12" max="12" width="11.1640625" bestFit="1" customWidth="1"/>
    <col min="13" max="14" width="12.25" bestFit="1" customWidth="1"/>
    <col min="15" max="15" width="11.1640625" bestFit="1" customWidth="1"/>
    <col min="16" max="17" width="10.1640625" bestFit="1" customWidth="1"/>
    <col min="18" max="19" width="11.1640625" bestFit="1" customWidth="1"/>
    <col min="20" max="21" width="10.1640625" bestFit="1" customWidth="1"/>
    <col min="22" max="22" width="11.1640625" bestFit="1" customWidth="1"/>
    <col min="23" max="23" width="10.1640625" bestFit="1" customWidth="1"/>
    <col min="24" max="27" width="11.1640625" bestFit="1" customWidth="1"/>
    <col min="28" max="34" width="10.1640625" bestFit="1" customWidth="1"/>
    <col min="35" max="36" width="11.1640625" bestFit="1" customWidth="1"/>
    <col min="37" max="37" width="10.1640625" bestFit="1" customWidth="1"/>
    <col min="38" max="38" width="11.1640625" bestFit="1" customWidth="1"/>
    <col min="39" max="39" width="10.1640625" bestFit="1" customWidth="1"/>
    <col min="40" max="40" width="11.1640625" bestFit="1" customWidth="1"/>
    <col min="41" max="41" width="10.1640625" bestFit="1" customWidth="1"/>
    <col min="42" max="46" width="11.1640625" bestFit="1" customWidth="1"/>
    <col min="47" max="49" width="10.1640625" bestFit="1" customWidth="1"/>
    <col min="50" max="52" width="11.1640625" bestFit="1" customWidth="1"/>
    <col min="53" max="53" width="12.25" bestFit="1" customWidth="1"/>
    <col min="54" max="54" width="11.1640625" bestFit="1" customWidth="1"/>
  </cols>
  <sheetData>
    <row r="3" spans="1:2" x14ac:dyDescent="0.35">
      <c r="A3" s="4" t="s">
        <v>10956</v>
      </c>
      <c r="B3" t="s">
        <v>10958</v>
      </c>
    </row>
    <row r="4" spans="1:2" x14ac:dyDescent="0.35">
      <c r="A4" s="5">
        <v>2014</v>
      </c>
      <c r="B4" s="7">
        <v>484247.49809999997</v>
      </c>
    </row>
    <row r="5" spans="1:2" x14ac:dyDescent="0.35">
      <c r="A5" s="8" t="s">
        <v>10960</v>
      </c>
      <c r="B5" s="7">
        <v>14236.894999999997</v>
      </c>
    </row>
    <row r="6" spans="1:2" x14ac:dyDescent="0.35">
      <c r="A6" s="8" t="s">
        <v>10961</v>
      </c>
      <c r="B6" s="7">
        <v>4519.8919999999998</v>
      </c>
    </row>
    <row r="7" spans="1:2" x14ac:dyDescent="0.35">
      <c r="A7" s="8" t="s">
        <v>10962</v>
      </c>
      <c r="B7" s="7">
        <v>55691.009000000027</v>
      </c>
    </row>
    <row r="8" spans="1:2" x14ac:dyDescent="0.35">
      <c r="A8" s="8" t="s">
        <v>10963</v>
      </c>
      <c r="B8" s="7">
        <v>28295.344999999994</v>
      </c>
    </row>
    <row r="9" spans="1:2" x14ac:dyDescent="0.35">
      <c r="A9" s="8" t="s">
        <v>10964</v>
      </c>
      <c r="B9" s="7">
        <v>23648.287</v>
      </c>
    </row>
    <row r="10" spans="1:2" x14ac:dyDescent="0.35">
      <c r="A10" s="8" t="s">
        <v>10965</v>
      </c>
      <c r="B10" s="7">
        <v>34595.127600000029</v>
      </c>
    </row>
    <row r="11" spans="1:2" x14ac:dyDescent="0.35">
      <c r="A11" s="8" t="s">
        <v>10966</v>
      </c>
      <c r="B11" s="7">
        <v>33946.392999999996</v>
      </c>
    </row>
    <row r="12" spans="1:2" x14ac:dyDescent="0.35">
      <c r="A12" s="8" t="s">
        <v>10967</v>
      </c>
      <c r="B12" s="7">
        <v>27909.468499999992</v>
      </c>
    </row>
    <row r="13" spans="1:2" x14ac:dyDescent="0.35">
      <c r="A13" s="8" t="s">
        <v>10968</v>
      </c>
      <c r="B13" s="7">
        <v>81777.350799999971</v>
      </c>
    </row>
    <row r="14" spans="1:2" x14ac:dyDescent="0.35">
      <c r="A14" s="8" t="s">
        <v>10969</v>
      </c>
      <c r="B14" s="7">
        <v>31453.392999999989</v>
      </c>
    </row>
    <row r="15" spans="1:2" x14ac:dyDescent="0.35">
      <c r="A15" s="8" t="s">
        <v>10970</v>
      </c>
      <c r="B15" s="7">
        <v>78628.71669999999</v>
      </c>
    </row>
    <row r="16" spans="1:2" x14ac:dyDescent="0.35">
      <c r="A16" s="8" t="s">
        <v>10971</v>
      </c>
      <c r="B16" s="7">
        <v>69545.62049999999</v>
      </c>
    </row>
    <row r="17" spans="1:2" x14ac:dyDescent="0.35">
      <c r="A17" s="5">
        <v>2015</v>
      </c>
      <c r="B17" s="7">
        <v>470532.50900000008</v>
      </c>
    </row>
    <row r="18" spans="1:2" x14ac:dyDescent="0.35">
      <c r="A18" s="8" t="s">
        <v>10960</v>
      </c>
      <c r="B18" s="7">
        <v>18174.075599999993</v>
      </c>
    </row>
    <row r="19" spans="1:2" x14ac:dyDescent="0.35">
      <c r="A19" s="8" t="s">
        <v>10961</v>
      </c>
      <c r="B19" s="7">
        <v>11951.411</v>
      </c>
    </row>
    <row r="20" spans="1:2" x14ac:dyDescent="0.35">
      <c r="A20" s="8" t="s">
        <v>10962</v>
      </c>
      <c r="B20" s="7">
        <v>38726.251999999993</v>
      </c>
    </row>
    <row r="21" spans="1:2" x14ac:dyDescent="0.35">
      <c r="A21" s="8" t="s">
        <v>10963</v>
      </c>
      <c r="B21" s="7">
        <v>34195.208499999993</v>
      </c>
    </row>
    <row r="22" spans="1:2" x14ac:dyDescent="0.35">
      <c r="A22" s="8" t="s">
        <v>10964</v>
      </c>
      <c r="B22" s="7">
        <v>30131.686499999996</v>
      </c>
    </row>
    <row r="23" spans="1:2" x14ac:dyDescent="0.35">
      <c r="A23" s="8" t="s">
        <v>10965</v>
      </c>
      <c r="B23" s="7">
        <v>24797.292000000001</v>
      </c>
    </row>
    <row r="24" spans="1:2" x14ac:dyDescent="0.35">
      <c r="A24" s="8" t="s">
        <v>10966</v>
      </c>
      <c r="B24" s="7">
        <v>28765.324999999993</v>
      </c>
    </row>
    <row r="25" spans="1:2" x14ac:dyDescent="0.35">
      <c r="A25" s="8" t="s">
        <v>10967</v>
      </c>
      <c r="B25" s="7">
        <v>36898.33219999999</v>
      </c>
    </row>
    <row r="26" spans="1:2" x14ac:dyDescent="0.35">
      <c r="A26" s="8" t="s">
        <v>10968</v>
      </c>
      <c r="B26" s="7">
        <v>64595.918000000034</v>
      </c>
    </row>
    <row r="27" spans="1:2" x14ac:dyDescent="0.35">
      <c r="A27" s="8" t="s">
        <v>10969</v>
      </c>
      <c r="B27" s="7">
        <v>31404.923500000012</v>
      </c>
    </row>
    <row r="28" spans="1:2" x14ac:dyDescent="0.35">
      <c r="A28" s="8" t="s">
        <v>10970</v>
      </c>
      <c r="B28" s="7">
        <v>75972.563500000047</v>
      </c>
    </row>
    <row r="29" spans="1:2" x14ac:dyDescent="0.35">
      <c r="A29" s="8" t="s">
        <v>10971</v>
      </c>
      <c r="B29" s="7">
        <v>74919.521200000076</v>
      </c>
    </row>
    <row r="30" spans="1:2" x14ac:dyDescent="0.35">
      <c r="A30" s="5">
        <v>2016</v>
      </c>
      <c r="B30" s="7">
        <v>609205.598</v>
      </c>
    </row>
    <row r="31" spans="1:2" x14ac:dyDescent="0.35">
      <c r="A31" s="8" t="s">
        <v>10960</v>
      </c>
      <c r="B31" s="7">
        <v>18542.490999999995</v>
      </c>
    </row>
    <row r="32" spans="1:2" x14ac:dyDescent="0.35">
      <c r="A32" s="8" t="s">
        <v>10961</v>
      </c>
      <c r="B32" s="7">
        <v>22978.815000000002</v>
      </c>
    </row>
    <row r="33" spans="1:2" x14ac:dyDescent="0.35">
      <c r="A33" s="8" t="s">
        <v>10962</v>
      </c>
      <c r="B33" s="7">
        <v>51715.875000000022</v>
      </c>
    </row>
    <row r="34" spans="1:2" x14ac:dyDescent="0.35">
      <c r="A34" s="8" t="s">
        <v>10963</v>
      </c>
      <c r="B34" s="7">
        <v>38750.038999999975</v>
      </c>
    </row>
    <row r="35" spans="1:2" x14ac:dyDescent="0.35">
      <c r="A35" s="8" t="s">
        <v>10964</v>
      </c>
      <c r="B35" s="7">
        <v>56987.727999999988</v>
      </c>
    </row>
    <row r="36" spans="1:2" x14ac:dyDescent="0.35">
      <c r="A36" s="8" t="s">
        <v>10965</v>
      </c>
      <c r="B36" s="7">
        <v>40344.533999999985</v>
      </c>
    </row>
    <row r="37" spans="1:2" x14ac:dyDescent="0.35">
      <c r="A37" s="8" t="s">
        <v>10966</v>
      </c>
      <c r="B37" s="7">
        <v>39261.962999999967</v>
      </c>
    </row>
    <row r="38" spans="1:2" x14ac:dyDescent="0.35">
      <c r="A38" s="8" t="s">
        <v>10967</v>
      </c>
      <c r="B38" s="7">
        <v>31115.374299999999</v>
      </c>
    </row>
    <row r="39" spans="1:2" x14ac:dyDescent="0.35">
      <c r="A39" s="8" t="s">
        <v>10968</v>
      </c>
      <c r="B39" s="7">
        <v>73410.024899999975</v>
      </c>
    </row>
    <row r="40" spans="1:2" x14ac:dyDescent="0.35">
      <c r="A40" s="8" t="s">
        <v>10969</v>
      </c>
      <c r="B40" s="7">
        <v>59687.74500000001</v>
      </c>
    </row>
    <row r="41" spans="1:2" x14ac:dyDescent="0.35">
      <c r="A41" s="8" t="s">
        <v>10970</v>
      </c>
      <c r="B41" s="7">
        <v>79411.965799999991</v>
      </c>
    </row>
    <row r="42" spans="1:2" x14ac:dyDescent="0.35">
      <c r="A42" s="8" t="s">
        <v>10971</v>
      </c>
      <c r="B42" s="7">
        <v>96999.04300000002</v>
      </c>
    </row>
    <row r="43" spans="1:2" x14ac:dyDescent="0.35">
      <c r="A43" s="5">
        <v>2017</v>
      </c>
      <c r="B43" s="7">
        <v>733215.25520000013</v>
      </c>
    </row>
    <row r="44" spans="1:2" x14ac:dyDescent="0.35">
      <c r="A44" s="8" t="s">
        <v>10960</v>
      </c>
      <c r="B44" s="7">
        <v>43971.373999999996</v>
      </c>
    </row>
    <row r="45" spans="1:2" x14ac:dyDescent="0.35">
      <c r="A45" s="8" t="s">
        <v>10961</v>
      </c>
      <c r="B45" s="7">
        <v>20301.133399999995</v>
      </c>
    </row>
    <row r="46" spans="1:2" x14ac:dyDescent="0.35">
      <c r="A46" s="8" t="s">
        <v>10962</v>
      </c>
      <c r="B46" s="7">
        <v>58872.352799999986</v>
      </c>
    </row>
    <row r="47" spans="1:2" x14ac:dyDescent="0.35">
      <c r="A47" s="8" t="s">
        <v>10963</v>
      </c>
      <c r="B47" s="7">
        <v>36521.536100000005</v>
      </c>
    </row>
    <row r="48" spans="1:2" x14ac:dyDescent="0.35">
      <c r="A48" s="8" t="s">
        <v>10964</v>
      </c>
      <c r="B48" s="7">
        <v>44261.110199999996</v>
      </c>
    </row>
    <row r="49" spans="1:2" x14ac:dyDescent="0.35">
      <c r="A49" s="8" t="s">
        <v>10965</v>
      </c>
      <c r="B49" s="7">
        <v>52981.725699999995</v>
      </c>
    </row>
    <row r="50" spans="1:2" x14ac:dyDescent="0.35">
      <c r="A50" s="8" t="s">
        <v>10966</v>
      </c>
      <c r="B50" s="7">
        <v>45264.416000000005</v>
      </c>
    </row>
    <row r="51" spans="1:2" x14ac:dyDescent="0.35">
      <c r="A51" s="8" t="s">
        <v>10967</v>
      </c>
      <c r="B51" s="7">
        <v>63120.887999999977</v>
      </c>
    </row>
    <row r="52" spans="1:2" x14ac:dyDescent="0.35">
      <c r="A52" s="8" t="s">
        <v>10968</v>
      </c>
      <c r="B52" s="7">
        <v>87866.652000000046</v>
      </c>
    </row>
    <row r="53" spans="1:2" x14ac:dyDescent="0.35">
      <c r="A53" s="8" t="s">
        <v>10969</v>
      </c>
      <c r="B53" s="7">
        <v>77776.923199999976</v>
      </c>
    </row>
    <row r="54" spans="1:2" x14ac:dyDescent="0.35">
      <c r="A54" s="8" t="s">
        <v>10970</v>
      </c>
      <c r="B54" s="7">
        <v>118447.82500000003</v>
      </c>
    </row>
    <row r="55" spans="1:2" x14ac:dyDescent="0.35">
      <c r="A55" s="8" t="s">
        <v>10971</v>
      </c>
      <c r="B55" s="7">
        <v>83829.318799999994</v>
      </c>
    </row>
    <row r="56" spans="1:2" x14ac:dyDescent="0.35">
      <c r="A56" s="5" t="s">
        <v>10957</v>
      </c>
      <c r="B56">
        <v>2297200.8603000003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82D0-8818-4E7A-AED3-22095AE1FC01}">
  <dimension ref="A3:C14"/>
  <sheetViews>
    <sheetView workbookViewId="0">
      <selection activeCell="A18" sqref="A18"/>
    </sheetView>
  </sheetViews>
  <sheetFormatPr defaultRowHeight="15.5" x14ac:dyDescent="0.35"/>
  <cols>
    <col min="1" max="1" width="66.83203125" bestFit="1" customWidth="1"/>
    <col min="2" max="2" width="11.25" bestFit="1" customWidth="1"/>
    <col min="3" max="3" width="11.75" bestFit="1" customWidth="1"/>
  </cols>
  <sheetData>
    <row r="3" spans="1:3" x14ac:dyDescent="0.35">
      <c r="A3" s="4" t="s">
        <v>10956</v>
      </c>
      <c r="B3" t="s">
        <v>10958</v>
      </c>
      <c r="C3" t="s">
        <v>10959</v>
      </c>
    </row>
    <row r="4" spans="1:3" x14ac:dyDescent="0.35">
      <c r="A4" s="5" t="s">
        <v>5747</v>
      </c>
      <c r="B4">
        <v>61599.824000000001</v>
      </c>
      <c r="C4">
        <v>25199.928000000004</v>
      </c>
    </row>
    <row r="5" spans="1:3" x14ac:dyDescent="0.35">
      <c r="A5" s="5" t="s">
        <v>5851</v>
      </c>
      <c r="B5">
        <v>22638.48</v>
      </c>
      <c r="C5">
        <v>-1811.0784000000001</v>
      </c>
    </row>
    <row r="6" spans="1:3" x14ac:dyDescent="0.35">
      <c r="A6" s="5" t="s">
        <v>1747</v>
      </c>
      <c r="B6">
        <v>27453.383999999998</v>
      </c>
      <c r="C6">
        <v>7753.0389999999998</v>
      </c>
    </row>
    <row r="7" spans="1:3" x14ac:dyDescent="0.35">
      <c r="A7" s="5" t="s">
        <v>1258</v>
      </c>
      <c r="B7">
        <v>17965.067999999999</v>
      </c>
      <c r="C7">
        <v>-1878.1662000000003</v>
      </c>
    </row>
    <row r="8" spans="1:3" x14ac:dyDescent="0.35">
      <c r="A8" s="5" t="s">
        <v>4727</v>
      </c>
      <c r="B8">
        <v>19823.479000000003</v>
      </c>
      <c r="C8">
        <v>2233.5051000000003</v>
      </c>
    </row>
    <row r="9" spans="1:3" x14ac:dyDescent="0.35">
      <c r="A9" s="5" t="s">
        <v>2698</v>
      </c>
      <c r="B9">
        <v>19024.5</v>
      </c>
      <c r="C9">
        <v>760.97999999999956</v>
      </c>
    </row>
    <row r="10" spans="1:3" x14ac:dyDescent="0.35">
      <c r="A10" s="5" t="s">
        <v>1219</v>
      </c>
      <c r="B10">
        <v>18839.686000000002</v>
      </c>
      <c r="C10">
        <v>6983.8836000000001</v>
      </c>
    </row>
    <row r="11" spans="1:3" x14ac:dyDescent="0.35">
      <c r="A11" s="5" t="s">
        <v>5598</v>
      </c>
      <c r="B11">
        <v>17030.311999999998</v>
      </c>
      <c r="C11">
        <v>-262.00480000000005</v>
      </c>
    </row>
    <row r="12" spans="1:3" x14ac:dyDescent="0.35">
      <c r="A12" s="5" t="s">
        <v>1877</v>
      </c>
      <c r="B12">
        <v>21870.576000000001</v>
      </c>
      <c r="C12">
        <v>0</v>
      </c>
    </row>
    <row r="13" spans="1:3" x14ac:dyDescent="0.35">
      <c r="A13" s="5" t="s">
        <v>7241</v>
      </c>
      <c r="B13">
        <v>18374.895</v>
      </c>
      <c r="C13">
        <v>4094.9766</v>
      </c>
    </row>
    <row r="14" spans="1:3" x14ac:dyDescent="0.35">
      <c r="A14" s="5" t="s">
        <v>10957</v>
      </c>
      <c r="B14">
        <v>244620.20399999997</v>
      </c>
      <c r="C14">
        <v>43075.062900000004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E30B-28C7-47DC-B918-64B0781A97D8}">
  <dimension ref="A3:D7"/>
  <sheetViews>
    <sheetView topLeftCell="B1" workbookViewId="0">
      <selection activeCell="U14" sqref="U14"/>
    </sheetView>
  </sheetViews>
  <sheetFormatPr defaultRowHeight="15.5" x14ac:dyDescent="0.35"/>
  <cols>
    <col min="1" max="1" width="12.25" bestFit="1" customWidth="1"/>
    <col min="2" max="2" width="12.08203125" bestFit="1" customWidth="1"/>
    <col min="3" max="3" width="11.83203125" bestFit="1" customWidth="1"/>
    <col min="4" max="4" width="15.58203125" bestFit="1" customWidth="1"/>
    <col min="5" max="8" width="5.75" bestFit="1" customWidth="1"/>
    <col min="9" max="9" width="4.75" bestFit="1" customWidth="1"/>
    <col min="10" max="10" width="5.75" bestFit="1" customWidth="1"/>
    <col min="11" max="11" width="4.75" bestFit="1" customWidth="1"/>
    <col min="12" max="16" width="5.75" bestFit="1" customWidth="1"/>
    <col min="17" max="17" width="4.75" bestFit="1" customWidth="1"/>
    <col min="18" max="24" width="5.75" bestFit="1" customWidth="1"/>
    <col min="25" max="25" width="4.75" bestFit="1" customWidth="1"/>
    <col min="26" max="34" width="5.75" bestFit="1" customWidth="1"/>
    <col min="35" max="35" width="4.75" bestFit="1" customWidth="1"/>
    <col min="36" max="36" width="5.75" bestFit="1" customWidth="1"/>
    <col min="37" max="37" width="4.75" bestFit="1" customWidth="1"/>
    <col min="38" max="38" width="5.75" bestFit="1" customWidth="1"/>
    <col min="39" max="39" width="4.75" bestFit="1" customWidth="1"/>
    <col min="40" max="42" width="5.75" bestFit="1" customWidth="1"/>
    <col min="43" max="43" width="4.75" bestFit="1" customWidth="1"/>
    <col min="44" max="44" width="5.75" bestFit="1" customWidth="1"/>
    <col min="45" max="45" width="3.75" bestFit="1" customWidth="1"/>
    <col min="46" max="46" width="4.75" bestFit="1" customWidth="1"/>
    <col min="47" max="56" width="5.75" bestFit="1" customWidth="1"/>
    <col min="57" max="57" width="4.75" bestFit="1" customWidth="1"/>
    <col min="58" max="62" width="5.75" bestFit="1" customWidth="1"/>
    <col min="63" max="63" width="4.75" bestFit="1" customWidth="1"/>
    <col min="64" max="67" width="5.75" bestFit="1" customWidth="1"/>
    <col min="68" max="68" width="4.75" bestFit="1" customWidth="1"/>
    <col min="69" max="71" width="5.75" bestFit="1" customWidth="1"/>
    <col min="72" max="72" width="3.75" bestFit="1" customWidth="1"/>
    <col min="73" max="73" width="5.75" bestFit="1" customWidth="1"/>
    <col min="74" max="74" width="4.75" bestFit="1" customWidth="1"/>
    <col min="75" max="75" width="5.75" bestFit="1" customWidth="1"/>
    <col min="76" max="76" width="4.75" bestFit="1" customWidth="1"/>
    <col min="77" max="92" width="5.75" bestFit="1" customWidth="1"/>
    <col min="93" max="93" width="4.75" bestFit="1" customWidth="1"/>
    <col min="94" max="97" width="5.75" bestFit="1" customWidth="1"/>
    <col min="98" max="98" width="4.75" bestFit="1" customWidth="1"/>
    <col min="99" max="100" width="5.75" bestFit="1" customWidth="1"/>
    <col min="101" max="101" width="3.75" bestFit="1" customWidth="1"/>
    <col min="102" max="102" width="4.75" bestFit="1" customWidth="1"/>
    <col min="103" max="111" width="5.75" bestFit="1" customWidth="1"/>
    <col min="112" max="112" width="4.75" bestFit="1" customWidth="1"/>
    <col min="113" max="114" width="5.75" bestFit="1" customWidth="1"/>
    <col min="115" max="115" width="4.75" bestFit="1" customWidth="1"/>
    <col min="116" max="118" width="5.75" bestFit="1" customWidth="1"/>
    <col min="119" max="119" width="4.75" bestFit="1" customWidth="1"/>
    <col min="120" max="121" width="5.75" bestFit="1" customWidth="1"/>
    <col min="122" max="123" width="4.75" bestFit="1" customWidth="1"/>
    <col min="124" max="126" width="5.75" bestFit="1" customWidth="1"/>
    <col min="127" max="127" width="4.75" bestFit="1" customWidth="1"/>
    <col min="128" max="128" width="5.75" bestFit="1" customWidth="1"/>
    <col min="129" max="129" width="4.75" bestFit="1" customWidth="1"/>
    <col min="130" max="130" width="5.75" bestFit="1" customWidth="1"/>
    <col min="131" max="131" width="4.75" bestFit="1" customWidth="1"/>
    <col min="132" max="134" width="5.75" bestFit="1" customWidth="1"/>
    <col min="135" max="136" width="4.75" bestFit="1" customWidth="1"/>
    <col min="137" max="137" width="5.75" bestFit="1" customWidth="1"/>
    <col min="138" max="138" width="1.75" bestFit="1" customWidth="1"/>
    <col min="139" max="141" width="5.75" bestFit="1" customWidth="1"/>
    <col min="142" max="142" width="4.75" bestFit="1" customWidth="1"/>
    <col min="143" max="143" width="5.75" bestFit="1" customWidth="1"/>
    <col min="144" max="144" width="4.75" bestFit="1" customWidth="1"/>
    <col min="145" max="148" width="5.75" bestFit="1" customWidth="1"/>
    <col min="149" max="149" width="4.75" bestFit="1" customWidth="1"/>
    <col min="150" max="150" width="5.75" bestFit="1" customWidth="1"/>
    <col min="151" max="151" width="4.75" bestFit="1" customWidth="1"/>
    <col min="152" max="152" width="5.75" bestFit="1" customWidth="1"/>
    <col min="153" max="153" width="3.75" bestFit="1" customWidth="1"/>
    <col min="154" max="155" width="5.75" bestFit="1" customWidth="1"/>
    <col min="156" max="156" width="4.75" bestFit="1" customWidth="1"/>
    <col min="157" max="158" width="5.75" bestFit="1" customWidth="1"/>
    <col min="159" max="159" width="4.75" bestFit="1" customWidth="1"/>
    <col min="160" max="160" width="5.75" bestFit="1" customWidth="1"/>
    <col min="161" max="161" width="4.75" bestFit="1" customWidth="1"/>
    <col min="162" max="165" width="5.75" bestFit="1" customWidth="1"/>
    <col min="166" max="166" width="4.75" bestFit="1" customWidth="1"/>
    <col min="167" max="167" width="5.75" bestFit="1" customWidth="1"/>
    <col min="168" max="168" width="4.75" bestFit="1" customWidth="1"/>
    <col min="169" max="172" width="5.75" bestFit="1" customWidth="1"/>
    <col min="173" max="173" width="4.75" bestFit="1" customWidth="1"/>
    <col min="174" max="174" width="5.75" bestFit="1" customWidth="1"/>
    <col min="175" max="175" width="4.75" bestFit="1" customWidth="1"/>
    <col min="176" max="177" width="5.75" bestFit="1" customWidth="1"/>
    <col min="178" max="178" width="4.75" bestFit="1" customWidth="1"/>
    <col min="179" max="180" width="5.75" bestFit="1" customWidth="1"/>
    <col min="181" max="181" width="4.75" bestFit="1" customWidth="1"/>
    <col min="182" max="185" width="5.75" bestFit="1" customWidth="1"/>
    <col min="186" max="186" width="3.75" bestFit="1" customWidth="1"/>
    <col min="187" max="188" width="4.75" bestFit="1" customWidth="1"/>
    <col min="189" max="190" width="5.75" bestFit="1" customWidth="1"/>
    <col min="191" max="192" width="4.75" bestFit="1" customWidth="1"/>
    <col min="193" max="193" width="5.75" bestFit="1" customWidth="1"/>
    <col min="194" max="195" width="4.75" bestFit="1" customWidth="1"/>
    <col min="196" max="199" width="5.75" bestFit="1" customWidth="1"/>
    <col min="200" max="200" width="4.75" bestFit="1" customWidth="1"/>
    <col min="201" max="204" width="5.75" bestFit="1" customWidth="1"/>
    <col min="205" max="205" width="4.75" bestFit="1" customWidth="1"/>
    <col min="206" max="206" width="3.75" bestFit="1" customWidth="1"/>
    <col min="207" max="208" width="5.75" bestFit="1" customWidth="1"/>
    <col min="209" max="210" width="4.75" bestFit="1" customWidth="1"/>
    <col min="211" max="211" width="5.75" bestFit="1" customWidth="1"/>
    <col min="212" max="212" width="4.75" bestFit="1" customWidth="1"/>
    <col min="213" max="215" width="5.75" bestFit="1" customWidth="1"/>
    <col min="216" max="216" width="4.75" bestFit="1" customWidth="1"/>
    <col min="217" max="218" width="5.75" bestFit="1" customWidth="1"/>
    <col min="219" max="219" width="4.75" bestFit="1" customWidth="1"/>
    <col min="220" max="221" width="5.75" bestFit="1" customWidth="1"/>
    <col min="222" max="223" width="4.75" bestFit="1" customWidth="1"/>
    <col min="224" max="224" width="5.75" bestFit="1" customWidth="1"/>
    <col min="225" max="225" width="4.75" bestFit="1" customWidth="1"/>
    <col min="226" max="226" width="3.75" bestFit="1" customWidth="1"/>
    <col min="227" max="227" width="5.75" bestFit="1" customWidth="1"/>
    <col min="228" max="229" width="4.75" bestFit="1" customWidth="1"/>
    <col min="230" max="231" width="5.75" bestFit="1" customWidth="1"/>
    <col min="232" max="232" width="4.75" bestFit="1" customWidth="1"/>
    <col min="233" max="233" width="3.75" bestFit="1" customWidth="1"/>
    <col min="234" max="235" width="5.75" bestFit="1" customWidth="1"/>
    <col min="236" max="236" width="4.75" bestFit="1" customWidth="1"/>
    <col min="237" max="239" width="5.75" bestFit="1" customWidth="1"/>
    <col min="240" max="240" width="4.75" bestFit="1" customWidth="1"/>
    <col min="241" max="242" width="5.75" bestFit="1" customWidth="1"/>
    <col min="243" max="243" width="4.75" bestFit="1" customWidth="1"/>
    <col min="244" max="248" width="5.75" bestFit="1" customWidth="1"/>
    <col min="249" max="249" width="4.75" bestFit="1" customWidth="1"/>
    <col min="250" max="253" width="5.75" bestFit="1" customWidth="1"/>
    <col min="254" max="254" width="4.75" bestFit="1" customWidth="1"/>
    <col min="255" max="256" width="5.75" bestFit="1" customWidth="1"/>
    <col min="257" max="257" width="4.75" bestFit="1" customWidth="1"/>
    <col min="258" max="258" width="5.75" bestFit="1" customWidth="1"/>
    <col min="259" max="259" width="3.75" bestFit="1" customWidth="1"/>
    <col min="260" max="264" width="5.75" bestFit="1" customWidth="1"/>
    <col min="265" max="265" width="4.75" bestFit="1" customWidth="1"/>
    <col min="266" max="268" width="5.75" bestFit="1" customWidth="1"/>
    <col min="269" max="269" width="4.75" bestFit="1" customWidth="1"/>
    <col min="270" max="270" width="5.75" bestFit="1" customWidth="1"/>
    <col min="271" max="271" width="4.75" bestFit="1" customWidth="1"/>
    <col min="272" max="272" width="5.75" bestFit="1" customWidth="1"/>
    <col min="273" max="273" width="4.75" bestFit="1" customWidth="1"/>
    <col min="274" max="275" width="5.75" bestFit="1" customWidth="1"/>
    <col min="276" max="276" width="4.75" bestFit="1" customWidth="1"/>
    <col min="277" max="283" width="5.75" bestFit="1" customWidth="1"/>
    <col min="284" max="285" width="4.75" bestFit="1" customWidth="1"/>
    <col min="286" max="286" width="5.75" bestFit="1" customWidth="1"/>
    <col min="287" max="287" width="4.75" bestFit="1" customWidth="1"/>
    <col min="288" max="288" width="5.75" bestFit="1" customWidth="1"/>
    <col min="289" max="289" width="4.75" bestFit="1" customWidth="1"/>
    <col min="290" max="292" width="5.75" bestFit="1" customWidth="1"/>
    <col min="293" max="293" width="4.75" bestFit="1" customWidth="1"/>
    <col min="294" max="294" width="5.75" bestFit="1" customWidth="1"/>
    <col min="295" max="296" width="4.75" bestFit="1" customWidth="1"/>
    <col min="297" max="298" width="5.75" bestFit="1" customWidth="1"/>
    <col min="299" max="299" width="1.75" bestFit="1" customWidth="1"/>
    <col min="300" max="300" width="5.75" bestFit="1" customWidth="1"/>
    <col min="301" max="302" width="4.75" bestFit="1" customWidth="1"/>
    <col min="303" max="303" width="5.75" bestFit="1" customWidth="1"/>
    <col min="304" max="304" width="4.75" bestFit="1" customWidth="1"/>
    <col min="305" max="305" width="5.75" bestFit="1" customWidth="1"/>
    <col min="306" max="306" width="4.75" bestFit="1" customWidth="1"/>
    <col min="307" max="308" width="5.75" bestFit="1" customWidth="1"/>
    <col min="309" max="309" width="3.75" bestFit="1" customWidth="1"/>
    <col min="310" max="310" width="5.75" bestFit="1" customWidth="1"/>
    <col min="311" max="311" width="4.75" bestFit="1" customWidth="1"/>
    <col min="312" max="315" width="5.75" bestFit="1" customWidth="1"/>
    <col min="316" max="316" width="4.75" bestFit="1" customWidth="1"/>
    <col min="317" max="318" width="5.75" bestFit="1" customWidth="1"/>
    <col min="319" max="319" width="4.75" bestFit="1" customWidth="1"/>
    <col min="320" max="320" width="5.75" bestFit="1" customWidth="1"/>
    <col min="321" max="321" width="4.75" bestFit="1" customWidth="1"/>
    <col min="322" max="325" width="5.75" bestFit="1" customWidth="1"/>
    <col min="326" max="326" width="3.75" bestFit="1" customWidth="1"/>
    <col min="327" max="327" width="4.75" bestFit="1" customWidth="1"/>
    <col min="328" max="328" width="5.75" bestFit="1" customWidth="1"/>
    <col min="329" max="330" width="4.75" bestFit="1" customWidth="1"/>
    <col min="331" max="331" width="5.75" bestFit="1" customWidth="1"/>
    <col min="332" max="332" width="4.75" bestFit="1" customWidth="1"/>
    <col min="333" max="333" width="5.75" bestFit="1" customWidth="1"/>
    <col min="334" max="334" width="3.75" bestFit="1" customWidth="1"/>
    <col min="335" max="337" width="5.75" bestFit="1" customWidth="1"/>
    <col min="338" max="339" width="4.75" bestFit="1" customWidth="1"/>
    <col min="340" max="342" width="5.75" bestFit="1" customWidth="1"/>
    <col min="343" max="345" width="4.75" bestFit="1" customWidth="1"/>
    <col min="346" max="346" width="5.75" bestFit="1" customWidth="1"/>
    <col min="347" max="347" width="3.75" bestFit="1" customWidth="1"/>
    <col min="348" max="350" width="5.75" bestFit="1" customWidth="1"/>
    <col min="351" max="351" width="4.75" bestFit="1" customWidth="1"/>
    <col min="352" max="352" width="5.75" bestFit="1" customWidth="1"/>
    <col min="353" max="353" width="4.75" bestFit="1" customWidth="1"/>
    <col min="354" max="354" width="5.75" bestFit="1" customWidth="1"/>
    <col min="355" max="355" width="3.75" bestFit="1" customWidth="1"/>
    <col min="356" max="358" width="4.75" bestFit="1" customWidth="1"/>
    <col min="359" max="359" width="5.75" bestFit="1" customWidth="1"/>
    <col min="360" max="360" width="4.75" bestFit="1" customWidth="1"/>
    <col min="361" max="363" width="5.75" bestFit="1" customWidth="1"/>
    <col min="364" max="364" width="4.75" bestFit="1" customWidth="1"/>
    <col min="365" max="365" width="5.75" bestFit="1" customWidth="1"/>
    <col min="366" max="367" width="4.75" bestFit="1" customWidth="1"/>
    <col min="368" max="368" width="5.75" bestFit="1" customWidth="1"/>
    <col min="369" max="371" width="4.75" bestFit="1" customWidth="1"/>
    <col min="372" max="372" width="5.75" bestFit="1" customWidth="1"/>
    <col min="373" max="373" width="1.75" bestFit="1" customWidth="1"/>
    <col min="374" max="374" width="4.75" bestFit="1" customWidth="1"/>
    <col min="375" max="375" width="5.75" bestFit="1" customWidth="1"/>
    <col min="376" max="376" width="4.75" bestFit="1" customWidth="1"/>
    <col min="377" max="378" width="5.75" bestFit="1" customWidth="1"/>
    <col min="379" max="379" width="4.75" bestFit="1" customWidth="1"/>
    <col min="380" max="380" width="5.75" bestFit="1" customWidth="1"/>
    <col min="381" max="381" width="4.75" bestFit="1" customWidth="1"/>
    <col min="382" max="384" width="5.75" bestFit="1" customWidth="1"/>
    <col min="385" max="386" width="4.75" bestFit="1" customWidth="1"/>
    <col min="387" max="388" width="5.75" bestFit="1" customWidth="1"/>
    <col min="389" max="390" width="4.75" bestFit="1" customWidth="1"/>
    <col min="391" max="392" width="5.75" bestFit="1" customWidth="1"/>
    <col min="393" max="393" width="3.75" bestFit="1" customWidth="1"/>
    <col min="394" max="394" width="5.75" bestFit="1" customWidth="1"/>
    <col min="395" max="395" width="4.75" bestFit="1" customWidth="1"/>
    <col min="396" max="396" width="5.75" bestFit="1" customWidth="1"/>
    <col min="397" max="397" width="4.75" bestFit="1" customWidth="1"/>
    <col min="398" max="398" width="5.75" bestFit="1" customWidth="1"/>
    <col min="399" max="400" width="4.75" bestFit="1" customWidth="1"/>
    <col min="401" max="403" width="5.75" bestFit="1" customWidth="1"/>
    <col min="404" max="404" width="4.75" bestFit="1" customWidth="1"/>
    <col min="405" max="405" width="5.75" bestFit="1" customWidth="1"/>
    <col min="406" max="407" width="4.75" bestFit="1" customWidth="1"/>
    <col min="408" max="408" width="5.75" bestFit="1" customWidth="1"/>
    <col min="409" max="411" width="4.75" bestFit="1" customWidth="1"/>
    <col min="412" max="412" width="5.75" bestFit="1" customWidth="1"/>
    <col min="413" max="413" width="4.75" bestFit="1" customWidth="1"/>
    <col min="414" max="414" width="5.75" bestFit="1" customWidth="1"/>
    <col min="415" max="415" width="3.75" bestFit="1" customWidth="1"/>
    <col min="416" max="416" width="5.75" bestFit="1" customWidth="1"/>
    <col min="417" max="417" width="4.75" bestFit="1" customWidth="1"/>
    <col min="418" max="419" width="5.75" bestFit="1" customWidth="1"/>
    <col min="420" max="420" width="4.75" bestFit="1" customWidth="1"/>
    <col min="421" max="421" width="5.75" bestFit="1" customWidth="1"/>
    <col min="422" max="422" width="4.75" bestFit="1" customWidth="1"/>
    <col min="423" max="423" width="5.75" bestFit="1" customWidth="1"/>
    <col min="424" max="424" width="3.75" bestFit="1" customWidth="1"/>
    <col min="425" max="425" width="4.75" bestFit="1" customWidth="1"/>
    <col min="426" max="428" width="5.75" bestFit="1" customWidth="1"/>
    <col min="429" max="429" width="4.75" bestFit="1" customWidth="1"/>
    <col min="430" max="430" width="3.75" bestFit="1" customWidth="1"/>
    <col min="431" max="431" width="5.75" bestFit="1" customWidth="1"/>
    <col min="432" max="432" width="4.75" bestFit="1" customWidth="1"/>
    <col min="433" max="435" width="5.75" bestFit="1" customWidth="1"/>
    <col min="436" max="436" width="4.75" bestFit="1" customWidth="1"/>
    <col min="437" max="437" width="5.75" bestFit="1" customWidth="1"/>
    <col min="438" max="438" width="3.75" bestFit="1" customWidth="1"/>
    <col min="439" max="442" width="5.75" bestFit="1" customWidth="1"/>
    <col min="443" max="443" width="4.75" bestFit="1" customWidth="1"/>
    <col min="444" max="444" width="5.75" bestFit="1" customWidth="1"/>
    <col min="445" max="445" width="4.75" bestFit="1" customWidth="1"/>
    <col min="446" max="446" width="5.75" bestFit="1" customWidth="1"/>
    <col min="447" max="447" width="4.75" bestFit="1" customWidth="1"/>
    <col min="448" max="448" width="5.75" bestFit="1" customWidth="1"/>
    <col min="449" max="449" width="4.75" bestFit="1" customWidth="1"/>
    <col min="450" max="452" width="5.75" bestFit="1" customWidth="1"/>
    <col min="453" max="453" width="4.75" bestFit="1" customWidth="1"/>
    <col min="454" max="454" width="5.75" bestFit="1" customWidth="1"/>
    <col min="455" max="455" width="4.75" bestFit="1" customWidth="1"/>
    <col min="456" max="456" width="5.75" bestFit="1" customWidth="1"/>
    <col min="457" max="457" width="4.75" bestFit="1" customWidth="1"/>
    <col min="458" max="461" width="5.75" bestFit="1" customWidth="1"/>
    <col min="462" max="462" width="4.75" bestFit="1" customWidth="1"/>
    <col min="463" max="463" width="5.75" bestFit="1" customWidth="1"/>
    <col min="464" max="466" width="4.75" bestFit="1" customWidth="1"/>
    <col min="467" max="467" width="3.75" bestFit="1" customWidth="1"/>
    <col min="468" max="468" width="4.75" bestFit="1" customWidth="1"/>
    <col min="469" max="469" width="5.75" bestFit="1" customWidth="1"/>
    <col min="470" max="471" width="4.75" bestFit="1" customWidth="1"/>
    <col min="472" max="472" width="3.75" bestFit="1" customWidth="1"/>
    <col min="473" max="473" width="5.75" bestFit="1" customWidth="1"/>
    <col min="474" max="475" width="4.75" bestFit="1" customWidth="1"/>
    <col min="476" max="476" width="5.75" bestFit="1" customWidth="1"/>
    <col min="477" max="477" width="4.75" bestFit="1" customWidth="1"/>
    <col min="478" max="479" width="5.75" bestFit="1" customWidth="1"/>
    <col min="480" max="480" width="3.75" bestFit="1" customWidth="1"/>
    <col min="481" max="482" width="5.75" bestFit="1" customWidth="1"/>
    <col min="483" max="483" width="4.75" bestFit="1" customWidth="1"/>
    <col min="484" max="484" width="5.75" bestFit="1" customWidth="1"/>
    <col min="485" max="486" width="4.75" bestFit="1" customWidth="1"/>
    <col min="487" max="487" width="5.75" bestFit="1" customWidth="1"/>
    <col min="488" max="488" width="4.75" bestFit="1" customWidth="1"/>
    <col min="489" max="489" width="5.75" bestFit="1" customWidth="1"/>
    <col min="490" max="490" width="4.75" bestFit="1" customWidth="1"/>
    <col min="491" max="492" width="5.75" bestFit="1" customWidth="1"/>
    <col min="493" max="493" width="4.75" bestFit="1" customWidth="1"/>
    <col min="494" max="494" width="5.75" bestFit="1" customWidth="1"/>
    <col min="495" max="495" width="3.75" bestFit="1" customWidth="1"/>
    <col min="496" max="496" width="4.75" bestFit="1" customWidth="1"/>
    <col min="497" max="498" width="5.75" bestFit="1" customWidth="1"/>
    <col min="499" max="499" width="4.75" bestFit="1" customWidth="1"/>
    <col min="500" max="500" width="5.75" bestFit="1" customWidth="1"/>
    <col min="501" max="502" width="4.75" bestFit="1" customWidth="1"/>
    <col min="503" max="503" width="3.75" bestFit="1" customWidth="1"/>
    <col min="504" max="504" width="5.75" bestFit="1" customWidth="1"/>
    <col min="505" max="505" width="4.75" bestFit="1" customWidth="1"/>
    <col min="506" max="507" width="5.75" bestFit="1" customWidth="1"/>
    <col min="508" max="508" width="4.75" bestFit="1" customWidth="1"/>
    <col min="509" max="509" width="5.75" bestFit="1" customWidth="1"/>
    <col min="510" max="511" width="4.75" bestFit="1" customWidth="1"/>
    <col min="512" max="512" width="5.75" bestFit="1" customWidth="1"/>
    <col min="513" max="513" width="3.75" bestFit="1" customWidth="1"/>
    <col min="514" max="514" width="5.75" bestFit="1" customWidth="1"/>
    <col min="515" max="516" width="4.75" bestFit="1" customWidth="1"/>
    <col min="517" max="517" width="5.75" bestFit="1" customWidth="1"/>
    <col min="518" max="518" width="4.75" bestFit="1" customWidth="1"/>
    <col min="519" max="520" width="5.75" bestFit="1" customWidth="1"/>
    <col min="521" max="521" width="1.75" bestFit="1" customWidth="1"/>
    <col min="522" max="522" width="5.75" bestFit="1" customWidth="1"/>
    <col min="523" max="523" width="4.75" bestFit="1" customWidth="1"/>
    <col min="524" max="524" width="5.75" bestFit="1" customWidth="1"/>
    <col min="525" max="526" width="4.75" bestFit="1" customWidth="1"/>
    <col min="527" max="527" width="5.75" bestFit="1" customWidth="1"/>
    <col min="528" max="528" width="3.75" bestFit="1" customWidth="1"/>
    <col min="529" max="530" width="5.75" bestFit="1" customWidth="1"/>
    <col min="531" max="532" width="4.75" bestFit="1" customWidth="1"/>
    <col min="533" max="534" width="5.75" bestFit="1" customWidth="1"/>
    <col min="535" max="535" width="4.75" bestFit="1" customWidth="1"/>
    <col min="536" max="536" width="5.75" bestFit="1" customWidth="1"/>
    <col min="537" max="537" width="4.75" bestFit="1" customWidth="1"/>
    <col min="538" max="538" width="5.75" bestFit="1" customWidth="1"/>
    <col min="539" max="540" width="4.75" bestFit="1" customWidth="1"/>
    <col min="541" max="541" width="5.75" bestFit="1" customWidth="1"/>
    <col min="542" max="542" width="4.75" bestFit="1" customWidth="1"/>
    <col min="543" max="544" width="5.75" bestFit="1" customWidth="1"/>
    <col min="545" max="545" width="4.75" bestFit="1" customWidth="1"/>
    <col min="546" max="546" width="3.75" bestFit="1" customWidth="1"/>
    <col min="547" max="547" width="5.75" bestFit="1" customWidth="1"/>
    <col min="548" max="548" width="4.75" bestFit="1" customWidth="1"/>
    <col min="549" max="551" width="5.75" bestFit="1" customWidth="1"/>
    <col min="552" max="552" width="4.75" bestFit="1" customWidth="1"/>
    <col min="553" max="553" width="5.75" bestFit="1" customWidth="1"/>
    <col min="554" max="554" width="4.75" bestFit="1" customWidth="1"/>
    <col min="555" max="555" width="5.75" bestFit="1" customWidth="1"/>
    <col min="556" max="556" width="3.75" bestFit="1" customWidth="1"/>
    <col min="557" max="557" width="5.75" bestFit="1" customWidth="1"/>
    <col min="558" max="558" width="4.75" bestFit="1" customWidth="1"/>
    <col min="559" max="559" width="5.75" bestFit="1" customWidth="1"/>
    <col min="560" max="560" width="4.75" bestFit="1" customWidth="1"/>
    <col min="561" max="561" width="5.75" bestFit="1" customWidth="1"/>
    <col min="562" max="562" width="4.75" bestFit="1" customWidth="1"/>
    <col min="563" max="564" width="5.75" bestFit="1" customWidth="1"/>
    <col min="565" max="565" width="4.75" bestFit="1" customWidth="1"/>
    <col min="566" max="566" width="3.75" bestFit="1" customWidth="1"/>
    <col min="567" max="568" width="5.75" bestFit="1" customWidth="1"/>
    <col min="569" max="570" width="4.75" bestFit="1" customWidth="1"/>
    <col min="571" max="571" width="5.75" bestFit="1" customWidth="1"/>
    <col min="572" max="573" width="4.75" bestFit="1" customWidth="1"/>
    <col min="574" max="574" width="5.75" bestFit="1" customWidth="1"/>
    <col min="575" max="576" width="4.75" bestFit="1" customWidth="1"/>
    <col min="577" max="578" width="5.75" bestFit="1" customWidth="1"/>
    <col min="579" max="579" width="3.75" bestFit="1" customWidth="1"/>
    <col min="580" max="580" width="5.75" bestFit="1" customWidth="1"/>
    <col min="581" max="581" width="4.75" bestFit="1" customWidth="1"/>
    <col min="582" max="582" width="5.75" bestFit="1" customWidth="1"/>
    <col min="583" max="584" width="4.75" bestFit="1" customWidth="1"/>
    <col min="585" max="586" width="5.75" bestFit="1" customWidth="1"/>
    <col min="587" max="587" width="4.75" bestFit="1" customWidth="1"/>
    <col min="588" max="589" width="5.75" bestFit="1" customWidth="1"/>
    <col min="590" max="590" width="4.75" bestFit="1" customWidth="1"/>
    <col min="591" max="591" width="5.75" bestFit="1" customWidth="1"/>
    <col min="592" max="592" width="4.75" bestFit="1" customWidth="1"/>
    <col min="593" max="593" width="5.75" bestFit="1" customWidth="1"/>
    <col min="594" max="594" width="4.75" bestFit="1" customWidth="1"/>
    <col min="595" max="595" width="5.75" bestFit="1" customWidth="1"/>
    <col min="596" max="596" width="1.75" bestFit="1" customWidth="1"/>
    <col min="597" max="597" width="5.75" bestFit="1" customWidth="1"/>
    <col min="598" max="598" width="4.75" bestFit="1" customWidth="1"/>
    <col min="599" max="599" width="5.75" bestFit="1" customWidth="1"/>
    <col min="600" max="600" width="4.75" bestFit="1" customWidth="1"/>
    <col min="601" max="601" width="5.75" bestFit="1" customWidth="1"/>
    <col min="602" max="602" width="4.75" bestFit="1" customWidth="1"/>
    <col min="603" max="603" width="5.75" bestFit="1" customWidth="1"/>
    <col min="604" max="606" width="4.75" bestFit="1" customWidth="1"/>
    <col min="607" max="609" width="5.75" bestFit="1" customWidth="1"/>
    <col min="610" max="610" width="4.75" bestFit="1" customWidth="1"/>
    <col min="611" max="611" width="5.75" bestFit="1" customWidth="1"/>
    <col min="612" max="612" width="4.75" bestFit="1" customWidth="1"/>
    <col min="613" max="613" width="5.75" bestFit="1" customWidth="1"/>
    <col min="614" max="614" width="4.75" bestFit="1" customWidth="1"/>
    <col min="615" max="615" width="5.75" bestFit="1" customWidth="1"/>
    <col min="616" max="616" width="4.75" bestFit="1" customWidth="1"/>
    <col min="617" max="617" width="5.75" bestFit="1" customWidth="1"/>
    <col min="618" max="618" width="4.75" bestFit="1" customWidth="1"/>
    <col min="619" max="623" width="5.75" bestFit="1" customWidth="1"/>
    <col min="624" max="624" width="4.75" bestFit="1" customWidth="1"/>
    <col min="625" max="626" width="5.75" bestFit="1" customWidth="1"/>
    <col min="627" max="627" width="3.75" bestFit="1" customWidth="1"/>
    <col min="628" max="628" width="5.75" bestFit="1" customWidth="1"/>
    <col min="629" max="629" width="4.75" bestFit="1" customWidth="1"/>
    <col min="630" max="630" width="5.75" bestFit="1" customWidth="1"/>
    <col min="631" max="633" width="4.75" bestFit="1" customWidth="1"/>
    <col min="634" max="634" width="5.75" bestFit="1" customWidth="1"/>
    <col min="635" max="635" width="4.75" bestFit="1" customWidth="1"/>
    <col min="636" max="642" width="5.75" bestFit="1" customWidth="1"/>
    <col min="643" max="643" width="4.75" bestFit="1" customWidth="1"/>
    <col min="644" max="646" width="5.75" bestFit="1" customWidth="1"/>
    <col min="647" max="647" width="4.75" bestFit="1" customWidth="1"/>
    <col min="648" max="651" width="5.75" bestFit="1" customWidth="1"/>
    <col min="652" max="655" width="4.75" bestFit="1" customWidth="1"/>
    <col min="656" max="656" width="5.75" bestFit="1" customWidth="1"/>
    <col min="657" max="657" width="4.75" bestFit="1" customWidth="1"/>
    <col min="658" max="661" width="5.75" bestFit="1" customWidth="1"/>
    <col min="662" max="662" width="4.75" bestFit="1" customWidth="1"/>
    <col min="663" max="663" width="5.75" bestFit="1" customWidth="1"/>
    <col min="664" max="665" width="4.75" bestFit="1" customWidth="1"/>
    <col min="666" max="666" width="5.75" bestFit="1" customWidth="1"/>
    <col min="667" max="667" width="4.75" bestFit="1" customWidth="1"/>
    <col min="668" max="668" width="5.75" bestFit="1" customWidth="1"/>
    <col min="669" max="670" width="6.75" bestFit="1" customWidth="1"/>
    <col min="671" max="672" width="5.75" bestFit="1" customWidth="1"/>
    <col min="673" max="673" width="6.75" bestFit="1" customWidth="1"/>
    <col min="674" max="674" width="5.75" bestFit="1" customWidth="1"/>
    <col min="675" max="675" width="6.75" bestFit="1" customWidth="1"/>
    <col min="676" max="676" width="4.75" bestFit="1" customWidth="1"/>
    <col min="677" max="677" width="5.75" bestFit="1" customWidth="1"/>
    <col min="678" max="680" width="6.75" bestFit="1" customWidth="1"/>
    <col min="681" max="681" width="5.75" bestFit="1" customWidth="1"/>
    <col min="682" max="682" width="6.75" bestFit="1" customWidth="1"/>
    <col min="683" max="683" width="5.75" bestFit="1" customWidth="1"/>
    <col min="684" max="684" width="6.75" bestFit="1" customWidth="1"/>
    <col min="685" max="685" width="5.75" bestFit="1" customWidth="1"/>
    <col min="686" max="686" width="6.75" bestFit="1" customWidth="1"/>
    <col min="687" max="687" width="4.75" bestFit="1" customWidth="1"/>
    <col min="688" max="689" width="6.75" bestFit="1" customWidth="1"/>
    <col min="690" max="691" width="5.75" bestFit="1" customWidth="1"/>
    <col min="692" max="692" width="6.75" bestFit="1" customWidth="1"/>
    <col min="693" max="693" width="5.75" bestFit="1" customWidth="1"/>
    <col min="694" max="694" width="6.75" bestFit="1" customWidth="1"/>
    <col min="695" max="695" width="5.75" bestFit="1" customWidth="1"/>
    <col min="696" max="696" width="6.75" bestFit="1" customWidth="1"/>
    <col min="697" max="697" width="4.75" bestFit="1" customWidth="1"/>
    <col min="698" max="699" width="6.75" bestFit="1" customWidth="1"/>
    <col min="700" max="700" width="5.75" bestFit="1" customWidth="1"/>
    <col min="701" max="702" width="6.75" bestFit="1" customWidth="1"/>
    <col min="703" max="706" width="5.75" bestFit="1" customWidth="1"/>
    <col min="707" max="707" width="6.75" bestFit="1" customWidth="1"/>
    <col min="708" max="710" width="5.75" bestFit="1" customWidth="1"/>
    <col min="711" max="711" width="6.75" bestFit="1" customWidth="1"/>
    <col min="712" max="712" width="5.75" bestFit="1" customWidth="1"/>
    <col min="713" max="713" width="6.75" bestFit="1" customWidth="1"/>
    <col min="714" max="714" width="5.75" bestFit="1" customWidth="1"/>
    <col min="715" max="715" width="6.75" bestFit="1" customWidth="1"/>
    <col min="716" max="716" width="5.75" bestFit="1" customWidth="1"/>
    <col min="717" max="718" width="6.75" bestFit="1" customWidth="1"/>
    <col min="719" max="719" width="4.75" bestFit="1" customWidth="1"/>
    <col min="720" max="722" width="6.75" bestFit="1" customWidth="1"/>
    <col min="723" max="724" width="5.75" bestFit="1" customWidth="1"/>
    <col min="725" max="725" width="6.75" bestFit="1" customWidth="1"/>
    <col min="726" max="726" width="4.75" bestFit="1" customWidth="1"/>
    <col min="727" max="727" width="5.75" bestFit="1" customWidth="1"/>
    <col min="728" max="728" width="6.75" bestFit="1" customWidth="1"/>
    <col min="729" max="731" width="5.75" bestFit="1" customWidth="1"/>
    <col min="732" max="732" width="6.75" bestFit="1" customWidth="1"/>
    <col min="733" max="734" width="5.75" bestFit="1" customWidth="1"/>
    <col min="735" max="735" width="6.75" bestFit="1" customWidth="1"/>
    <col min="736" max="738" width="5.75" bestFit="1" customWidth="1"/>
    <col min="739" max="739" width="6.75" bestFit="1" customWidth="1"/>
    <col min="740" max="742" width="5.75" bestFit="1" customWidth="1"/>
    <col min="743" max="745" width="6.75" bestFit="1" customWidth="1"/>
    <col min="746" max="746" width="4.75" bestFit="1" customWidth="1"/>
    <col min="747" max="747" width="5.75" bestFit="1" customWidth="1"/>
    <col min="748" max="749" width="6.75" bestFit="1" customWidth="1"/>
    <col min="750" max="750" width="5.75" bestFit="1" customWidth="1"/>
    <col min="751" max="756" width="6.75" bestFit="1" customWidth="1"/>
    <col min="757" max="757" width="5.75" bestFit="1" customWidth="1"/>
    <col min="758" max="758" width="6.75" bestFit="1" customWidth="1"/>
    <col min="759" max="759" width="5.75" bestFit="1" customWidth="1"/>
    <col min="760" max="764" width="6.75" bestFit="1" customWidth="1"/>
    <col min="765" max="768" width="5.75" bestFit="1" customWidth="1"/>
    <col min="769" max="769" width="6.75" bestFit="1" customWidth="1"/>
    <col min="770" max="771" width="5.75" bestFit="1" customWidth="1"/>
    <col min="772" max="772" width="6.75" bestFit="1" customWidth="1"/>
    <col min="773" max="773" width="5.75" bestFit="1" customWidth="1"/>
    <col min="774" max="775" width="6.75" bestFit="1" customWidth="1"/>
    <col min="776" max="776" width="5.75" bestFit="1" customWidth="1"/>
    <col min="777" max="777" width="6.75" bestFit="1" customWidth="1"/>
    <col min="778" max="778" width="5.75" bestFit="1" customWidth="1"/>
    <col min="779" max="780" width="6.75" bestFit="1" customWidth="1"/>
    <col min="781" max="781" width="5.75" bestFit="1" customWidth="1"/>
    <col min="782" max="785" width="6.75" bestFit="1" customWidth="1"/>
    <col min="786" max="786" width="5.75" bestFit="1" customWidth="1"/>
    <col min="787" max="787" width="6.75" bestFit="1" customWidth="1"/>
    <col min="788" max="788" width="4.75" bestFit="1" customWidth="1"/>
    <col min="789" max="789" width="6.75" bestFit="1" customWidth="1"/>
    <col min="790" max="790" width="5.75" bestFit="1" customWidth="1"/>
    <col min="791" max="791" width="6.75" bestFit="1" customWidth="1"/>
    <col min="792" max="796" width="5.75" bestFit="1" customWidth="1"/>
    <col min="797" max="797" width="6.75" bestFit="1" customWidth="1"/>
    <col min="798" max="798" width="5.75" bestFit="1" customWidth="1"/>
    <col min="799" max="799" width="6.75" bestFit="1" customWidth="1"/>
    <col min="800" max="800" width="5.75" bestFit="1" customWidth="1"/>
    <col min="801" max="801" width="6.75" bestFit="1" customWidth="1"/>
    <col min="802" max="802" width="2.75" bestFit="1" customWidth="1"/>
    <col min="803" max="803" width="5.75" bestFit="1" customWidth="1"/>
    <col min="804" max="804" width="6.75" bestFit="1" customWidth="1"/>
    <col min="805" max="806" width="5.75" bestFit="1" customWidth="1"/>
    <col min="807" max="807" width="6.75" bestFit="1" customWidth="1"/>
    <col min="808" max="808" width="5.75" bestFit="1" customWidth="1"/>
    <col min="809" max="811" width="6.75" bestFit="1" customWidth="1"/>
    <col min="812" max="812" width="5.75" bestFit="1" customWidth="1"/>
    <col min="813" max="813" width="6.75" bestFit="1" customWidth="1"/>
    <col min="814" max="814" width="5.75" bestFit="1" customWidth="1"/>
    <col min="815" max="816" width="6.75" bestFit="1" customWidth="1"/>
    <col min="817" max="817" width="5.75" bestFit="1" customWidth="1"/>
    <col min="818" max="819" width="6.75" bestFit="1" customWidth="1"/>
    <col min="820" max="820" width="5.75" bestFit="1" customWidth="1"/>
    <col min="821" max="821" width="6.75" bestFit="1" customWidth="1"/>
    <col min="822" max="822" width="5.75" bestFit="1" customWidth="1"/>
    <col min="823" max="823" width="6.75" bestFit="1" customWidth="1"/>
    <col min="824" max="824" width="4.75" bestFit="1" customWidth="1"/>
    <col min="825" max="826" width="5.75" bestFit="1" customWidth="1"/>
    <col min="827" max="827" width="6.75" bestFit="1" customWidth="1"/>
    <col min="828" max="829" width="5.75" bestFit="1" customWidth="1"/>
    <col min="830" max="831" width="6.75" bestFit="1" customWidth="1"/>
    <col min="832" max="833" width="5.75" bestFit="1" customWidth="1"/>
    <col min="834" max="834" width="6.75" bestFit="1" customWidth="1"/>
    <col min="835" max="835" width="5.75" bestFit="1" customWidth="1"/>
    <col min="836" max="836" width="6.75" bestFit="1" customWidth="1"/>
    <col min="837" max="837" width="5.75" bestFit="1" customWidth="1"/>
    <col min="838" max="840" width="6.75" bestFit="1" customWidth="1"/>
    <col min="841" max="841" width="4.75" bestFit="1" customWidth="1"/>
    <col min="842" max="843" width="6.75" bestFit="1" customWidth="1"/>
    <col min="844" max="844" width="5.75" bestFit="1" customWidth="1"/>
    <col min="845" max="845" width="6.75" bestFit="1" customWidth="1"/>
    <col min="846" max="846" width="4.75" bestFit="1" customWidth="1"/>
    <col min="847" max="847" width="5.75" bestFit="1" customWidth="1"/>
    <col min="848" max="848" width="6.75" bestFit="1" customWidth="1"/>
    <col min="849" max="850" width="5.75" bestFit="1" customWidth="1"/>
    <col min="851" max="851" width="6.75" bestFit="1" customWidth="1"/>
    <col min="852" max="852" width="5.75" bestFit="1" customWidth="1"/>
    <col min="853" max="855" width="6.75" bestFit="1" customWidth="1"/>
    <col min="856" max="856" width="5.75" bestFit="1" customWidth="1"/>
    <col min="857" max="858" width="6.75" bestFit="1" customWidth="1"/>
    <col min="859" max="859" width="5.75" bestFit="1" customWidth="1"/>
    <col min="860" max="860" width="4.75" bestFit="1" customWidth="1"/>
    <col min="861" max="861" width="6.75" bestFit="1" customWidth="1"/>
    <col min="862" max="862" width="5.75" bestFit="1" customWidth="1"/>
    <col min="863" max="863" width="6.75" bestFit="1" customWidth="1"/>
    <col min="864" max="865" width="5.75" bestFit="1" customWidth="1"/>
    <col min="866" max="866" width="6.75" bestFit="1" customWidth="1"/>
    <col min="867" max="867" width="5.75" bestFit="1" customWidth="1"/>
    <col min="868" max="868" width="6.75" bestFit="1" customWidth="1"/>
    <col min="869" max="869" width="2.75" bestFit="1" customWidth="1"/>
    <col min="870" max="870" width="6.75" bestFit="1" customWidth="1"/>
    <col min="871" max="871" width="5.75" bestFit="1" customWidth="1"/>
    <col min="872" max="872" width="6.75" bestFit="1" customWidth="1"/>
    <col min="873" max="875" width="5.75" bestFit="1" customWidth="1"/>
    <col min="876" max="876" width="6.75" bestFit="1" customWidth="1"/>
    <col min="877" max="878" width="5.75" bestFit="1" customWidth="1"/>
    <col min="879" max="879" width="6.75" bestFit="1" customWidth="1"/>
    <col min="880" max="881" width="5.75" bestFit="1" customWidth="1"/>
    <col min="882" max="886" width="6.75" bestFit="1" customWidth="1"/>
    <col min="887" max="887" width="5.75" bestFit="1" customWidth="1"/>
    <col min="888" max="889" width="6.75" bestFit="1" customWidth="1"/>
    <col min="890" max="890" width="5.75" bestFit="1" customWidth="1"/>
    <col min="891" max="891" width="6.75" bestFit="1" customWidth="1"/>
    <col min="892" max="892" width="5.75" bestFit="1" customWidth="1"/>
    <col min="893" max="893" width="6.75" bestFit="1" customWidth="1"/>
    <col min="894" max="894" width="5.75" bestFit="1" customWidth="1"/>
    <col min="895" max="895" width="6.75" bestFit="1" customWidth="1"/>
    <col min="896" max="896" width="4.75" bestFit="1" customWidth="1"/>
    <col min="897" max="897" width="6.75" bestFit="1" customWidth="1"/>
    <col min="898" max="898" width="5.75" bestFit="1" customWidth="1"/>
    <col min="899" max="900" width="6.75" bestFit="1" customWidth="1"/>
    <col min="901" max="901" width="5.75" bestFit="1" customWidth="1"/>
    <col min="902" max="903" width="6.75" bestFit="1" customWidth="1"/>
    <col min="904" max="905" width="5.75" bestFit="1" customWidth="1"/>
    <col min="906" max="909" width="6.75" bestFit="1" customWidth="1"/>
    <col min="910" max="910" width="5.75" bestFit="1" customWidth="1"/>
    <col min="911" max="911" width="6.75" bestFit="1" customWidth="1"/>
    <col min="912" max="912" width="5.75" bestFit="1" customWidth="1"/>
    <col min="913" max="913" width="6.75" bestFit="1" customWidth="1"/>
    <col min="914" max="914" width="5.75" bestFit="1" customWidth="1"/>
    <col min="915" max="915" width="6.75" bestFit="1" customWidth="1"/>
    <col min="916" max="916" width="5.75" bestFit="1" customWidth="1"/>
    <col min="917" max="917" width="6.75" bestFit="1" customWidth="1"/>
    <col min="918" max="918" width="5.75" bestFit="1" customWidth="1"/>
    <col min="919" max="920" width="6.75" bestFit="1" customWidth="1"/>
    <col min="921" max="921" width="5.75" bestFit="1" customWidth="1"/>
    <col min="922" max="922" width="6.75" bestFit="1" customWidth="1"/>
    <col min="923" max="923" width="5.75" bestFit="1" customWidth="1"/>
    <col min="924" max="924" width="6.75" bestFit="1" customWidth="1"/>
    <col min="925" max="926" width="5.75" bestFit="1" customWidth="1"/>
    <col min="927" max="927" width="6.75" bestFit="1" customWidth="1"/>
    <col min="928" max="928" width="4.75" bestFit="1" customWidth="1"/>
    <col min="929" max="929" width="6.75" bestFit="1" customWidth="1"/>
    <col min="930" max="930" width="5.75" bestFit="1" customWidth="1"/>
    <col min="931" max="931" width="6.75" bestFit="1" customWidth="1"/>
    <col min="932" max="934" width="5.75" bestFit="1" customWidth="1"/>
    <col min="935" max="935" width="6.75" bestFit="1" customWidth="1"/>
    <col min="936" max="936" width="2.75" bestFit="1" customWidth="1"/>
    <col min="937" max="937" width="6.75" bestFit="1" customWidth="1"/>
    <col min="938" max="940" width="5.75" bestFit="1" customWidth="1"/>
    <col min="941" max="942" width="6.75" bestFit="1" customWidth="1"/>
    <col min="943" max="943" width="5.75" bestFit="1" customWidth="1"/>
    <col min="944" max="944" width="6.75" bestFit="1" customWidth="1"/>
    <col min="945" max="946" width="5.75" bestFit="1" customWidth="1"/>
    <col min="947" max="947" width="4.75" bestFit="1" customWidth="1"/>
    <col min="948" max="950" width="6.75" bestFit="1" customWidth="1"/>
    <col min="951" max="951" width="5.75" bestFit="1" customWidth="1"/>
    <col min="952" max="953" width="6.75" bestFit="1" customWidth="1"/>
    <col min="954" max="954" width="5.75" bestFit="1" customWidth="1"/>
    <col min="955" max="958" width="6.75" bestFit="1" customWidth="1"/>
    <col min="959" max="959" width="4.75" bestFit="1" customWidth="1"/>
    <col min="960" max="961" width="6.75" bestFit="1" customWidth="1"/>
    <col min="962" max="964" width="5.75" bestFit="1" customWidth="1"/>
    <col min="965" max="965" width="6.75" bestFit="1" customWidth="1"/>
    <col min="966" max="967" width="5.75" bestFit="1" customWidth="1"/>
    <col min="968" max="969" width="6.75" bestFit="1" customWidth="1"/>
    <col min="970" max="970" width="4.75" bestFit="1" customWidth="1"/>
    <col min="971" max="971" width="5.75" bestFit="1" customWidth="1"/>
    <col min="972" max="972" width="6.75" bestFit="1" customWidth="1"/>
    <col min="973" max="973" width="5.75" bestFit="1" customWidth="1"/>
    <col min="974" max="974" width="4.75" bestFit="1" customWidth="1"/>
    <col min="975" max="979" width="5.75" bestFit="1" customWidth="1"/>
    <col min="980" max="980" width="4.75" bestFit="1" customWidth="1"/>
    <col min="981" max="981" width="5.75" bestFit="1" customWidth="1"/>
    <col min="982" max="982" width="6.75" bestFit="1" customWidth="1"/>
    <col min="983" max="985" width="5.75" bestFit="1" customWidth="1"/>
    <col min="986" max="986" width="4.75" bestFit="1" customWidth="1"/>
    <col min="987" max="988" width="5.75" bestFit="1" customWidth="1"/>
    <col min="989" max="989" width="6.75" bestFit="1" customWidth="1"/>
    <col min="990" max="991" width="5.75" bestFit="1" customWidth="1"/>
    <col min="992" max="992" width="6.75" bestFit="1" customWidth="1"/>
    <col min="993" max="994" width="5.75" bestFit="1" customWidth="1"/>
    <col min="995" max="995" width="2.75" bestFit="1" customWidth="1"/>
    <col min="996" max="996" width="6.75" bestFit="1" customWidth="1"/>
    <col min="997" max="997" width="5.75" bestFit="1" customWidth="1"/>
    <col min="998" max="998" width="6.75" bestFit="1" customWidth="1"/>
    <col min="999" max="1000" width="5.75" bestFit="1" customWidth="1"/>
    <col min="1001" max="1001" width="6.75" bestFit="1" customWidth="1"/>
    <col min="1002" max="1002" width="5.75" bestFit="1" customWidth="1"/>
    <col min="1003" max="1004" width="6.75" bestFit="1" customWidth="1"/>
    <col min="1005" max="1005" width="5.75" bestFit="1" customWidth="1"/>
    <col min="1006" max="1009" width="6.75" bestFit="1" customWidth="1"/>
    <col min="1010" max="1014" width="5.75" bestFit="1" customWidth="1"/>
    <col min="1015" max="1015" width="6.75" bestFit="1" customWidth="1"/>
    <col min="1016" max="1016" width="4.75" bestFit="1" customWidth="1"/>
    <col min="1017" max="1017" width="5.75" bestFit="1" customWidth="1"/>
    <col min="1018" max="1018" width="6.75" bestFit="1" customWidth="1"/>
    <col min="1019" max="1020" width="5.75" bestFit="1" customWidth="1"/>
    <col min="1021" max="1021" width="6.75" bestFit="1" customWidth="1"/>
    <col min="1022" max="1023" width="5.75" bestFit="1" customWidth="1"/>
    <col min="1024" max="1024" width="6.75" bestFit="1" customWidth="1"/>
    <col min="1025" max="1025" width="5.75" bestFit="1" customWidth="1"/>
    <col min="1026" max="1026" width="6.75" bestFit="1" customWidth="1"/>
    <col min="1027" max="1028" width="5.75" bestFit="1" customWidth="1"/>
    <col min="1029" max="1029" width="6.75" bestFit="1" customWidth="1"/>
    <col min="1030" max="1030" width="5.75" bestFit="1" customWidth="1"/>
    <col min="1031" max="1031" width="6.75" bestFit="1" customWidth="1"/>
    <col min="1032" max="1032" width="4.75" bestFit="1" customWidth="1"/>
    <col min="1033" max="1034" width="6.75" bestFit="1" customWidth="1"/>
    <col min="1035" max="1035" width="5.75" bestFit="1" customWidth="1"/>
    <col min="1036" max="1036" width="6.75" bestFit="1" customWidth="1"/>
    <col min="1037" max="1037" width="4.75" bestFit="1" customWidth="1"/>
    <col min="1038" max="1038" width="6.75" bestFit="1" customWidth="1"/>
    <col min="1039" max="1041" width="5.75" bestFit="1" customWidth="1"/>
    <col min="1042" max="1042" width="4.75" bestFit="1" customWidth="1"/>
    <col min="1043" max="1043" width="6.75" bestFit="1" customWidth="1"/>
    <col min="1044" max="1044" width="5.75" bestFit="1" customWidth="1"/>
    <col min="1045" max="1045" width="6.75" bestFit="1" customWidth="1"/>
    <col min="1046" max="1047" width="5.75" bestFit="1" customWidth="1"/>
    <col min="1048" max="1048" width="6.75" bestFit="1" customWidth="1"/>
    <col min="1049" max="1049" width="5.75" bestFit="1" customWidth="1"/>
    <col min="1050" max="1052" width="6.75" bestFit="1" customWidth="1"/>
    <col min="1053" max="1053" width="2.75" bestFit="1" customWidth="1"/>
    <col min="1054" max="1055" width="5.75" bestFit="1" customWidth="1"/>
    <col min="1056" max="1057" width="6.75" bestFit="1" customWidth="1"/>
    <col min="1058" max="1058" width="5.75" bestFit="1" customWidth="1"/>
    <col min="1059" max="1059" width="6.75" bestFit="1" customWidth="1"/>
    <col min="1060" max="1060" width="5.75" bestFit="1" customWidth="1"/>
    <col min="1061" max="1064" width="6.75" bestFit="1" customWidth="1"/>
    <col min="1065" max="1065" width="4.75" bestFit="1" customWidth="1"/>
    <col min="1066" max="1066" width="6.75" bestFit="1" customWidth="1"/>
    <col min="1067" max="1068" width="5.75" bestFit="1" customWidth="1"/>
    <col min="1069" max="1069" width="6.75" bestFit="1" customWidth="1"/>
    <col min="1070" max="1070" width="5.75" bestFit="1" customWidth="1"/>
    <col min="1071" max="1071" width="6.75" bestFit="1" customWidth="1"/>
    <col min="1072" max="1075" width="5.75" bestFit="1" customWidth="1"/>
    <col min="1076" max="1076" width="6.75" bestFit="1" customWidth="1"/>
    <col min="1077" max="1077" width="4.75" bestFit="1" customWidth="1"/>
    <col min="1078" max="1078" width="6.75" bestFit="1" customWidth="1"/>
    <col min="1079" max="1079" width="5.75" bestFit="1" customWidth="1"/>
    <col min="1080" max="1081" width="6.75" bestFit="1" customWidth="1"/>
    <col min="1082" max="1084" width="5.75" bestFit="1" customWidth="1"/>
    <col min="1085" max="1085" width="6.75" bestFit="1" customWidth="1"/>
    <col min="1086" max="1086" width="5.75" bestFit="1" customWidth="1"/>
    <col min="1087" max="1088" width="6.75" bestFit="1" customWidth="1"/>
    <col min="1089" max="1090" width="5.75" bestFit="1" customWidth="1"/>
    <col min="1091" max="1093" width="6.75" bestFit="1" customWidth="1"/>
    <col min="1094" max="1094" width="5.75" bestFit="1" customWidth="1"/>
    <col min="1095" max="1097" width="6.75" bestFit="1" customWidth="1"/>
    <col min="1098" max="1098" width="4.75" bestFit="1" customWidth="1"/>
    <col min="1099" max="1102" width="5.75" bestFit="1" customWidth="1"/>
    <col min="1103" max="1103" width="2.75" bestFit="1" customWidth="1"/>
    <col min="1104" max="1104" width="6.75" bestFit="1" customWidth="1"/>
    <col min="1105" max="1106" width="5.75" bestFit="1" customWidth="1"/>
    <col min="1107" max="1107" width="6.75" bestFit="1" customWidth="1"/>
    <col min="1108" max="1110" width="5.75" bestFit="1" customWidth="1"/>
    <col min="1111" max="1112" width="6.75" bestFit="1" customWidth="1"/>
    <col min="1113" max="1114" width="5.75" bestFit="1" customWidth="1"/>
    <col min="1115" max="1115" width="6.75" bestFit="1" customWidth="1"/>
    <col min="1116" max="1116" width="5.75" bestFit="1" customWidth="1"/>
    <col min="1117" max="1117" width="4.75" bestFit="1" customWidth="1"/>
    <col min="1118" max="1123" width="5.75" bestFit="1" customWidth="1"/>
    <col min="1124" max="1124" width="6.75" bestFit="1" customWidth="1"/>
    <col min="1125" max="1125" width="5.75" bestFit="1" customWidth="1"/>
    <col min="1126" max="1126" width="6.75" bestFit="1" customWidth="1"/>
    <col min="1127" max="1127" width="5.75" bestFit="1" customWidth="1"/>
    <col min="1128" max="1128" width="6.75" bestFit="1" customWidth="1"/>
    <col min="1129" max="1129" width="5.75" bestFit="1" customWidth="1"/>
    <col min="1130" max="1132" width="6.75" bestFit="1" customWidth="1"/>
    <col min="1133" max="1133" width="5.75" bestFit="1" customWidth="1"/>
    <col min="1134" max="1134" width="6.75" bestFit="1" customWidth="1"/>
    <col min="1135" max="1136" width="5.75" bestFit="1" customWidth="1"/>
    <col min="1137" max="1137" width="6.75" bestFit="1" customWidth="1"/>
    <col min="1138" max="1138" width="5.75" bestFit="1" customWidth="1"/>
    <col min="1139" max="1139" width="6.75" bestFit="1" customWidth="1"/>
    <col min="1140" max="1140" width="5.75" bestFit="1" customWidth="1"/>
    <col min="1141" max="1141" width="4.75" bestFit="1" customWidth="1"/>
    <col min="1142" max="1142" width="6.75" bestFit="1" customWidth="1"/>
    <col min="1143" max="1146" width="5.75" bestFit="1" customWidth="1"/>
    <col min="1147" max="1147" width="2.75" bestFit="1" customWidth="1"/>
    <col min="1148" max="1148" width="5.75" bestFit="1" customWidth="1"/>
    <col min="1149" max="1149" width="6.75" bestFit="1" customWidth="1"/>
    <col min="1150" max="1150" width="5.75" bestFit="1" customWidth="1"/>
    <col min="1151" max="1151" width="6.75" bestFit="1" customWidth="1"/>
    <col min="1152" max="1152" width="5.75" bestFit="1" customWidth="1"/>
    <col min="1153" max="1153" width="6.75" bestFit="1" customWidth="1"/>
    <col min="1154" max="1154" width="4.75" bestFit="1" customWidth="1"/>
    <col min="1155" max="1155" width="5.75" bestFit="1" customWidth="1"/>
    <col min="1156" max="1157" width="6.75" bestFit="1" customWidth="1"/>
    <col min="1158" max="1158" width="5.75" bestFit="1" customWidth="1"/>
    <col min="1159" max="1160" width="6.75" bestFit="1" customWidth="1"/>
    <col min="1161" max="1161" width="5.75" bestFit="1" customWidth="1"/>
    <col min="1162" max="1165" width="6.75" bestFit="1" customWidth="1"/>
    <col min="1166" max="1166" width="5.75" bestFit="1" customWidth="1"/>
    <col min="1167" max="1167" width="6.75" bestFit="1" customWidth="1"/>
    <col min="1168" max="1168" width="5.75" bestFit="1" customWidth="1"/>
    <col min="1169" max="1171" width="6.75" bestFit="1" customWidth="1"/>
    <col min="1172" max="1172" width="5.75" bestFit="1" customWidth="1"/>
    <col min="1173" max="1173" width="6.75" bestFit="1" customWidth="1"/>
    <col min="1174" max="1174" width="5.75" bestFit="1" customWidth="1"/>
    <col min="1175" max="1175" width="6.75" bestFit="1" customWidth="1"/>
    <col min="1176" max="1176" width="5.75" bestFit="1" customWidth="1"/>
    <col min="1177" max="1180" width="6.75" bestFit="1" customWidth="1"/>
    <col min="1181" max="1181" width="5.75" bestFit="1" customWidth="1"/>
    <col min="1182" max="1182" width="6.75" bestFit="1" customWidth="1"/>
    <col min="1183" max="1183" width="4.75" bestFit="1" customWidth="1"/>
    <col min="1184" max="1184" width="6.75" bestFit="1" customWidth="1"/>
    <col min="1185" max="1188" width="5.75" bestFit="1" customWidth="1"/>
    <col min="1189" max="1190" width="6.75" bestFit="1" customWidth="1"/>
    <col min="1191" max="1191" width="4.75" bestFit="1" customWidth="1"/>
    <col min="1192" max="1192" width="5.75" bestFit="1" customWidth="1"/>
    <col min="1193" max="1193" width="6.75" bestFit="1" customWidth="1"/>
    <col min="1194" max="1197" width="5.75" bestFit="1" customWidth="1"/>
    <col min="1198" max="1198" width="2.75" bestFit="1" customWidth="1"/>
    <col min="1199" max="1199" width="6.75" bestFit="1" customWidth="1"/>
    <col min="1200" max="1201" width="5.75" bestFit="1" customWidth="1"/>
    <col min="1202" max="1204" width="6.75" bestFit="1" customWidth="1"/>
    <col min="1205" max="1205" width="5.75" bestFit="1" customWidth="1"/>
    <col min="1206" max="1210" width="6.75" bestFit="1" customWidth="1"/>
    <col min="1211" max="1211" width="4.75" bestFit="1" customWidth="1"/>
    <col min="1212" max="1212" width="6.75" bestFit="1" customWidth="1"/>
    <col min="1213" max="1214" width="5.75" bestFit="1" customWidth="1"/>
    <col min="1215" max="1215" width="4.75" bestFit="1" customWidth="1"/>
    <col min="1216" max="1216" width="6.75" bestFit="1" customWidth="1"/>
    <col min="1217" max="1217" width="5.75" bestFit="1" customWidth="1"/>
    <col min="1218" max="1218" width="6.75" bestFit="1" customWidth="1"/>
    <col min="1219" max="1220" width="5.75" bestFit="1" customWidth="1"/>
    <col min="1221" max="1221" width="6.75" bestFit="1" customWidth="1"/>
    <col min="1222" max="1223" width="5.75" bestFit="1" customWidth="1"/>
    <col min="1224" max="1224" width="6.75" bestFit="1" customWidth="1"/>
    <col min="1225" max="1225" width="4.75" bestFit="1" customWidth="1"/>
    <col min="1226" max="1227" width="6.75" bestFit="1" customWidth="1"/>
    <col min="1228" max="1229" width="5.75" bestFit="1" customWidth="1"/>
    <col min="1230" max="1230" width="6.75" bestFit="1" customWidth="1"/>
    <col min="1231" max="1231" width="5.75" bestFit="1" customWidth="1"/>
    <col min="1232" max="1232" width="6.75" bestFit="1" customWidth="1"/>
    <col min="1233" max="1233" width="5.75" bestFit="1" customWidth="1"/>
    <col min="1234" max="1234" width="6.75" bestFit="1" customWidth="1"/>
    <col min="1235" max="1235" width="4.75" bestFit="1" customWidth="1"/>
    <col min="1236" max="1236" width="6.75" bestFit="1" customWidth="1"/>
    <col min="1237" max="1238" width="5.75" bestFit="1" customWidth="1"/>
    <col min="1239" max="1239" width="6.75" bestFit="1" customWidth="1"/>
    <col min="1240" max="1240" width="5.75" bestFit="1" customWidth="1"/>
    <col min="1241" max="1241" width="4.75" bestFit="1" customWidth="1"/>
    <col min="1242" max="1242" width="5.75" bestFit="1" customWidth="1"/>
    <col min="1243" max="1243" width="6.75" bestFit="1" customWidth="1"/>
    <col min="1244" max="1244" width="5.75" bestFit="1" customWidth="1"/>
    <col min="1245" max="1245" width="6.75" bestFit="1" customWidth="1"/>
    <col min="1246" max="1247" width="5.75" bestFit="1" customWidth="1"/>
    <col min="1248" max="1248" width="2.75" bestFit="1" customWidth="1"/>
    <col min="1249" max="1249" width="6.75" bestFit="1" customWidth="1"/>
    <col min="1250" max="1250" width="5.75" bestFit="1" customWidth="1"/>
    <col min="1251" max="1251" width="6.75" bestFit="1" customWidth="1"/>
    <col min="1252" max="1252" width="5.75" bestFit="1" customWidth="1"/>
    <col min="1253" max="1253" width="6.75" bestFit="1" customWidth="1"/>
    <col min="1254" max="1254" width="4.75" bestFit="1" customWidth="1"/>
    <col min="1255" max="1255" width="6.75" bestFit="1" customWidth="1"/>
    <col min="1256" max="1256" width="5.75" bestFit="1" customWidth="1"/>
    <col min="1257" max="1257" width="6.75" bestFit="1" customWidth="1"/>
    <col min="1258" max="1259" width="5.75" bestFit="1" customWidth="1"/>
    <col min="1260" max="1260" width="6.75" bestFit="1" customWidth="1"/>
    <col min="1261" max="1263" width="5.75" bestFit="1" customWidth="1"/>
    <col min="1264" max="1264" width="6.75" bestFit="1" customWidth="1"/>
    <col min="1265" max="1265" width="5.75" bestFit="1" customWidth="1"/>
    <col min="1266" max="1267" width="6.75" bestFit="1" customWidth="1"/>
    <col min="1268" max="1269" width="5.75" bestFit="1" customWidth="1"/>
    <col min="1270" max="1270" width="6.75" bestFit="1" customWidth="1"/>
    <col min="1271" max="1271" width="5.75" bestFit="1" customWidth="1"/>
    <col min="1272" max="1272" width="6.75" bestFit="1" customWidth="1"/>
    <col min="1273" max="1273" width="5.75" bestFit="1" customWidth="1"/>
    <col min="1274" max="1274" width="6.75" bestFit="1" customWidth="1"/>
    <col min="1275" max="1277" width="5.75" bestFit="1" customWidth="1"/>
    <col min="1278" max="1278" width="6.75" bestFit="1" customWidth="1"/>
    <col min="1279" max="1279" width="4.75" bestFit="1" customWidth="1"/>
    <col min="1280" max="1280" width="6.75" bestFit="1" customWidth="1"/>
    <col min="1281" max="1281" width="5.75" bestFit="1" customWidth="1"/>
    <col min="1282" max="1285" width="6.75" bestFit="1" customWidth="1"/>
    <col min="1286" max="1286" width="4.75" bestFit="1" customWidth="1"/>
    <col min="1287" max="1287" width="6.75" bestFit="1" customWidth="1"/>
    <col min="1288" max="1288" width="5.75" bestFit="1" customWidth="1"/>
    <col min="1289" max="1289" width="6.75" bestFit="1" customWidth="1"/>
    <col min="1290" max="1291" width="5.75" bestFit="1" customWidth="1"/>
    <col min="1292" max="1292" width="4.75" bestFit="1" customWidth="1"/>
    <col min="1293" max="1294" width="6.75" bestFit="1" customWidth="1"/>
    <col min="1295" max="1295" width="5.75" bestFit="1" customWidth="1"/>
    <col min="1296" max="1296" width="6.75" bestFit="1" customWidth="1"/>
    <col min="1297" max="1298" width="5.75" bestFit="1" customWidth="1"/>
    <col min="1299" max="1299" width="6.75" bestFit="1" customWidth="1"/>
    <col min="1300" max="1300" width="2.75" bestFit="1" customWidth="1"/>
    <col min="1301" max="1301" width="6.75" bestFit="1" customWidth="1"/>
    <col min="1302" max="1302" width="5.75" bestFit="1" customWidth="1"/>
    <col min="1303" max="1304" width="6.75" bestFit="1" customWidth="1"/>
    <col min="1305" max="1305" width="4.75" bestFit="1" customWidth="1"/>
    <col min="1306" max="1306" width="6.75" bestFit="1" customWidth="1"/>
    <col min="1307" max="1308" width="5.75" bestFit="1" customWidth="1"/>
    <col min="1309" max="1309" width="6.75" bestFit="1" customWidth="1"/>
    <col min="1310" max="1310" width="4.75" bestFit="1" customWidth="1"/>
    <col min="1311" max="1312" width="6.75" bestFit="1" customWidth="1"/>
    <col min="1313" max="1314" width="5.75" bestFit="1" customWidth="1"/>
    <col min="1315" max="1315" width="6.75" bestFit="1" customWidth="1"/>
    <col min="1316" max="1317" width="5.75" bestFit="1" customWidth="1"/>
    <col min="1318" max="1318" width="6.75" bestFit="1" customWidth="1"/>
    <col min="1319" max="1319" width="4.75" bestFit="1" customWidth="1"/>
    <col min="1320" max="1320" width="5.75" bestFit="1" customWidth="1"/>
    <col min="1321" max="1321" width="6.75" bestFit="1" customWidth="1"/>
    <col min="1322" max="1322" width="5.75" bestFit="1" customWidth="1"/>
    <col min="1323" max="1323" width="6.75" bestFit="1" customWidth="1"/>
    <col min="1324" max="1324" width="4.75" bestFit="1" customWidth="1"/>
    <col min="1325" max="1325" width="6.75" bestFit="1" customWidth="1"/>
    <col min="1326" max="1326" width="5.75" bestFit="1" customWidth="1"/>
    <col min="1327" max="1328" width="6.75" bestFit="1" customWidth="1"/>
    <col min="1329" max="1329" width="4.75" bestFit="1" customWidth="1"/>
    <col min="1330" max="1330" width="6.75" bestFit="1" customWidth="1"/>
    <col min="1331" max="1331" width="5.75" bestFit="1" customWidth="1"/>
    <col min="1332" max="1333" width="6.75" bestFit="1" customWidth="1"/>
    <col min="1334" max="1334" width="5.75" bestFit="1" customWidth="1"/>
    <col min="1335" max="1335" width="6.75" bestFit="1" customWidth="1"/>
    <col min="1336" max="1336" width="4.75" bestFit="1" customWidth="1"/>
    <col min="1337" max="1338" width="5.75" bestFit="1" customWidth="1"/>
    <col min="1339" max="1339" width="6.75" bestFit="1" customWidth="1"/>
    <col min="1340" max="1340" width="5.75" bestFit="1" customWidth="1"/>
    <col min="1341" max="1341" width="4.75" bestFit="1" customWidth="1"/>
    <col min="1342" max="1343" width="5.75" bestFit="1" customWidth="1"/>
    <col min="1344" max="1344" width="6.75" bestFit="1" customWidth="1"/>
    <col min="1345" max="1345" width="5.75" bestFit="1" customWidth="1"/>
    <col min="1346" max="1346" width="6.75" bestFit="1" customWidth="1"/>
    <col min="1347" max="1347" width="5.75" bestFit="1" customWidth="1"/>
    <col min="1348" max="1348" width="6.75" bestFit="1" customWidth="1"/>
    <col min="1349" max="1349" width="5.75" bestFit="1" customWidth="1"/>
    <col min="1350" max="1350" width="2.75" bestFit="1" customWidth="1"/>
    <col min="1351" max="1353" width="5.75" bestFit="1" customWidth="1"/>
    <col min="1354" max="1354" width="4.75" bestFit="1" customWidth="1"/>
    <col min="1355" max="1356" width="5.75" bestFit="1" customWidth="1"/>
    <col min="1357" max="1358" width="6.75" bestFit="1" customWidth="1"/>
    <col min="1359" max="1359" width="5.75" bestFit="1" customWidth="1"/>
    <col min="1360" max="1362" width="6.75" bestFit="1" customWidth="1"/>
    <col min="1363" max="1363" width="5.75" bestFit="1" customWidth="1"/>
    <col min="1364" max="1366" width="6.75" bestFit="1" customWidth="1"/>
    <col min="1367" max="1368" width="5.75" bestFit="1" customWidth="1"/>
    <col min="1369" max="1369" width="4.75" bestFit="1" customWidth="1"/>
    <col min="1370" max="1370" width="6.75" bestFit="1" customWidth="1"/>
    <col min="1371" max="1372" width="5.75" bestFit="1" customWidth="1"/>
    <col min="1373" max="1373" width="6.75" bestFit="1" customWidth="1"/>
    <col min="1374" max="1374" width="5.75" bestFit="1" customWidth="1"/>
    <col min="1375" max="1375" width="6.75" bestFit="1" customWidth="1"/>
    <col min="1376" max="1377" width="5.75" bestFit="1" customWidth="1"/>
    <col min="1378" max="1378" width="6.75" bestFit="1" customWidth="1"/>
    <col min="1379" max="1381" width="5.75" bestFit="1" customWidth="1"/>
    <col min="1382" max="1382" width="6.75" bestFit="1" customWidth="1"/>
    <col min="1383" max="1383" width="5.75" bestFit="1" customWidth="1"/>
    <col min="1384" max="1385" width="6.75" bestFit="1" customWidth="1"/>
    <col min="1386" max="1386" width="5.75" bestFit="1" customWidth="1"/>
    <col min="1387" max="1388" width="6.75" bestFit="1" customWidth="1"/>
    <col min="1389" max="1391" width="5.75" bestFit="1" customWidth="1"/>
    <col min="1392" max="1392" width="2.75" bestFit="1" customWidth="1"/>
    <col min="1393" max="1393" width="5.75" bestFit="1" customWidth="1"/>
    <col min="1394" max="1394" width="6.75" bestFit="1" customWidth="1"/>
    <col min="1395" max="1395" width="5.75" bestFit="1" customWidth="1"/>
    <col min="1396" max="1396" width="4.75" bestFit="1" customWidth="1"/>
    <col min="1397" max="1397" width="5.75" bestFit="1" customWidth="1"/>
    <col min="1398" max="1399" width="6.75" bestFit="1" customWidth="1"/>
    <col min="1400" max="1400" width="5.75" bestFit="1" customWidth="1"/>
    <col min="1401" max="1401" width="6.75" bestFit="1" customWidth="1"/>
    <col min="1402" max="1402" width="5.75" bestFit="1" customWidth="1"/>
    <col min="1403" max="1403" width="4.75" bestFit="1" customWidth="1"/>
    <col min="1404" max="1406" width="5.75" bestFit="1" customWidth="1"/>
    <col min="1407" max="1407" width="6.75" bestFit="1" customWidth="1"/>
    <col min="1408" max="1408" width="5.75" bestFit="1" customWidth="1"/>
    <col min="1409" max="1410" width="6.75" bestFit="1" customWidth="1"/>
    <col min="1411" max="1414" width="5.75" bestFit="1" customWidth="1"/>
    <col min="1415" max="1415" width="6.75" bestFit="1" customWidth="1"/>
    <col min="1416" max="1420" width="5.75" bestFit="1" customWidth="1"/>
    <col min="1421" max="1423" width="6.75" bestFit="1" customWidth="1"/>
    <col min="1424" max="1424" width="5.75" bestFit="1" customWidth="1"/>
    <col min="1425" max="1425" width="6.75" bestFit="1" customWidth="1"/>
    <col min="1426" max="1428" width="5.75" bestFit="1" customWidth="1"/>
    <col min="1429" max="1430" width="6.75" bestFit="1" customWidth="1"/>
    <col min="1431" max="1431" width="5.75" bestFit="1" customWidth="1"/>
    <col min="1432" max="1435" width="6.75" bestFit="1" customWidth="1"/>
    <col min="1436" max="1436" width="5.75" bestFit="1" customWidth="1"/>
    <col min="1437" max="1437" width="6.75" bestFit="1" customWidth="1"/>
    <col min="1438" max="1438" width="2.75" bestFit="1" customWidth="1"/>
    <col min="1439" max="1440" width="6.75" bestFit="1" customWidth="1"/>
    <col min="1441" max="1441" width="4.75" bestFit="1" customWidth="1"/>
    <col min="1442" max="1443" width="5.75" bestFit="1" customWidth="1"/>
    <col min="1444" max="1444" width="6.75" bestFit="1" customWidth="1"/>
    <col min="1445" max="1445" width="4.75" bestFit="1" customWidth="1"/>
    <col min="1446" max="1446" width="6.75" bestFit="1" customWidth="1"/>
    <col min="1447" max="1447" width="5.75" bestFit="1" customWidth="1"/>
    <col min="1448" max="1448" width="6.75" bestFit="1" customWidth="1"/>
    <col min="1449" max="1449" width="4.75" bestFit="1" customWidth="1"/>
    <col min="1450" max="1450" width="5.75" bestFit="1" customWidth="1"/>
    <col min="1451" max="1451" width="6.75" bestFit="1" customWidth="1"/>
    <col min="1452" max="1452" width="4.75" bestFit="1" customWidth="1"/>
    <col min="1453" max="1455" width="6.75" bestFit="1" customWidth="1"/>
    <col min="1456" max="1457" width="5.75" bestFit="1" customWidth="1"/>
    <col min="1458" max="1458" width="6.75" bestFit="1" customWidth="1"/>
    <col min="1459" max="1459" width="5.75" bestFit="1" customWidth="1"/>
    <col min="1460" max="1460" width="6.75" bestFit="1" customWidth="1"/>
    <col min="1461" max="1461" width="4.75" bestFit="1" customWidth="1"/>
    <col min="1462" max="1462" width="6.75" bestFit="1" customWidth="1"/>
    <col min="1463" max="1464" width="5.75" bestFit="1" customWidth="1"/>
    <col min="1465" max="1466" width="6.75" bestFit="1" customWidth="1"/>
    <col min="1467" max="1469" width="5.75" bestFit="1" customWidth="1"/>
    <col min="1470" max="1470" width="6.75" bestFit="1" customWidth="1"/>
    <col min="1471" max="1471" width="4.75" bestFit="1" customWidth="1"/>
    <col min="1472" max="1473" width="5.75" bestFit="1" customWidth="1"/>
    <col min="1474" max="1474" width="6.75" bestFit="1" customWidth="1"/>
    <col min="1475" max="1478" width="5.75" bestFit="1" customWidth="1"/>
    <col min="1479" max="1479" width="6.75" bestFit="1" customWidth="1"/>
    <col min="1480" max="1480" width="5.75" bestFit="1" customWidth="1"/>
    <col min="1481" max="1482" width="6.75" bestFit="1" customWidth="1"/>
    <col min="1483" max="1483" width="4.75" bestFit="1" customWidth="1"/>
    <col min="1484" max="1484" width="6.75" bestFit="1" customWidth="1"/>
    <col min="1485" max="1485" width="4.75" bestFit="1" customWidth="1"/>
    <col min="1486" max="1486" width="5.75" bestFit="1" customWidth="1"/>
    <col min="1487" max="1487" width="6.75" bestFit="1" customWidth="1"/>
    <col min="1488" max="1488" width="5.75" bestFit="1" customWidth="1"/>
    <col min="1489" max="1489" width="4.75" bestFit="1" customWidth="1"/>
    <col min="1490" max="1490" width="6.75" bestFit="1" customWidth="1"/>
    <col min="1491" max="1491" width="5.75" bestFit="1" customWidth="1"/>
    <col min="1492" max="1493" width="6.75" bestFit="1" customWidth="1"/>
    <col min="1494" max="1494" width="4.75" bestFit="1" customWidth="1"/>
    <col min="1495" max="1495" width="5.75" bestFit="1" customWidth="1"/>
    <col min="1496" max="1497" width="6.75" bestFit="1" customWidth="1"/>
    <col min="1498" max="1498" width="5.75" bestFit="1" customWidth="1"/>
    <col min="1499" max="1499" width="6.75" bestFit="1" customWidth="1"/>
    <col min="1500" max="1502" width="5.75" bestFit="1" customWidth="1"/>
    <col min="1503" max="1503" width="6.75" bestFit="1" customWidth="1"/>
    <col min="1504" max="1505" width="5.75" bestFit="1" customWidth="1"/>
    <col min="1506" max="1506" width="4.75" bestFit="1" customWidth="1"/>
    <col min="1507" max="1509" width="5.75" bestFit="1" customWidth="1"/>
    <col min="1510" max="1510" width="6.75" bestFit="1" customWidth="1"/>
    <col min="1511" max="1511" width="5.75" bestFit="1" customWidth="1"/>
    <col min="1512" max="1512" width="2.75" bestFit="1" customWidth="1"/>
    <col min="1513" max="1513" width="5.75" bestFit="1" customWidth="1"/>
    <col min="1514" max="1517" width="6.75" bestFit="1" customWidth="1"/>
    <col min="1518" max="1518" width="5.75" bestFit="1" customWidth="1"/>
    <col min="1519" max="1519" width="6.75" bestFit="1" customWidth="1"/>
    <col min="1520" max="1520" width="5.75" bestFit="1" customWidth="1"/>
    <col min="1521" max="1521" width="4.75" bestFit="1" customWidth="1"/>
    <col min="1522" max="1523" width="5.75" bestFit="1" customWidth="1"/>
    <col min="1524" max="1526" width="6.75" bestFit="1" customWidth="1"/>
    <col min="1527" max="1527" width="5.75" bestFit="1" customWidth="1"/>
    <col min="1528" max="1528" width="6.75" bestFit="1" customWidth="1"/>
    <col min="1529" max="1529" width="4.75" bestFit="1" customWidth="1"/>
    <col min="1530" max="1532" width="6.75" bestFit="1" customWidth="1"/>
    <col min="1533" max="1536" width="5.75" bestFit="1" customWidth="1"/>
    <col min="1537" max="1537" width="6.75" bestFit="1" customWidth="1"/>
    <col min="1538" max="1538" width="5.75" bestFit="1" customWidth="1"/>
    <col min="1539" max="1539" width="4.75" bestFit="1" customWidth="1"/>
    <col min="1540" max="1541" width="5.75" bestFit="1" customWidth="1"/>
    <col min="1542" max="1542" width="4.75" bestFit="1" customWidth="1"/>
    <col min="1543" max="1545" width="5.75" bestFit="1" customWidth="1"/>
    <col min="1546" max="1546" width="4.75" bestFit="1" customWidth="1"/>
    <col min="1547" max="1548" width="5.75" bestFit="1" customWidth="1"/>
    <col min="1549" max="1553" width="6.75" bestFit="1" customWidth="1"/>
    <col min="1554" max="1555" width="5.75" bestFit="1" customWidth="1"/>
    <col min="1556" max="1556" width="6.75" bestFit="1" customWidth="1"/>
    <col min="1557" max="1557" width="5.75" bestFit="1" customWidth="1"/>
    <col min="1558" max="1559" width="6.75" bestFit="1" customWidth="1"/>
    <col min="1560" max="1560" width="4.75" bestFit="1" customWidth="1"/>
    <col min="1561" max="1561" width="6.75" bestFit="1" customWidth="1"/>
    <col min="1562" max="1562" width="5.75" bestFit="1" customWidth="1"/>
    <col min="1563" max="1564" width="6.75" bestFit="1" customWidth="1"/>
    <col min="1565" max="1565" width="5.75" bestFit="1" customWidth="1"/>
    <col min="1566" max="1568" width="6.75" bestFit="1" customWidth="1"/>
    <col min="1569" max="1571" width="5.75" bestFit="1" customWidth="1"/>
    <col min="1572" max="1572" width="6.75" bestFit="1" customWidth="1"/>
    <col min="1573" max="1573" width="5.75" bestFit="1" customWidth="1"/>
    <col min="1574" max="1574" width="6.75" bestFit="1" customWidth="1"/>
    <col min="1575" max="1575" width="5.75" bestFit="1" customWidth="1"/>
    <col min="1576" max="1576" width="4.75" bestFit="1" customWidth="1"/>
    <col min="1577" max="1577" width="5.75" bestFit="1" customWidth="1"/>
    <col min="1578" max="1578" width="6.75" bestFit="1" customWidth="1"/>
    <col min="1579" max="1579" width="5.75" bestFit="1" customWidth="1"/>
    <col min="1580" max="1580" width="6.75" bestFit="1" customWidth="1"/>
    <col min="1581" max="1582" width="5.75" bestFit="1" customWidth="1"/>
    <col min="1583" max="1583" width="6.75" bestFit="1" customWidth="1"/>
    <col min="1584" max="1584" width="5.75" bestFit="1" customWidth="1"/>
    <col min="1585" max="1585" width="6.75" bestFit="1" customWidth="1"/>
    <col min="1586" max="1587" width="5.75" bestFit="1" customWidth="1"/>
    <col min="1588" max="1589" width="6.75" bestFit="1" customWidth="1"/>
    <col min="1590" max="1590" width="4.75" bestFit="1" customWidth="1"/>
    <col min="1591" max="1592" width="5.75" bestFit="1" customWidth="1"/>
    <col min="1593" max="1593" width="6.75" bestFit="1" customWidth="1"/>
    <col min="1594" max="1594" width="5.75" bestFit="1" customWidth="1"/>
    <col min="1595" max="1596" width="6.75" bestFit="1" customWidth="1"/>
    <col min="1597" max="1597" width="2.75" bestFit="1" customWidth="1"/>
    <col min="1598" max="1599" width="6.75" bestFit="1" customWidth="1"/>
    <col min="1600" max="1602" width="5.75" bestFit="1" customWidth="1"/>
    <col min="1603" max="1603" width="6.75" bestFit="1" customWidth="1"/>
    <col min="1604" max="1605" width="5.75" bestFit="1" customWidth="1"/>
    <col min="1606" max="1606" width="6.75" bestFit="1" customWidth="1"/>
    <col min="1607" max="1607" width="4.75" bestFit="1" customWidth="1"/>
    <col min="1608" max="1608" width="5.75" bestFit="1" customWidth="1"/>
    <col min="1609" max="1610" width="6.75" bestFit="1" customWidth="1"/>
    <col min="1611" max="1611" width="5.75" bestFit="1" customWidth="1"/>
    <col min="1612" max="1616" width="6.75" bestFit="1" customWidth="1"/>
    <col min="1617" max="1617" width="4.75" bestFit="1" customWidth="1"/>
    <col min="1618" max="1619" width="5.75" bestFit="1" customWidth="1"/>
    <col min="1620" max="1620" width="6.75" bestFit="1" customWidth="1"/>
    <col min="1621" max="1621" width="4.75" bestFit="1" customWidth="1"/>
    <col min="1622" max="1623" width="5.75" bestFit="1" customWidth="1"/>
    <col min="1624" max="1624" width="2.75" bestFit="1" customWidth="1"/>
    <col min="1625" max="1628" width="5.75" bestFit="1" customWidth="1"/>
    <col min="1629" max="1629" width="4.75" bestFit="1" customWidth="1"/>
    <col min="1630" max="1632" width="5.75" bestFit="1" customWidth="1"/>
    <col min="1633" max="1634" width="6.75" bestFit="1" customWidth="1"/>
    <col min="1635" max="1635" width="5.75" bestFit="1" customWidth="1"/>
    <col min="1636" max="1636" width="6.75" bestFit="1" customWidth="1"/>
    <col min="1637" max="1638" width="5.75" bestFit="1" customWidth="1"/>
    <col min="1639" max="1640" width="6.75" bestFit="1" customWidth="1"/>
    <col min="1641" max="1641" width="5.75" bestFit="1" customWidth="1"/>
    <col min="1642" max="1642" width="6.75" bestFit="1" customWidth="1"/>
    <col min="1643" max="1644" width="5.75" bestFit="1" customWidth="1"/>
    <col min="1645" max="1645" width="6.75" bestFit="1" customWidth="1"/>
    <col min="1646" max="1646" width="4.75" bestFit="1" customWidth="1"/>
    <col min="1647" max="1647" width="5.75" bestFit="1" customWidth="1"/>
    <col min="1648" max="1648" width="6.75" bestFit="1" customWidth="1"/>
    <col min="1649" max="1649" width="5.75" bestFit="1" customWidth="1"/>
    <col min="1650" max="1650" width="4.75" bestFit="1" customWidth="1"/>
    <col min="1651" max="1651" width="6.75" bestFit="1" customWidth="1"/>
    <col min="1652" max="1655" width="5.75" bestFit="1" customWidth="1"/>
    <col min="1656" max="1656" width="4.75" bestFit="1" customWidth="1"/>
    <col min="1657" max="1657" width="6.75" bestFit="1" customWidth="1"/>
    <col min="1658" max="1658" width="5.75" bestFit="1" customWidth="1"/>
    <col min="1659" max="1659" width="4.75" bestFit="1" customWidth="1"/>
    <col min="1660" max="1661" width="6.75" bestFit="1" customWidth="1"/>
    <col min="1662" max="1667" width="5.75" bestFit="1" customWidth="1"/>
    <col min="1668" max="1668" width="2.75" bestFit="1" customWidth="1"/>
    <col min="1669" max="1670" width="6.75" bestFit="1" customWidth="1"/>
    <col min="1671" max="1671" width="5.75" bestFit="1" customWidth="1"/>
    <col min="1672" max="1672" width="6.75" bestFit="1" customWidth="1"/>
    <col min="1673" max="1673" width="5.75" bestFit="1" customWidth="1"/>
    <col min="1674" max="1674" width="6.75" bestFit="1" customWidth="1"/>
    <col min="1675" max="1676" width="5.75" bestFit="1" customWidth="1"/>
    <col min="1677" max="1680" width="6.75" bestFit="1" customWidth="1"/>
    <col min="1681" max="1681" width="5.75" bestFit="1" customWidth="1"/>
    <col min="1682" max="1682" width="6.75" bestFit="1" customWidth="1"/>
    <col min="1683" max="1683" width="4.75" bestFit="1" customWidth="1"/>
    <col min="1684" max="1685" width="5.75" bestFit="1" customWidth="1"/>
    <col min="1686" max="1686" width="6.75" bestFit="1" customWidth="1"/>
    <col min="1687" max="1688" width="5.75" bestFit="1" customWidth="1"/>
    <col min="1689" max="1690" width="6.75" bestFit="1" customWidth="1"/>
    <col min="1691" max="1691" width="5.75" bestFit="1" customWidth="1"/>
    <col min="1692" max="1692" width="6.75" bestFit="1" customWidth="1"/>
    <col min="1693" max="1693" width="4.75" bestFit="1" customWidth="1"/>
    <col min="1694" max="1695" width="6.75" bestFit="1" customWidth="1"/>
    <col min="1696" max="1700" width="5.75" bestFit="1" customWidth="1"/>
    <col min="1701" max="1701" width="6.75" bestFit="1" customWidth="1"/>
    <col min="1702" max="1702" width="5.75" bestFit="1" customWidth="1"/>
    <col min="1703" max="1704" width="6.75" bestFit="1" customWidth="1"/>
    <col min="1705" max="1707" width="5.75" bestFit="1" customWidth="1"/>
    <col min="1708" max="1709" width="6.75" bestFit="1" customWidth="1"/>
    <col min="1710" max="1710" width="5.75" bestFit="1" customWidth="1"/>
    <col min="1711" max="1713" width="6.75" bestFit="1" customWidth="1"/>
    <col min="1714" max="1714" width="5.75" bestFit="1" customWidth="1"/>
    <col min="1715" max="1716" width="6.75" bestFit="1" customWidth="1"/>
    <col min="1717" max="1717" width="4.75" bestFit="1" customWidth="1"/>
    <col min="1718" max="1718" width="6.75" bestFit="1" customWidth="1"/>
    <col min="1719" max="1720" width="5.75" bestFit="1" customWidth="1"/>
    <col min="1721" max="1721" width="4.75" bestFit="1" customWidth="1"/>
    <col min="1722" max="1722" width="5.75" bestFit="1" customWidth="1"/>
    <col min="1723" max="1723" width="4.75" bestFit="1" customWidth="1"/>
    <col min="1724" max="1724" width="6.75" bestFit="1" customWidth="1"/>
    <col min="1725" max="1726" width="5.75" bestFit="1" customWidth="1"/>
    <col min="1727" max="1728" width="6.75" bestFit="1" customWidth="1"/>
    <col min="1729" max="1729" width="4.75" bestFit="1" customWidth="1"/>
    <col min="1730" max="1731" width="5.75" bestFit="1" customWidth="1"/>
    <col min="1732" max="1732" width="6.75" bestFit="1" customWidth="1"/>
    <col min="1733" max="1735" width="5.75" bestFit="1" customWidth="1"/>
    <col min="1736" max="1738" width="6.75" bestFit="1" customWidth="1"/>
    <col min="1739" max="1740" width="5.75" bestFit="1" customWidth="1"/>
    <col min="1741" max="1741" width="6.75" bestFit="1" customWidth="1"/>
    <col min="1742" max="1742" width="5.75" bestFit="1" customWidth="1"/>
    <col min="1743" max="1743" width="6.75" bestFit="1" customWidth="1"/>
    <col min="1744" max="1744" width="5.75" bestFit="1" customWidth="1"/>
    <col min="1745" max="1746" width="6.75" bestFit="1" customWidth="1"/>
    <col min="1747" max="1749" width="5.75" bestFit="1" customWidth="1"/>
    <col min="1750" max="1751" width="6.75" bestFit="1" customWidth="1"/>
    <col min="1752" max="1752" width="4.75" bestFit="1" customWidth="1"/>
    <col min="1753" max="1754" width="6.75" bestFit="1" customWidth="1"/>
    <col min="1755" max="1756" width="5.75" bestFit="1" customWidth="1"/>
    <col min="1757" max="1757" width="6.75" bestFit="1" customWidth="1"/>
    <col min="1758" max="1758" width="5.75" bestFit="1" customWidth="1"/>
    <col min="1759" max="1759" width="6.75" bestFit="1" customWidth="1"/>
    <col min="1760" max="1760" width="5.75" bestFit="1" customWidth="1"/>
    <col min="1761" max="1761" width="4.75" bestFit="1" customWidth="1"/>
    <col min="1762" max="1762" width="6.75" bestFit="1" customWidth="1"/>
    <col min="1763" max="1764" width="5.75" bestFit="1" customWidth="1"/>
    <col min="1765" max="1768" width="6.75" bestFit="1" customWidth="1"/>
    <col min="1769" max="1769" width="5.75" bestFit="1" customWidth="1"/>
    <col min="1770" max="1770" width="6.75" bestFit="1" customWidth="1"/>
    <col min="1771" max="1772" width="5.75" bestFit="1" customWidth="1"/>
    <col min="1773" max="1773" width="6.75" bestFit="1" customWidth="1"/>
    <col min="1774" max="1774" width="2.75" bestFit="1" customWidth="1"/>
    <col min="1775" max="1775" width="5.75" bestFit="1" customWidth="1"/>
    <col min="1776" max="1776" width="6.75" bestFit="1" customWidth="1"/>
    <col min="1777" max="1777" width="5.75" bestFit="1" customWidth="1"/>
    <col min="1778" max="1778" width="6.75" bestFit="1" customWidth="1"/>
    <col min="1779" max="1781" width="5.75" bestFit="1" customWidth="1"/>
    <col min="1782" max="1782" width="6.75" bestFit="1" customWidth="1"/>
    <col min="1783" max="1783" width="5.75" bestFit="1" customWidth="1"/>
    <col min="1784" max="1784" width="6.75" bestFit="1" customWidth="1"/>
    <col min="1785" max="1786" width="5.75" bestFit="1" customWidth="1"/>
    <col min="1787" max="1787" width="6.75" bestFit="1" customWidth="1"/>
    <col min="1788" max="1788" width="4.75" bestFit="1" customWidth="1"/>
    <col min="1789" max="1791" width="5.75" bestFit="1" customWidth="1"/>
    <col min="1792" max="1792" width="6.75" bestFit="1" customWidth="1"/>
    <col min="1793" max="1793" width="5.75" bestFit="1" customWidth="1"/>
    <col min="1794" max="1796" width="6.75" bestFit="1" customWidth="1"/>
    <col min="1797" max="1802" width="5.75" bestFit="1" customWidth="1"/>
    <col min="1803" max="1803" width="6.75" bestFit="1" customWidth="1"/>
    <col min="1804" max="1804" width="4.75" bestFit="1" customWidth="1"/>
    <col min="1805" max="1806" width="5.75" bestFit="1" customWidth="1"/>
    <col min="1807" max="1807" width="4.75" bestFit="1" customWidth="1"/>
    <col min="1808" max="1815" width="5.75" bestFit="1" customWidth="1"/>
    <col min="1816" max="1816" width="6.75" bestFit="1" customWidth="1"/>
    <col min="1817" max="1817" width="4.75" bestFit="1" customWidth="1"/>
    <col min="1818" max="1818" width="6.75" bestFit="1" customWidth="1"/>
    <col min="1819" max="1819" width="5.75" bestFit="1" customWidth="1"/>
    <col min="1820" max="1821" width="6.75" bestFit="1" customWidth="1"/>
    <col min="1822" max="1823" width="5.75" bestFit="1" customWidth="1"/>
    <col min="1824" max="1824" width="6.75" bestFit="1" customWidth="1"/>
    <col min="1825" max="1825" width="4.75" bestFit="1" customWidth="1"/>
    <col min="1826" max="1827" width="5.75" bestFit="1" customWidth="1"/>
    <col min="1828" max="1828" width="4.75" bestFit="1" customWidth="1"/>
    <col min="1829" max="1829" width="6.75" bestFit="1" customWidth="1"/>
    <col min="1830" max="1831" width="5.75" bestFit="1" customWidth="1"/>
    <col min="1832" max="1832" width="4.75" bestFit="1" customWidth="1"/>
    <col min="1833" max="1833" width="5.75" bestFit="1" customWidth="1"/>
    <col min="1834" max="1834" width="6.75" bestFit="1" customWidth="1"/>
    <col min="1835" max="1835" width="5.75" bestFit="1" customWidth="1"/>
    <col min="1836" max="1836" width="4.75" bestFit="1" customWidth="1"/>
    <col min="1837" max="1841" width="5.75" bestFit="1" customWidth="1"/>
    <col min="1842" max="1842" width="4.75" bestFit="1" customWidth="1"/>
    <col min="1843" max="1843" width="6.75" bestFit="1" customWidth="1"/>
    <col min="1844" max="1845" width="5.75" bestFit="1" customWidth="1"/>
    <col min="1846" max="1846" width="6.75" bestFit="1" customWidth="1"/>
    <col min="1847" max="1847" width="5.75" bestFit="1" customWidth="1"/>
    <col min="1848" max="1848" width="2.75" bestFit="1" customWidth="1"/>
    <col min="1849" max="1850" width="6.75" bestFit="1" customWidth="1"/>
    <col min="1851" max="1852" width="5.75" bestFit="1" customWidth="1"/>
    <col min="1853" max="1853" width="4.75" bestFit="1" customWidth="1"/>
    <col min="1854" max="1854" width="5.75" bestFit="1" customWidth="1"/>
    <col min="1855" max="1856" width="6.75" bestFit="1" customWidth="1"/>
    <col min="1857" max="1857" width="4.75" bestFit="1" customWidth="1"/>
    <col min="1858" max="1860" width="6.75" bestFit="1" customWidth="1"/>
    <col min="1861" max="1862" width="5.75" bestFit="1" customWidth="1"/>
    <col min="1863" max="1863" width="6.75" bestFit="1" customWidth="1"/>
    <col min="1864" max="1864" width="5.75" bestFit="1" customWidth="1"/>
    <col min="1865" max="1865" width="4.75" bestFit="1" customWidth="1"/>
    <col min="1866" max="1866" width="5.75" bestFit="1" customWidth="1"/>
    <col min="1867" max="1868" width="6.75" bestFit="1" customWidth="1"/>
    <col min="1869" max="1871" width="5.75" bestFit="1" customWidth="1"/>
    <col min="1872" max="1872" width="6.75" bestFit="1" customWidth="1"/>
    <col min="1873" max="1873" width="5.75" bestFit="1" customWidth="1"/>
    <col min="1874" max="1875" width="6.75" bestFit="1" customWidth="1"/>
    <col min="1876" max="1876" width="5.75" bestFit="1" customWidth="1"/>
    <col min="1877" max="1878" width="6.75" bestFit="1" customWidth="1"/>
    <col min="1879" max="1879" width="5.75" bestFit="1" customWidth="1"/>
    <col min="1880" max="1880" width="6.75" bestFit="1" customWidth="1"/>
    <col min="1881" max="1884" width="5.75" bestFit="1" customWidth="1"/>
    <col min="1885" max="1885" width="6.75" bestFit="1" customWidth="1"/>
    <col min="1886" max="1888" width="5.75" bestFit="1" customWidth="1"/>
    <col min="1889" max="1889" width="6.75" bestFit="1" customWidth="1"/>
    <col min="1890" max="1890" width="2.75" bestFit="1" customWidth="1"/>
    <col min="1891" max="1894" width="6.75" bestFit="1" customWidth="1"/>
    <col min="1895" max="1897" width="5.75" bestFit="1" customWidth="1"/>
    <col min="1898" max="1898" width="6.75" bestFit="1" customWidth="1"/>
    <col min="1899" max="1899" width="5.75" bestFit="1" customWidth="1"/>
    <col min="1900" max="1901" width="6.75" bestFit="1" customWidth="1"/>
    <col min="1902" max="1902" width="5.75" bestFit="1" customWidth="1"/>
    <col min="1903" max="1903" width="4.75" bestFit="1" customWidth="1"/>
    <col min="1904" max="1906" width="5.75" bestFit="1" customWidth="1"/>
    <col min="1907" max="1907" width="6.75" bestFit="1" customWidth="1"/>
    <col min="1908" max="1908" width="5.75" bestFit="1" customWidth="1"/>
    <col min="1909" max="1909" width="4.75" bestFit="1" customWidth="1"/>
    <col min="1910" max="1910" width="6.75" bestFit="1" customWidth="1"/>
    <col min="1911" max="1911" width="5.75" bestFit="1" customWidth="1"/>
    <col min="1912" max="1916" width="6.75" bestFit="1" customWidth="1"/>
    <col min="1917" max="1917" width="5.75" bestFit="1" customWidth="1"/>
    <col min="1918" max="1918" width="6.75" bestFit="1" customWidth="1"/>
    <col min="1919" max="1920" width="5.75" bestFit="1" customWidth="1"/>
    <col min="1921" max="1921" width="2.75" bestFit="1" customWidth="1"/>
    <col min="1922" max="1922" width="6.75" bestFit="1" customWidth="1"/>
    <col min="1923" max="1923" width="5.75" bestFit="1" customWidth="1"/>
    <col min="1924" max="1924" width="6.75" bestFit="1" customWidth="1"/>
    <col min="1925" max="1925" width="5.75" bestFit="1" customWidth="1"/>
    <col min="1926" max="1926" width="4.75" bestFit="1" customWidth="1"/>
    <col min="1927" max="1928" width="6.75" bestFit="1" customWidth="1"/>
    <col min="1929" max="1929" width="5.75" bestFit="1" customWidth="1"/>
    <col min="1930" max="1930" width="6.75" bestFit="1" customWidth="1"/>
    <col min="1931" max="1931" width="4.75" bestFit="1" customWidth="1"/>
    <col min="1932" max="1932" width="6.75" bestFit="1" customWidth="1"/>
    <col min="1933" max="1933" width="5.75" bestFit="1" customWidth="1"/>
    <col min="1934" max="1935" width="6.75" bestFit="1" customWidth="1"/>
    <col min="1936" max="1936" width="4.75" bestFit="1" customWidth="1"/>
    <col min="1937" max="1938" width="6.75" bestFit="1" customWidth="1"/>
    <col min="1939" max="1939" width="5.75" bestFit="1" customWidth="1"/>
    <col min="1940" max="1940" width="6.75" bestFit="1" customWidth="1"/>
    <col min="1941" max="1942" width="5.75" bestFit="1" customWidth="1"/>
    <col min="1943" max="1943" width="4.75" bestFit="1" customWidth="1"/>
    <col min="1944" max="1944" width="6.75" bestFit="1" customWidth="1"/>
    <col min="1945" max="1947" width="5.75" bestFit="1" customWidth="1"/>
    <col min="1948" max="1948" width="6.75" bestFit="1" customWidth="1"/>
    <col min="1949" max="1949" width="5.75" bestFit="1" customWidth="1"/>
    <col min="1950" max="1950" width="6.75" bestFit="1" customWidth="1"/>
    <col min="1951" max="1952" width="5.75" bestFit="1" customWidth="1"/>
    <col min="1953" max="1953" width="6.75" bestFit="1" customWidth="1"/>
    <col min="1954" max="1956" width="5.75" bestFit="1" customWidth="1"/>
    <col min="1957" max="1957" width="6.75" bestFit="1" customWidth="1"/>
    <col min="1958" max="1959" width="5.75" bestFit="1" customWidth="1"/>
    <col min="1960" max="1961" width="6.75" bestFit="1" customWidth="1"/>
    <col min="1962" max="1965" width="5.75" bestFit="1" customWidth="1"/>
    <col min="1966" max="1967" width="6.75" bestFit="1" customWidth="1"/>
    <col min="1968" max="1970" width="5.75" bestFit="1" customWidth="1"/>
    <col min="1971" max="1973" width="6.75" bestFit="1" customWidth="1"/>
    <col min="1974" max="1974" width="5.75" bestFit="1" customWidth="1"/>
    <col min="1975" max="1975" width="4.75" bestFit="1" customWidth="1"/>
    <col min="1976" max="1977" width="5.75" bestFit="1" customWidth="1"/>
    <col min="1978" max="1978" width="6.75" bestFit="1" customWidth="1"/>
    <col min="1979" max="1979" width="5.75" bestFit="1" customWidth="1"/>
    <col min="1980" max="1980" width="6.75" bestFit="1" customWidth="1"/>
    <col min="1981" max="1981" width="5.75" bestFit="1" customWidth="1"/>
    <col min="1982" max="1982" width="4.75" bestFit="1" customWidth="1"/>
    <col min="1983" max="1983" width="5.75" bestFit="1" customWidth="1"/>
    <col min="1984" max="1984" width="6.75" bestFit="1" customWidth="1"/>
    <col min="1985" max="1985" width="2.75" bestFit="1" customWidth="1"/>
    <col min="1986" max="1986" width="6.75" bestFit="1" customWidth="1"/>
    <col min="1987" max="1987" width="5.75" bestFit="1" customWidth="1"/>
    <col min="1988" max="1990" width="6.75" bestFit="1" customWidth="1"/>
    <col min="1991" max="1991" width="5.75" bestFit="1" customWidth="1"/>
    <col min="1992" max="1993" width="6.75" bestFit="1" customWidth="1"/>
    <col min="1994" max="1994" width="5.75" bestFit="1" customWidth="1"/>
    <col min="1995" max="1998" width="6.75" bestFit="1" customWidth="1"/>
    <col min="1999" max="2002" width="5.75" bestFit="1" customWidth="1"/>
    <col min="2003" max="2004" width="6.75" bestFit="1" customWidth="1"/>
    <col min="2005" max="2005" width="5.75" bestFit="1" customWidth="1"/>
    <col min="2006" max="2007" width="6.75" bestFit="1" customWidth="1"/>
    <col min="2008" max="2009" width="5.75" bestFit="1" customWidth="1"/>
    <col min="2010" max="2010" width="4.75" bestFit="1" customWidth="1"/>
    <col min="2011" max="2011" width="5.75" bestFit="1" customWidth="1"/>
    <col min="2012" max="2012" width="6.75" bestFit="1" customWidth="1"/>
    <col min="2013" max="2014" width="5.75" bestFit="1" customWidth="1"/>
    <col min="2015" max="2015" width="6.75" bestFit="1" customWidth="1"/>
    <col min="2016" max="2016" width="5.75" bestFit="1" customWidth="1"/>
    <col min="2017" max="2017" width="6.75" bestFit="1" customWidth="1"/>
    <col min="2018" max="2018" width="2.75" bestFit="1" customWidth="1"/>
    <col min="2019" max="2019" width="6.75" bestFit="1" customWidth="1"/>
    <col min="2020" max="2021" width="5.75" bestFit="1" customWidth="1"/>
    <col min="2022" max="2022" width="6.75" bestFit="1" customWidth="1"/>
    <col min="2023" max="2023" width="5.75" bestFit="1" customWidth="1"/>
    <col min="2024" max="2024" width="6.75" bestFit="1" customWidth="1"/>
    <col min="2025" max="2025" width="4.75" bestFit="1" customWidth="1"/>
    <col min="2026" max="2026" width="5.75" bestFit="1" customWidth="1"/>
    <col min="2027" max="2027" width="6.75" bestFit="1" customWidth="1"/>
    <col min="2028" max="2028" width="5.75" bestFit="1" customWidth="1"/>
    <col min="2029" max="2029" width="4.75" bestFit="1" customWidth="1"/>
    <col min="2030" max="2035" width="5.75" bestFit="1" customWidth="1"/>
    <col min="2036" max="2036" width="6.75" bestFit="1" customWidth="1"/>
    <col min="2037" max="2038" width="5.75" bestFit="1" customWidth="1"/>
    <col min="2039" max="2039" width="4.75" bestFit="1" customWidth="1"/>
    <col min="2040" max="2041" width="6.75" bestFit="1" customWidth="1"/>
    <col min="2042" max="2042" width="5.75" bestFit="1" customWidth="1"/>
    <col min="2043" max="2045" width="6.75" bestFit="1" customWidth="1"/>
    <col min="2046" max="2047" width="5.75" bestFit="1" customWidth="1"/>
    <col min="2048" max="2048" width="6.75" bestFit="1" customWidth="1"/>
    <col min="2049" max="2054" width="5.75" bestFit="1" customWidth="1"/>
    <col min="2055" max="2055" width="6.75" bestFit="1" customWidth="1"/>
    <col min="2056" max="2056" width="5.75" bestFit="1" customWidth="1"/>
    <col min="2057" max="2057" width="6.75" bestFit="1" customWidth="1"/>
    <col min="2058" max="2059" width="5.75" bestFit="1" customWidth="1"/>
    <col min="2060" max="2060" width="6.75" bestFit="1" customWidth="1"/>
    <col min="2061" max="2061" width="4.75" bestFit="1" customWidth="1"/>
    <col min="2062" max="2063" width="6.75" bestFit="1" customWidth="1"/>
    <col min="2064" max="2064" width="5.75" bestFit="1" customWidth="1"/>
    <col min="2065" max="2067" width="6.75" bestFit="1" customWidth="1"/>
    <col min="2068" max="2069" width="4.75" bestFit="1" customWidth="1"/>
    <col min="2070" max="2073" width="5.75" bestFit="1" customWidth="1"/>
    <col min="2074" max="2074" width="4.75" bestFit="1" customWidth="1"/>
    <col min="2075" max="2075" width="6.75" bestFit="1" customWidth="1"/>
    <col min="2076" max="2079" width="5.75" bestFit="1" customWidth="1"/>
    <col min="2080" max="2080" width="6.75" bestFit="1" customWidth="1"/>
    <col min="2081" max="2081" width="5.75" bestFit="1" customWidth="1"/>
    <col min="2082" max="2084" width="6.75" bestFit="1" customWidth="1"/>
    <col min="2085" max="2086" width="5.75" bestFit="1" customWidth="1"/>
    <col min="2087" max="2089" width="6.75" bestFit="1" customWidth="1"/>
    <col min="2090" max="2090" width="4.75" bestFit="1" customWidth="1"/>
    <col min="2091" max="2092" width="6.75" bestFit="1" customWidth="1"/>
    <col min="2093" max="2094" width="5.75" bestFit="1" customWidth="1"/>
    <col min="2095" max="2095" width="6.75" bestFit="1" customWidth="1"/>
    <col min="2096" max="2096" width="4.75" bestFit="1" customWidth="1"/>
    <col min="2097" max="2100" width="5.75" bestFit="1" customWidth="1"/>
    <col min="2101" max="2101" width="6.75" bestFit="1" customWidth="1"/>
    <col min="2102" max="2102" width="2.75" bestFit="1" customWidth="1"/>
    <col min="2103" max="2104" width="5.75" bestFit="1" customWidth="1"/>
    <col min="2105" max="2105" width="6.75" bestFit="1" customWidth="1"/>
    <col min="2106" max="2106" width="4.75" bestFit="1" customWidth="1"/>
    <col min="2107" max="2108" width="5.75" bestFit="1" customWidth="1"/>
    <col min="2109" max="2110" width="6.75" bestFit="1" customWidth="1"/>
    <col min="2111" max="2113" width="5.75" bestFit="1" customWidth="1"/>
    <col min="2114" max="2114" width="6.75" bestFit="1" customWidth="1"/>
    <col min="2115" max="2116" width="5.75" bestFit="1" customWidth="1"/>
    <col min="2117" max="2117" width="6.75" bestFit="1" customWidth="1"/>
    <col min="2118" max="2119" width="5.75" bestFit="1" customWidth="1"/>
    <col min="2120" max="2120" width="4.75" bestFit="1" customWidth="1"/>
    <col min="2121" max="2121" width="6.75" bestFit="1" customWidth="1"/>
    <col min="2122" max="2123" width="5.75" bestFit="1" customWidth="1"/>
    <col min="2124" max="2124" width="6.75" bestFit="1" customWidth="1"/>
    <col min="2125" max="2125" width="4.75" bestFit="1" customWidth="1"/>
    <col min="2126" max="2126" width="5.75" bestFit="1" customWidth="1"/>
    <col min="2127" max="2128" width="4.75" bestFit="1" customWidth="1"/>
    <col min="2129" max="2129" width="5.75" bestFit="1" customWidth="1"/>
    <col min="2130" max="2130" width="6.75" bestFit="1" customWidth="1"/>
    <col min="2131" max="2131" width="5.75" bestFit="1" customWidth="1"/>
    <col min="2132" max="2132" width="6.75" bestFit="1" customWidth="1"/>
    <col min="2133" max="2135" width="5.75" bestFit="1" customWidth="1"/>
    <col min="2136" max="2136" width="4.75" bestFit="1" customWidth="1"/>
    <col min="2137" max="2139" width="6.75" bestFit="1" customWidth="1"/>
    <col min="2140" max="2140" width="4.75" bestFit="1" customWidth="1"/>
    <col min="2141" max="2141" width="6.75" bestFit="1" customWidth="1"/>
    <col min="2142" max="2144" width="5.75" bestFit="1" customWidth="1"/>
    <col min="2145" max="2147" width="6.75" bestFit="1" customWidth="1"/>
    <col min="2148" max="2149" width="5.75" bestFit="1" customWidth="1"/>
    <col min="2150" max="2150" width="6.75" bestFit="1" customWidth="1"/>
    <col min="2151" max="2152" width="5.75" bestFit="1" customWidth="1"/>
    <col min="2153" max="2154" width="6.75" bestFit="1" customWidth="1"/>
    <col min="2155" max="2158" width="5.75" bestFit="1" customWidth="1"/>
    <col min="2159" max="2159" width="2.75" bestFit="1" customWidth="1"/>
    <col min="2160" max="2160" width="5.75" bestFit="1" customWidth="1"/>
    <col min="2161" max="2161" width="6.75" bestFit="1" customWidth="1"/>
    <col min="2162" max="2162" width="5.75" bestFit="1" customWidth="1"/>
    <col min="2163" max="2163" width="6.75" bestFit="1" customWidth="1"/>
    <col min="2164" max="2164" width="5.75" bestFit="1" customWidth="1"/>
    <col min="2165" max="2165" width="6.75" bestFit="1" customWidth="1"/>
    <col min="2166" max="2167" width="5.75" bestFit="1" customWidth="1"/>
    <col min="2168" max="2168" width="4.75" bestFit="1" customWidth="1"/>
    <col min="2169" max="2169" width="6.75" bestFit="1" customWidth="1"/>
    <col min="2170" max="2170" width="5.75" bestFit="1" customWidth="1"/>
    <col min="2171" max="2174" width="6.75" bestFit="1" customWidth="1"/>
    <col min="2175" max="2176" width="5.75" bestFit="1" customWidth="1"/>
    <col min="2177" max="2177" width="6.75" bestFit="1" customWidth="1"/>
    <col min="2178" max="2179" width="5.75" bestFit="1" customWidth="1"/>
    <col min="2180" max="2181" width="6.75" bestFit="1" customWidth="1"/>
    <col min="2182" max="2185" width="5.75" bestFit="1" customWidth="1"/>
    <col min="2186" max="2186" width="2.75" bestFit="1" customWidth="1"/>
    <col min="2187" max="2187" width="6.75" bestFit="1" customWidth="1"/>
    <col min="2188" max="2188" width="4.75" bestFit="1" customWidth="1"/>
    <col min="2189" max="2191" width="5.75" bestFit="1" customWidth="1"/>
    <col min="2192" max="2192" width="6.75" bestFit="1" customWidth="1"/>
    <col min="2193" max="2194" width="5.75" bestFit="1" customWidth="1"/>
    <col min="2195" max="2195" width="6.75" bestFit="1" customWidth="1"/>
    <col min="2196" max="2200" width="5.75" bestFit="1" customWidth="1"/>
    <col min="2201" max="2202" width="6.75" bestFit="1" customWidth="1"/>
    <col min="2203" max="2205" width="5.75" bestFit="1" customWidth="1"/>
    <col min="2206" max="2206" width="4.75" bestFit="1" customWidth="1"/>
    <col min="2207" max="2207" width="5.75" bestFit="1" customWidth="1"/>
    <col min="2208" max="2209" width="6.75" bestFit="1" customWidth="1"/>
    <col min="2210" max="2210" width="4.75" bestFit="1" customWidth="1"/>
    <col min="2211" max="2217" width="5.75" bestFit="1" customWidth="1"/>
    <col min="2218" max="2218" width="6.75" bestFit="1" customWidth="1"/>
    <col min="2219" max="2219" width="4.75" bestFit="1" customWidth="1"/>
    <col min="2220" max="2221" width="5.75" bestFit="1" customWidth="1"/>
    <col min="2222" max="2222" width="4.75" bestFit="1" customWidth="1"/>
    <col min="2223" max="2224" width="6.75" bestFit="1" customWidth="1"/>
    <col min="2225" max="2226" width="5.75" bestFit="1" customWidth="1"/>
    <col min="2227" max="2229" width="6.75" bestFit="1" customWidth="1"/>
    <col min="2230" max="2230" width="5.75" bestFit="1" customWidth="1"/>
    <col min="2231" max="2231" width="6.75" bestFit="1" customWidth="1"/>
    <col min="2232" max="2233" width="5.75" bestFit="1" customWidth="1"/>
    <col min="2234" max="2234" width="4.75" bestFit="1" customWidth="1"/>
    <col min="2235" max="2235" width="6.75" bestFit="1" customWidth="1"/>
    <col min="2236" max="2237" width="5.75" bestFit="1" customWidth="1"/>
    <col min="2238" max="2238" width="6.75" bestFit="1" customWidth="1"/>
    <col min="2239" max="2239" width="5.75" bestFit="1" customWidth="1"/>
    <col min="2240" max="2240" width="6.75" bestFit="1" customWidth="1"/>
    <col min="2241" max="2241" width="5.75" bestFit="1" customWidth="1"/>
    <col min="2242" max="2242" width="6.75" bestFit="1" customWidth="1"/>
    <col min="2243" max="2243" width="5.75" bestFit="1" customWidth="1"/>
    <col min="2244" max="2246" width="6.75" bestFit="1" customWidth="1"/>
    <col min="2247" max="2248" width="5.75" bestFit="1" customWidth="1"/>
    <col min="2249" max="2249" width="4.75" bestFit="1" customWidth="1"/>
    <col min="2250" max="2250" width="5.75" bestFit="1" customWidth="1"/>
    <col min="2251" max="2251" width="6.75" bestFit="1" customWidth="1"/>
    <col min="2252" max="2252" width="5.75" bestFit="1" customWidth="1"/>
    <col min="2253" max="2253" width="6.75" bestFit="1" customWidth="1"/>
    <col min="2254" max="2254" width="5.75" bestFit="1" customWidth="1"/>
    <col min="2255" max="2256" width="6.75" bestFit="1" customWidth="1"/>
    <col min="2257" max="2257" width="5.75" bestFit="1" customWidth="1"/>
    <col min="2258" max="2258" width="6.75" bestFit="1" customWidth="1"/>
    <col min="2259" max="2259" width="5.75" bestFit="1" customWidth="1"/>
    <col min="2260" max="2261" width="6.75" bestFit="1" customWidth="1"/>
    <col min="2262" max="2262" width="5.75" bestFit="1" customWidth="1"/>
    <col min="2263" max="2263" width="6.75" bestFit="1" customWidth="1"/>
    <col min="2264" max="2264" width="5.75" bestFit="1" customWidth="1"/>
    <col min="2265" max="2265" width="6.75" bestFit="1" customWidth="1"/>
    <col min="2266" max="2267" width="5.75" bestFit="1" customWidth="1"/>
    <col min="2268" max="2268" width="6.75" bestFit="1" customWidth="1"/>
    <col min="2269" max="2269" width="4.75" bestFit="1" customWidth="1"/>
    <col min="2270" max="2271" width="5.75" bestFit="1" customWidth="1"/>
    <col min="2272" max="2272" width="6.75" bestFit="1" customWidth="1"/>
    <col min="2273" max="2275" width="5.75" bestFit="1" customWidth="1"/>
    <col min="2276" max="2276" width="6.75" bestFit="1" customWidth="1"/>
    <col min="2277" max="2277" width="5.75" bestFit="1" customWidth="1"/>
    <col min="2278" max="2278" width="4.75" bestFit="1" customWidth="1"/>
    <col min="2279" max="2279" width="5.75" bestFit="1" customWidth="1"/>
    <col min="2280" max="2280" width="6.75" bestFit="1" customWidth="1"/>
    <col min="2281" max="2281" width="5.75" bestFit="1" customWidth="1"/>
    <col min="2282" max="2284" width="6.75" bestFit="1" customWidth="1"/>
    <col min="2285" max="2286" width="5.75" bestFit="1" customWidth="1"/>
    <col min="2287" max="2288" width="6.75" bestFit="1" customWidth="1"/>
    <col min="2289" max="2290" width="5.75" bestFit="1" customWidth="1"/>
    <col min="2291" max="2291" width="2.75" bestFit="1" customWidth="1"/>
    <col min="2292" max="2292" width="5.75" bestFit="1" customWidth="1"/>
    <col min="2293" max="2293" width="6.75" bestFit="1" customWidth="1"/>
    <col min="2294" max="2294" width="5.75" bestFit="1" customWidth="1"/>
    <col min="2295" max="2295" width="6.75" bestFit="1" customWidth="1"/>
    <col min="2296" max="2296" width="5.75" bestFit="1" customWidth="1"/>
    <col min="2297" max="2297" width="6.75" bestFit="1" customWidth="1"/>
    <col min="2298" max="2298" width="5.75" bestFit="1" customWidth="1"/>
    <col min="2299" max="2299" width="6.75" bestFit="1" customWidth="1"/>
    <col min="2300" max="2300" width="4.75" bestFit="1" customWidth="1"/>
    <col min="2301" max="2303" width="6.75" bestFit="1" customWidth="1"/>
    <col min="2304" max="2304" width="4.75" bestFit="1" customWidth="1"/>
    <col min="2305" max="2308" width="5.75" bestFit="1" customWidth="1"/>
    <col min="2309" max="2311" width="6.75" bestFit="1" customWidth="1"/>
    <col min="2312" max="2313" width="5.75" bestFit="1" customWidth="1"/>
    <col min="2314" max="2318" width="6.75" bestFit="1" customWidth="1"/>
    <col min="2319" max="2319" width="5.75" bestFit="1" customWidth="1"/>
    <col min="2320" max="2320" width="6.75" bestFit="1" customWidth="1"/>
    <col min="2321" max="2323" width="5.75" bestFit="1" customWidth="1"/>
    <col min="2324" max="2326" width="6.75" bestFit="1" customWidth="1"/>
    <col min="2327" max="2327" width="5.75" bestFit="1" customWidth="1"/>
    <col min="2328" max="2328" width="6.75" bestFit="1" customWidth="1"/>
    <col min="2329" max="2329" width="4.75" bestFit="1" customWidth="1"/>
    <col min="2330" max="2330" width="5.75" bestFit="1" customWidth="1"/>
    <col min="2331" max="2331" width="6.75" bestFit="1" customWidth="1"/>
    <col min="2332" max="2332" width="4.75" bestFit="1" customWidth="1"/>
    <col min="2333" max="2334" width="5.75" bestFit="1" customWidth="1"/>
    <col min="2335" max="2335" width="6.75" bestFit="1" customWidth="1"/>
    <col min="2336" max="2336" width="5.75" bestFit="1" customWidth="1"/>
    <col min="2337" max="2337" width="6.75" bestFit="1" customWidth="1"/>
    <col min="2338" max="2338" width="2.75" bestFit="1" customWidth="1"/>
    <col min="2339" max="2341" width="6.75" bestFit="1" customWidth="1"/>
    <col min="2342" max="2342" width="4.75" bestFit="1" customWidth="1"/>
    <col min="2343" max="2343" width="6.75" bestFit="1" customWidth="1"/>
    <col min="2344" max="2345" width="5.75" bestFit="1" customWidth="1"/>
    <col min="2346" max="2346" width="4.75" bestFit="1" customWidth="1"/>
    <col min="2347" max="2347" width="6.75" bestFit="1" customWidth="1"/>
    <col min="2348" max="2348" width="5.75" bestFit="1" customWidth="1"/>
    <col min="2349" max="2350" width="6.75" bestFit="1" customWidth="1"/>
    <col min="2351" max="2353" width="5.75" bestFit="1" customWidth="1"/>
    <col min="2354" max="2354" width="6.75" bestFit="1" customWidth="1"/>
    <col min="2355" max="2355" width="5.75" bestFit="1" customWidth="1"/>
    <col min="2356" max="2357" width="6.75" bestFit="1" customWidth="1"/>
    <col min="2358" max="2361" width="5.75" bestFit="1" customWidth="1"/>
    <col min="2362" max="2362" width="6.75" bestFit="1" customWidth="1"/>
    <col min="2363" max="2363" width="4.75" bestFit="1" customWidth="1"/>
    <col min="2364" max="2364" width="6.75" bestFit="1" customWidth="1"/>
    <col min="2365" max="2365" width="5.75" bestFit="1" customWidth="1"/>
    <col min="2366" max="2366" width="6.75" bestFit="1" customWidth="1"/>
    <col min="2367" max="2367" width="5.75" bestFit="1" customWidth="1"/>
    <col min="2368" max="2368" width="6.75" bestFit="1" customWidth="1"/>
    <col min="2369" max="2369" width="4.75" bestFit="1" customWidth="1"/>
    <col min="2370" max="2371" width="6.75" bestFit="1" customWidth="1"/>
    <col min="2372" max="2372" width="4.75" bestFit="1" customWidth="1"/>
    <col min="2373" max="2375" width="5.75" bestFit="1" customWidth="1"/>
    <col min="2376" max="2376" width="4.75" bestFit="1" customWidth="1"/>
    <col min="2377" max="2378" width="5.75" bestFit="1" customWidth="1"/>
    <col min="2379" max="2379" width="6.75" bestFit="1" customWidth="1"/>
    <col min="2380" max="2380" width="5.75" bestFit="1" customWidth="1"/>
    <col min="2381" max="2385" width="6.75" bestFit="1" customWidth="1"/>
    <col min="2386" max="2386" width="5.75" bestFit="1" customWidth="1"/>
    <col min="2387" max="2389" width="6.75" bestFit="1" customWidth="1"/>
    <col min="2390" max="2390" width="5.75" bestFit="1" customWidth="1"/>
    <col min="2391" max="2391" width="4.75" bestFit="1" customWidth="1"/>
    <col min="2392" max="2392" width="6.75" bestFit="1" customWidth="1"/>
    <col min="2393" max="2393" width="5.75" bestFit="1" customWidth="1"/>
    <col min="2394" max="2398" width="6.75" bestFit="1" customWidth="1"/>
    <col min="2399" max="2399" width="4.75" bestFit="1" customWidth="1"/>
    <col min="2400" max="2401" width="5.75" bestFit="1" customWidth="1"/>
    <col min="2402" max="2407" width="6.75" bestFit="1" customWidth="1"/>
    <col min="2408" max="2408" width="4.75" bestFit="1" customWidth="1"/>
    <col min="2409" max="2410" width="6.75" bestFit="1" customWidth="1"/>
    <col min="2411" max="2411" width="5.75" bestFit="1" customWidth="1"/>
    <col min="2412" max="2412" width="6.75" bestFit="1" customWidth="1"/>
    <col min="2413" max="2415" width="5.75" bestFit="1" customWidth="1"/>
    <col min="2416" max="2416" width="4.75" bestFit="1" customWidth="1"/>
    <col min="2417" max="2417" width="6.75" bestFit="1" customWidth="1"/>
    <col min="2418" max="2418" width="4.75" bestFit="1" customWidth="1"/>
    <col min="2419" max="2419" width="6.75" bestFit="1" customWidth="1"/>
    <col min="2420" max="2422" width="5.75" bestFit="1" customWidth="1"/>
    <col min="2423" max="2425" width="6.75" bestFit="1" customWidth="1"/>
    <col min="2426" max="2426" width="5.75" bestFit="1" customWidth="1"/>
    <col min="2427" max="2429" width="6.75" bestFit="1" customWidth="1"/>
    <col min="2430" max="2432" width="5.75" bestFit="1" customWidth="1"/>
    <col min="2433" max="2433" width="4.75" bestFit="1" customWidth="1"/>
    <col min="2434" max="2434" width="6.75" bestFit="1" customWidth="1"/>
    <col min="2435" max="2435" width="4.75" bestFit="1" customWidth="1"/>
    <col min="2436" max="2438" width="5.75" bestFit="1" customWidth="1"/>
    <col min="2439" max="2439" width="6.75" bestFit="1" customWidth="1"/>
    <col min="2440" max="2440" width="5.75" bestFit="1" customWidth="1"/>
    <col min="2441" max="2441" width="6.75" bestFit="1" customWidth="1"/>
    <col min="2442" max="2442" width="4.75" bestFit="1" customWidth="1"/>
    <col min="2443" max="2444" width="6.75" bestFit="1" customWidth="1"/>
    <col min="2445" max="2451" width="5.75" bestFit="1" customWidth="1"/>
    <col min="2452" max="2452" width="4.75" bestFit="1" customWidth="1"/>
    <col min="2453" max="2453" width="6.75" bestFit="1" customWidth="1"/>
    <col min="2454" max="2454" width="5.75" bestFit="1" customWidth="1"/>
    <col min="2455" max="2460" width="6.75" bestFit="1" customWidth="1"/>
    <col min="2461" max="2463" width="5.75" bestFit="1" customWidth="1"/>
    <col min="2464" max="2464" width="4.75" bestFit="1" customWidth="1"/>
    <col min="2465" max="2468" width="5.75" bestFit="1" customWidth="1"/>
    <col min="2469" max="2469" width="6.75" bestFit="1" customWidth="1"/>
    <col min="2470" max="2470" width="5.75" bestFit="1" customWidth="1"/>
    <col min="2471" max="2471" width="4.75" bestFit="1" customWidth="1"/>
    <col min="2472" max="2472" width="5.75" bestFit="1" customWidth="1"/>
    <col min="2473" max="2473" width="6.75" bestFit="1" customWidth="1"/>
    <col min="2474" max="2476" width="5.75" bestFit="1" customWidth="1"/>
    <col min="2477" max="2477" width="6.75" bestFit="1" customWidth="1"/>
    <col min="2478" max="2478" width="5.75" bestFit="1" customWidth="1"/>
    <col min="2479" max="2481" width="6.75" bestFit="1" customWidth="1"/>
    <col min="2482" max="2486" width="5.75" bestFit="1" customWidth="1"/>
    <col min="2487" max="2487" width="6.75" bestFit="1" customWidth="1"/>
    <col min="2488" max="2488" width="4.75" bestFit="1" customWidth="1"/>
    <col min="2489" max="2489" width="6.75" bestFit="1" customWidth="1"/>
    <col min="2490" max="2490" width="4.75" bestFit="1" customWidth="1"/>
    <col min="2491" max="2493" width="5.75" bestFit="1" customWidth="1"/>
    <col min="2494" max="2494" width="4.75" bestFit="1" customWidth="1"/>
    <col min="2495" max="2496" width="6.75" bestFit="1" customWidth="1"/>
    <col min="2497" max="2497" width="5.75" bestFit="1" customWidth="1"/>
    <col min="2498" max="2498" width="6.75" bestFit="1" customWidth="1"/>
    <col min="2499" max="2499" width="4.75" bestFit="1" customWidth="1"/>
    <col min="2500" max="2501" width="6.75" bestFit="1" customWidth="1"/>
    <col min="2502" max="2505" width="5.75" bestFit="1" customWidth="1"/>
    <col min="2506" max="2506" width="6.75" bestFit="1" customWidth="1"/>
    <col min="2507" max="2508" width="5.75" bestFit="1" customWidth="1"/>
    <col min="2509" max="2510" width="6.75" bestFit="1" customWidth="1"/>
    <col min="2511" max="2511" width="5.75" bestFit="1" customWidth="1"/>
    <col min="2512" max="2514" width="6.75" bestFit="1" customWidth="1"/>
    <col min="2515" max="2516" width="5.75" bestFit="1" customWidth="1"/>
    <col min="2517" max="2517" width="6.75" bestFit="1" customWidth="1"/>
    <col min="2518" max="2518" width="5.75" bestFit="1" customWidth="1"/>
    <col min="2519" max="2519" width="4.75" bestFit="1" customWidth="1"/>
    <col min="2520" max="2520" width="5.75" bestFit="1" customWidth="1"/>
    <col min="2521" max="2521" width="6.75" bestFit="1" customWidth="1"/>
    <col min="2522" max="2523" width="5.75" bestFit="1" customWidth="1"/>
    <col min="2524" max="2524" width="6.75" bestFit="1" customWidth="1"/>
    <col min="2525" max="2525" width="5.75" bestFit="1" customWidth="1"/>
    <col min="2526" max="2526" width="6.75" bestFit="1" customWidth="1"/>
    <col min="2527" max="2529" width="5.75" bestFit="1" customWidth="1"/>
    <col min="2530" max="2530" width="6.75" bestFit="1" customWidth="1"/>
    <col min="2531" max="2531" width="5.75" bestFit="1" customWidth="1"/>
    <col min="2532" max="2532" width="6.75" bestFit="1" customWidth="1"/>
    <col min="2533" max="2533" width="2.75" bestFit="1" customWidth="1"/>
    <col min="2534" max="2536" width="5.75" bestFit="1" customWidth="1"/>
    <col min="2537" max="2537" width="4.75" bestFit="1" customWidth="1"/>
    <col min="2538" max="2538" width="5.75" bestFit="1" customWidth="1"/>
    <col min="2539" max="2539" width="6.75" bestFit="1" customWidth="1"/>
    <col min="2540" max="2540" width="5.75" bestFit="1" customWidth="1"/>
    <col min="2541" max="2541" width="4.75" bestFit="1" customWidth="1"/>
    <col min="2542" max="2542" width="5.75" bestFit="1" customWidth="1"/>
    <col min="2543" max="2546" width="6.75" bestFit="1" customWidth="1"/>
    <col min="2547" max="2547" width="5.75" bestFit="1" customWidth="1"/>
    <col min="2548" max="2550" width="6.75" bestFit="1" customWidth="1"/>
    <col min="2551" max="2551" width="5.75" bestFit="1" customWidth="1"/>
    <col min="2552" max="2552" width="6.75" bestFit="1" customWidth="1"/>
    <col min="2553" max="2553" width="5.75" bestFit="1" customWidth="1"/>
    <col min="2554" max="2554" width="6.75" bestFit="1" customWidth="1"/>
    <col min="2555" max="2555" width="4.75" bestFit="1" customWidth="1"/>
    <col min="2556" max="2556" width="5.75" bestFit="1" customWidth="1"/>
    <col min="2557" max="2557" width="6.75" bestFit="1" customWidth="1"/>
    <col min="2558" max="2559" width="5.75" bestFit="1" customWidth="1"/>
    <col min="2560" max="2560" width="6.75" bestFit="1" customWidth="1"/>
    <col min="2561" max="2561" width="5.75" bestFit="1" customWidth="1"/>
    <col min="2562" max="2563" width="6.75" bestFit="1" customWidth="1"/>
    <col min="2564" max="2564" width="4.75" bestFit="1" customWidth="1"/>
    <col min="2565" max="2566" width="6.75" bestFit="1" customWidth="1"/>
    <col min="2567" max="2569" width="5.75" bestFit="1" customWidth="1"/>
    <col min="2570" max="2570" width="4.75" bestFit="1" customWidth="1"/>
    <col min="2571" max="2571" width="6.75" bestFit="1" customWidth="1"/>
    <col min="2572" max="2577" width="5.75" bestFit="1" customWidth="1"/>
    <col min="2578" max="2578" width="6.75" bestFit="1" customWidth="1"/>
    <col min="2579" max="2579" width="5.75" bestFit="1" customWidth="1"/>
    <col min="2580" max="2580" width="6.75" bestFit="1" customWidth="1"/>
    <col min="2581" max="2581" width="4.75" bestFit="1" customWidth="1"/>
    <col min="2582" max="2582" width="6.75" bestFit="1" customWidth="1"/>
    <col min="2583" max="2583" width="5.75" bestFit="1" customWidth="1"/>
    <col min="2584" max="2585" width="6.75" bestFit="1" customWidth="1"/>
    <col min="2586" max="2587" width="5.75" bestFit="1" customWidth="1"/>
    <col min="2588" max="2588" width="6.75" bestFit="1" customWidth="1"/>
    <col min="2589" max="2589" width="5.75" bestFit="1" customWidth="1"/>
    <col min="2590" max="2590" width="6.75" bestFit="1" customWidth="1"/>
    <col min="2591" max="2592" width="5.75" bestFit="1" customWidth="1"/>
    <col min="2593" max="2593" width="6.75" bestFit="1" customWidth="1"/>
    <col min="2594" max="2594" width="4.75" bestFit="1" customWidth="1"/>
    <col min="2595" max="2595" width="5.75" bestFit="1" customWidth="1"/>
    <col min="2596" max="2597" width="6.75" bestFit="1" customWidth="1"/>
    <col min="2598" max="2599" width="5.75" bestFit="1" customWidth="1"/>
    <col min="2600" max="2600" width="6.75" bestFit="1" customWidth="1"/>
    <col min="2601" max="2601" width="5.75" bestFit="1" customWidth="1"/>
    <col min="2602" max="2603" width="6.75" bestFit="1" customWidth="1"/>
    <col min="2604" max="2607" width="5.75" bestFit="1" customWidth="1"/>
    <col min="2608" max="2608" width="4.75" bestFit="1" customWidth="1"/>
    <col min="2609" max="2609" width="6.75" bestFit="1" customWidth="1"/>
    <col min="2610" max="2610" width="4.75" bestFit="1" customWidth="1"/>
    <col min="2611" max="2611" width="6.75" bestFit="1" customWidth="1"/>
    <col min="2612" max="2612" width="5.75" bestFit="1" customWidth="1"/>
    <col min="2613" max="2613" width="6.75" bestFit="1" customWidth="1"/>
    <col min="2614" max="2615" width="5.75" bestFit="1" customWidth="1"/>
    <col min="2616" max="2618" width="6.75" bestFit="1" customWidth="1"/>
    <col min="2619" max="2619" width="4.75" bestFit="1" customWidth="1"/>
    <col min="2620" max="2620" width="6.75" bestFit="1" customWidth="1"/>
    <col min="2621" max="2624" width="5.75" bestFit="1" customWidth="1"/>
    <col min="2625" max="2625" width="6.75" bestFit="1" customWidth="1"/>
    <col min="2626" max="2626" width="5.75" bestFit="1" customWidth="1"/>
    <col min="2627" max="2627" width="6.75" bestFit="1" customWidth="1"/>
    <col min="2628" max="2628" width="5.75" bestFit="1" customWidth="1"/>
    <col min="2629" max="2629" width="4.75" bestFit="1" customWidth="1"/>
    <col min="2630" max="2630" width="5.75" bestFit="1" customWidth="1"/>
    <col min="2631" max="2632" width="6.75" bestFit="1" customWidth="1"/>
    <col min="2633" max="2639" width="5.75" bestFit="1" customWidth="1"/>
    <col min="2640" max="2641" width="6.75" bestFit="1" customWidth="1"/>
    <col min="2642" max="2642" width="5.75" bestFit="1" customWidth="1"/>
    <col min="2643" max="2644" width="6.75" bestFit="1" customWidth="1"/>
    <col min="2645" max="2645" width="4.75" bestFit="1" customWidth="1"/>
    <col min="2646" max="2648" width="5.75" bestFit="1" customWidth="1"/>
    <col min="2649" max="2650" width="6.75" bestFit="1" customWidth="1"/>
    <col min="2651" max="2652" width="5.75" bestFit="1" customWidth="1"/>
    <col min="2653" max="2653" width="6.75" bestFit="1" customWidth="1"/>
    <col min="2654" max="2654" width="2.75" bestFit="1" customWidth="1"/>
    <col min="2655" max="2655" width="5.75" bestFit="1" customWidth="1"/>
    <col min="2656" max="2657" width="6.75" bestFit="1" customWidth="1"/>
    <col min="2658" max="2658" width="5.75" bestFit="1" customWidth="1"/>
    <col min="2659" max="2661" width="6.75" bestFit="1" customWidth="1"/>
    <col min="2662" max="2662" width="5.75" bestFit="1" customWidth="1"/>
    <col min="2663" max="2663" width="4.75" bestFit="1" customWidth="1"/>
    <col min="2664" max="2664" width="6.75" bestFit="1" customWidth="1"/>
    <col min="2665" max="2668" width="5.75" bestFit="1" customWidth="1"/>
    <col min="2669" max="2669" width="4.75" bestFit="1" customWidth="1"/>
    <col min="2670" max="2672" width="5.75" bestFit="1" customWidth="1"/>
    <col min="2673" max="2673" width="4.75" bestFit="1" customWidth="1"/>
    <col min="2674" max="2676" width="5.75" bestFit="1" customWidth="1"/>
    <col min="2677" max="2677" width="6.75" bestFit="1" customWidth="1"/>
    <col min="2678" max="2678" width="7.75" bestFit="1" customWidth="1"/>
    <col min="2679" max="2679" width="5.75" bestFit="1" customWidth="1"/>
    <col min="2680" max="2680" width="6.75" bestFit="1" customWidth="1"/>
    <col min="2681" max="2681" width="5.75" bestFit="1" customWidth="1"/>
    <col min="2682" max="2684" width="6.75" bestFit="1" customWidth="1"/>
    <col min="2685" max="2685" width="5.75" bestFit="1" customWidth="1"/>
    <col min="2686" max="2686" width="6.75" bestFit="1" customWidth="1"/>
    <col min="2687" max="2688" width="5.75" bestFit="1" customWidth="1"/>
    <col min="2689" max="2689" width="6.75" bestFit="1" customWidth="1"/>
    <col min="2690" max="2690" width="4.75" bestFit="1" customWidth="1"/>
    <col min="2691" max="2692" width="5.75" bestFit="1" customWidth="1"/>
    <col min="2693" max="2693" width="6.75" bestFit="1" customWidth="1"/>
    <col min="2694" max="2694" width="5.75" bestFit="1" customWidth="1"/>
    <col min="2695" max="2695" width="6.75" bestFit="1" customWidth="1"/>
    <col min="2696" max="2699" width="5.75" bestFit="1" customWidth="1"/>
    <col min="2700" max="2700" width="6.75" bestFit="1" customWidth="1"/>
    <col min="2701" max="2702" width="5.75" bestFit="1" customWidth="1"/>
    <col min="2703" max="2704" width="6.75" bestFit="1" customWidth="1"/>
    <col min="2705" max="2705" width="5.75" bestFit="1" customWidth="1"/>
    <col min="2706" max="2706" width="4.75" bestFit="1" customWidth="1"/>
    <col min="2707" max="2708" width="6.75" bestFit="1" customWidth="1"/>
    <col min="2709" max="2709" width="5.75" bestFit="1" customWidth="1"/>
    <col min="2710" max="2710" width="4.75" bestFit="1" customWidth="1"/>
    <col min="2711" max="2711" width="5.75" bestFit="1" customWidth="1"/>
    <col min="2712" max="2714" width="6.75" bestFit="1" customWidth="1"/>
    <col min="2715" max="2715" width="4.75" bestFit="1" customWidth="1"/>
    <col min="2716" max="2718" width="5.75" bestFit="1" customWidth="1"/>
    <col min="2719" max="2719" width="6.75" bestFit="1" customWidth="1"/>
    <col min="2720" max="2722" width="5.75" bestFit="1" customWidth="1"/>
    <col min="2723" max="2725" width="6.75" bestFit="1" customWidth="1"/>
    <col min="2726" max="2727" width="5.75" bestFit="1" customWidth="1"/>
    <col min="2728" max="2728" width="6.75" bestFit="1" customWidth="1"/>
    <col min="2729" max="2734" width="5.75" bestFit="1" customWidth="1"/>
    <col min="2735" max="2735" width="2.75" bestFit="1" customWidth="1"/>
    <col min="2736" max="2736" width="5.75" bestFit="1" customWidth="1"/>
    <col min="2737" max="2737" width="6.75" bestFit="1" customWidth="1"/>
    <col min="2738" max="2738" width="5.75" bestFit="1" customWidth="1"/>
    <col min="2739" max="2739" width="6.75" bestFit="1" customWidth="1"/>
    <col min="2740" max="2740" width="5.75" bestFit="1" customWidth="1"/>
    <col min="2741" max="2742" width="6.75" bestFit="1" customWidth="1"/>
    <col min="2743" max="2743" width="4.75" bestFit="1" customWidth="1"/>
    <col min="2744" max="2744" width="6.75" bestFit="1" customWidth="1"/>
    <col min="2745" max="2747" width="5.75" bestFit="1" customWidth="1"/>
    <col min="2748" max="2749" width="6.75" bestFit="1" customWidth="1"/>
    <col min="2750" max="2751" width="5.75" bestFit="1" customWidth="1"/>
    <col min="2752" max="2752" width="6.75" bestFit="1" customWidth="1"/>
    <col min="2753" max="2753" width="5.75" bestFit="1" customWidth="1"/>
    <col min="2754" max="2755" width="6.75" bestFit="1" customWidth="1"/>
    <col min="2756" max="2756" width="2.75" bestFit="1" customWidth="1"/>
    <col min="2757" max="2758" width="6.75" bestFit="1" customWidth="1"/>
    <col min="2759" max="2761" width="5.75" bestFit="1" customWidth="1"/>
    <col min="2762" max="2762" width="6.75" bestFit="1" customWidth="1"/>
    <col min="2763" max="2763" width="4.75" bestFit="1" customWidth="1"/>
    <col min="2764" max="2764" width="5.75" bestFit="1" customWidth="1"/>
    <col min="2765" max="2766" width="6.75" bestFit="1" customWidth="1"/>
    <col min="2767" max="2767" width="5.75" bestFit="1" customWidth="1"/>
    <col min="2768" max="2768" width="6.75" bestFit="1" customWidth="1"/>
    <col min="2769" max="2770" width="4.75" bestFit="1" customWidth="1"/>
    <col min="2771" max="2771" width="5.75" bestFit="1" customWidth="1"/>
    <col min="2772" max="2774" width="6.75" bestFit="1" customWidth="1"/>
    <col min="2775" max="2775" width="4.75" bestFit="1" customWidth="1"/>
    <col min="2776" max="2777" width="5.75" bestFit="1" customWidth="1"/>
    <col min="2778" max="2778" width="6.75" bestFit="1" customWidth="1"/>
    <col min="2779" max="2779" width="5.75" bestFit="1" customWidth="1"/>
    <col min="2780" max="2782" width="6.75" bestFit="1" customWidth="1"/>
    <col min="2783" max="2783" width="5.75" bestFit="1" customWidth="1"/>
    <col min="2784" max="2784" width="6.75" bestFit="1" customWidth="1"/>
    <col min="2785" max="2785" width="5.75" bestFit="1" customWidth="1"/>
    <col min="2786" max="2786" width="6.75" bestFit="1" customWidth="1"/>
    <col min="2787" max="2787" width="5.75" bestFit="1" customWidth="1"/>
    <col min="2788" max="2788" width="2.75" bestFit="1" customWidth="1"/>
    <col min="2789" max="2789" width="6.75" bestFit="1" customWidth="1"/>
    <col min="2790" max="2790" width="5.75" bestFit="1" customWidth="1"/>
    <col min="2791" max="2792" width="6.75" bestFit="1" customWidth="1"/>
    <col min="2793" max="2794" width="5.75" bestFit="1" customWidth="1"/>
    <col min="2795" max="2795" width="6.75" bestFit="1" customWidth="1"/>
    <col min="2796" max="2798" width="5.75" bestFit="1" customWidth="1"/>
    <col min="2799" max="2799" width="2.75" bestFit="1" customWidth="1"/>
    <col min="2800" max="2804" width="5.75" bestFit="1" customWidth="1"/>
    <col min="2805" max="2805" width="6.75" bestFit="1" customWidth="1"/>
    <col min="2806" max="2806" width="5.75" bestFit="1" customWidth="1"/>
    <col min="2807" max="2807" width="4.75" bestFit="1" customWidth="1"/>
    <col min="2808" max="2808" width="6.75" bestFit="1" customWidth="1"/>
    <col min="2809" max="2814" width="5.75" bestFit="1" customWidth="1"/>
    <col min="2815" max="2815" width="6.75" bestFit="1" customWidth="1"/>
    <col min="2816" max="2816" width="4.75" bestFit="1" customWidth="1"/>
    <col min="2817" max="2817" width="5.75" bestFit="1" customWidth="1"/>
    <col min="2818" max="2818" width="6.75" bestFit="1" customWidth="1"/>
    <col min="2819" max="2819" width="5.75" bestFit="1" customWidth="1"/>
    <col min="2820" max="2824" width="6.75" bestFit="1" customWidth="1"/>
    <col min="2825" max="2825" width="5.75" bestFit="1" customWidth="1"/>
    <col min="2826" max="2826" width="6.75" bestFit="1" customWidth="1"/>
    <col min="2827" max="2831" width="5.75" bestFit="1" customWidth="1"/>
    <col min="2832" max="2832" width="4.75" bestFit="1" customWidth="1"/>
    <col min="2833" max="2833" width="5.75" bestFit="1" customWidth="1"/>
    <col min="2834" max="2834" width="6.75" bestFit="1" customWidth="1"/>
    <col min="2835" max="2836" width="5.75" bestFit="1" customWidth="1"/>
    <col min="2837" max="2837" width="6.75" bestFit="1" customWidth="1"/>
    <col min="2838" max="2838" width="5.75" bestFit="1" customWidth="1"/>
    <col min="2839" max="2841" width="6.75" bestFit="1" customWidth="1"/>
    <col min="2842" max="2842" width="5.75" bestFit="1" customWidth="1"/>
    <col min="2843" max="2843" width="4.75" bestFit="1" customWidth="1"/>
    <col min="2844" max="2844" width="5.75" bestFit="1" customWidth="1"/>
    <col min="2845" max="2845" width="6.75" bestFit="1" customWidth="1"/>
    <col min="2846" max="2846" width="4.75" bestFit="1" customWidth="1"/>
    <col min="2847" max="2847" width="7.75" bestFit="1" customWidth="1"/>
    <col min="2848" max="2848" width="6.75" bestFit="1" customWidth="1"/>
    <col min="2849" max="2849" width="4.75" bestFit="1" customWidth="1"/>
    <col min="2850" max="2852" width="5.75" bestFit="1" customWidth="1"/>
    <col min="2853" max="2853" width="6.75" bestFit="1" customWidth="1"/>
    <col min="2854" max="2854" width="4.75" bestFit="1" customWidth="1"/>
    <col min="2855" max="2857" width="5.75" bestFit="1" customWidth="1"/>
    <col min="2858" max="2858" width="6.75" bestFit="1" customWidth="1"/>
    <col min="2859" max="2860" width="5.75" bestFit="1" customWidth="1"/>
    <col min="2861" max="2861" width="6.75" bestFit="1" customWidth="1"/>
    <col min="2862" max="2862" width="4.75" bestFit="1" customWidth="1"/>
    <col min="2863" max="2865" width="5.75" bestFit="1" customWidth="1"/>
    <col min="2866" max="2867" width="6.75" bestFit="1" customWidth="1"/>
    <col min="2868" max="2868" width="5.75" bestFit="1" customWidth="1"/>
    <col min="2869" max="2869" width="6.75" bestFit="1" customWidth="1"/>
    <col min="2870" max="2870" width="5.75" bestFit="1" customWidth="1"/>
    <col min="2871" max="2871" width="6.75" bestFit="1" customWidth="1"/>
    <col min="2872" max="2872" width="5.75" bestFit="1" customWidth="1"/>
    <col min="2873" max="2873" width="4.75" bestFit="1" customWidth="1"/>
    <col min="2874" max="2878" width="5.75" bestFit="1" customWidth="1"/>
    <col min="2879" max="2879" width="6.75" bestFit="1" customWidth="1"/>
    <col min="2880" max="2880" width="5.75" bestFit="1" customWidth="1"/>
    <col min="2881" max="2881" width="6.75" bestFit="1" customWidth="1"/>
    <col min="2882" max="2882" width="4.75" bestFit="1" customWidth="1"/>
    <col min="2883" max="2883" width="5.75" bestFit="1" customWidth="1"/>
    <col min="2884" max="2884" width="4.75" bestFit="1" customWidth="1"/>
    <col min="2885" max="2886" width="6.75" bestFit="1" customWidth="1"/>
    <col min="2887" max="2887" width="5.75" bestFit="1" customWidth="1"/>
    <col min="2888" max="2891" width="6.75" bestFit="1" customWidth="1"/>
    <col min="2892" max="2896" width="5.75" bestFit="1" customWidth="1"/>
    <col min="2897" max="2898" width="6.75" bestFit="1" customWidth="1"/>
    <col min="2899" max="2899" width="5.75" bestFit="1" customWidth="1"/>
    <col min="2900" max="2900" width="4.75" bestFit="1" customWidth="1"/>
    <col min="2901" max="2901" width="6.75" bestFit="1" customWidth="1"/>
    <col min="2902" max="2903" width="5.75" bestFit="1" customWidth="1"/>
    <col min="2904" max="2905" width="6.75" bestFit="1" customWidth="1"/>
    <col min="2906" max="2906" width="4.75" bestFit="1" customWidth="1"/>
    <col min="2907" max="2907" width="6.75" bestFit="1" customWidth="1"/>
    <col min="2908" max="2908" width="5.75" bestFit="1" customWidth="1"/>
    <col min="2909" max="2910" width="6.75" bestFit="1" customWidth="1"/>
    <col min="2911" max="2914" width="5.75" bestFit="1" customWidth="1"/>
    <col min="2915" max="2915" width="4.75" bestFit="1" customWidth="1"/>
    <col min="2916" max="2920" width="5.75" bestFit="1" customWidth="1"/>
    <col min="2921" max="2921" width="4.75" bestFit="1" customWidth="1"/>
    <col min="2922" max="2922" width="5.75" bestFit="1" customWidth="1"/>
    <col min="2923" max="2923" width="6.75" bestFit="1" customWidth="1"/>
    <col min="2924" max="2924" width="5.75" bestFit="1" customWidth="1"/>
    <col min="2925" max="2928" width="6.75" bestFit="1" customWidth="1"/>
    <col min="2929" max="2929" width="5.75" bestFit="1" customWidth="1"/>
    <col min="2930" max="2931" width="6.75" bestFit="1" customWidth="1"/>
    <col min="2932" max="2932" width="5.75" bestFit="1" customWidth="1"/>
    <col min="2933" max="2933" width="6.75" bestFit="1" customWidth="1"/>
    <col min="2934" max="2938" width="5.75" bestFit="1" customWidth="1"/>
    <col min="2939" max="2939" width="6.75" bestFit="1" customWidth="1"/>
    <col min="2940" max="2940" width="5.75" bestFit="1" customWidth="1"/>
    <col min="2941" max="2941" width="4.75" bestFit="1" customWidth="1"/>
    <col min="2942" max="2944" width="6.75" bestFit="1" customWidth="1"/>
    <col min="2945" max="2945" width="4.75" bestFit="1" customWidth="1"/>
    <col min="2946" max="2947" width="5.75" bestFit="1" customWidth="1"/>
    <col min="2948" max="2948" width="4.75" bestFit="1" customWidth="1"/>
    <col min="2949" max="2950" width="5.75" bestFit="1" customWidth="1"/>
    <col min="2951" max="2951" width="6.75" bestFit="1" customWidth="1"/>
    <col min="2952" max="2952" width="4.75" bestFit="1" customWidth="1"/>
    <col min="2953" max="2953" width="5.75" bestFit="1" customWidth="1"/>
    <col min="2954" max="2957" width="6.75" bestFit="1" customWidth="1"/>
    <col min="2958" max="2961" width="5.75" bestFit="1" customWidth="1"/>
    <col min="2962" max="2962" width="6.75" bestFit="1" customWidth="1"/>
    <col min="2963" max="2965" width="5.75" bestFit="1" customWidth="1"/>
    <col min="2966" max="2966" width="4.75" bestFit="1" customWidth="1"/>
    <col min="2967" max="2967" width="6.75" bestFit="1" customWidth="1"/>
    <col min="2968" max="2968" width="5.75" bestFit="1" customWidth="1"/>
    <col min="2969" max="2969" width="4.75" bestFit="1" customWidth="1"/>
    <col min="2970" max="2970" width="5.75" bestFit="1" customWidth="1"/>
    <col min="2971" max="2971" width="4.75" bestFit="1" customWidth="1"/>
    <col min="2972" max="2976" width="5.75" bestFit="1" customWidth="1"/>
    <col min="2977" max="2977" width="6.75" bestFit="1" customWidth="1"/>
    <col min="2978" max="2978" width="5.75" bestFit="1" customWidth="1"/>
    <col min="2979" max="2979" width="4.75" bestFit="1" customWidth="1"/>
    <col min="2980" max="2982" width="6.75" bestFit="1" customWidth="1"/>
    <col min="2983" max="2983" width="4.75" bestFit="1" customWidth="1"/>
    <col min="2984" max="2984" width="6.75" bestFit="1" customWidth="1"/>
    <col min="2985" max="2986" width="5.75" bestFit="1" customWidth="1"/>
    <col min="2987" max="2987" width="7.75" bestFit="1" customWidth="1"/>
    <col min="2988" max="2989" width="5.75" bestFit="1" customWidth="1"/>
    <col min="2990" max="2995" width="6.75" bestFit="1" customWidth="1"/>
    <col min="2996" max="2996" width="5.75" bestFit="1" customWidth="1"/>
    <col min="2997" max="2997" width="6.75" bestFit="1" customWidth="1"/>
    <col min="2998" max="2998" width="4.75" bestFit="1" customWidth="1"/>
    <col min="2999" max="3001" width="5.75" bestFit="1" customWidth="1"/>
    <col min="3002" max="3002" width="6.75" bestFit="1" customWidth="1"/>
    <col min="3003" max="3003" width="5.75" bestFit="1" customWidth="1"/>
    <col min="3004" max="3004" width="6.75" bestFit="1" customWidth="1"/>
    <col min="3005" max="3005" width="2.75" bestFit="1" customWidth="1"/>
    <col min="3006" max="3010" width="5.75" bestFit="1" customWidth="1"/>
    <col min="3011" max="3011" width="4.75" bestFit="1" customWidth="1"/>
    <col min="3012" max="3012" width="6.75" bestFit="1" customWidth="1"/>
    <col min="3013" max="3013" width="5.75" bestFit="1" customWidth="1"/>
    <col min="3014" max="3014" width="6.75" bestFit="1" customWidth="1"/>
    <col min="3015" max="3016" width="5.75" bestFit="1" customWidth="1"/>
    <col min="3017" max="3020" width="6.75" bestFit="1" customWidth="1"/>
    <col min="3021" max="3021" width="4.75" bestFit="1" customWidth="1"/>
    <col min="3022" max="3022" width="6.75" bestFit="1" customWidth="1"/>
    <col min="3023" max="3023" width="5.75" bestFit="1" customWidth="1"/>
    <col min="3024" max="3025" width="6.75" bestFit="1" customWidth="1"/>
    <col min="3026" max="3026" width="5.75" bestFit="1" customWidth="1"/>
    <col min="3027" max="3027" width="4.75" bestFit="1" customWidth="1"/>
    <col min="3028" max="3032" width="5.75" bestFit="1" customWidth="1"/>
    <col min="3033" max="3033" width="6.75" bestFit="1" customWidth="1"/>
    <col min="3034" max="3038" width="5.75" bestFit="1" customWidth="1"/>
    <col min="3039" max="3040" width="6.75" bestFit="1" customWidth="1"/>
    <col min="3041" max="3042" width="5.75" bestFit="1" customWidth="1"/>
    <col min="3043" max="3044" width="6.75" bestFit="1" customWidth="1"/>
    <col min="3045" max="3045" width="5.75" bestFit="1" customWidth="1"/>
    <col min="3046" max="3046" width="6.75" bestFit="1" customWidth="1"/>
    <col min="3047" max="3048" width="5.75" bestFit="1" customWidth="1"/>
    <col min="3049" max="3049" width="6.75" bestFit="1" customWidth="1"/>
    <col min="3050" max="3050" width="5.75" bestFit="1" customWidth="1"/>
    <col min="3051" max="3051" width="6.75" bestFit="1" customWidth="1"/>
    <col min="3052" max="3052" width="4.75" bestFit="1" customWidth="1"/>
    <col min="3053" max="3053" width="6.75" bestFit="1" customWidth="1"/>
    <col min="3054" max="3054" width="4.75" bestFit="1" customWidth="1"/>
    <col min="3055" max="3059" width="5.75" bestFit="1" customWidth="1"/>
    <col min="3060" max="3060" width="6.75" bestFit="1" customWidth="1"/>
    <col min="3061" max="3061" width="4.75" bestFit="1" customWidth="1"/>
    <col min="3062" max="3062" width="6.75" bestFit="1" customWidth="1"/>
    <col min="3063" max="3063" width="4.75" bestFit="1" customWidth="1"/>
    <col min="3064" max="3066" width="6.75" bestFit="1" customWidth="1"/>
    <col min="3067" max="3067" width="5.75" bestFit="1" customWidth="1"/>
    <col min="3068" max="3068" width="6.75" bestFit="1" customWidth="1"/>
    <col min="3069" max="3073" width="5.75" bestFit="1" customWidth="1"/>
    <col min="3074" max="3075" width="6.75" bestFit="1" customWidth="1"/>
    <col min="3076" max="3076" width="5.75" bestFit="1" customWidth="1"/>
    <col min="3077" max="3080" width="6.75" bestFit="1" customWidth="1"/>
    <col min="3081" max="3081" width="5.75" bestFit="1" customWidth="1"/>
    <col min="3082" max="3082" width="6.75" bestFit="1" customWidth="1"/>
    <col min="3083" max="3084" width="5.75" bestFit="1" customWidth="1"/>
    <col min="3085" max="3085" width="6.75" bestFit="1" customWidth="1"/>
    <col min="3086" max="3088" width="5.75" bestFit="1" customWidth="1"/>
    <col min="3089" max="3090" width="6.75" bestFit="1" customWidth="1"/>
    <col min="3091" max="3091" width="4.75" bestFit="1" customWidth="1"/>
    <col min="3092" max="3092" width="6.75" bestFit="1" customWidth="1"/>
    <col min="3093" max="3093" width="5.75" bestFit="1" customWidth="1"/>
    <col min="3094" max="3095" width="6.75" bestFit="1" customWidth="1"/>
    <col min="3096" max="3098" width="5.75" bestFit="1" customWidth="1"/>
    <col min="3099" max="3099" width="6.75" bestFit="1" customWidth="1"/>
    <col min="3100" max="3100" width="5.75" bestFit="1" customWidth="1"/>
    <col min="3101" max="3102" width="6.75" bestFit="1" customWidth="1"/>
    <col min="3103" max="3104" width="5.75" bestFit="1" customWidth="1"/>
    <col min="3105" max="3108" width="6.75" bestFit="1" customWidth="1"/>
    <col min="3109" max="3109" width="5.75" bestFit="1" customWidth="1"/>
    <col min="3110" max="3110" width="6.75" bestFit="1" customWidth="1"/>
    <col min="3111" max="3111" width="4.75" bestFit="1" customWidth="1"/>
    <col min="3112" max="3112" width="5.75" bestFit="1" customWidth="1"/>
    <col min="3113" max="3113" width="4.75" bestFit="1" customWidth="1"/>
    <col min="3114" max="3114" width="6.75" bestFit="1" customWidth="1"/>
    <col min="3115" max="3115" width="5.75" bestFit="1" customWidth="1"/>
    <col min="3116" max="3116" width="6.75" bestFit="1" customWidth="1"/>
    <col min="3117" max="3117" width="5.75" bestFit="1" customWidth="1"/>
    <col min="3118" max="3120" width="6.75" bestFit="1" customWidth="1"/>
    <col min="3121" max="3121" width="4.75" bestFit="1" customWidth="1"/>
    <col min="3122" max="3122" width="5.75" bestFit="1" customWidth="1"/>
    <col min="3123" max="3124" width="6.75" bestFit="1" customWidth="1"/>
    <col min="3125" max="3125" width="5.75" bestFit="1" customWidth="1"/>
    <col min="3126" max="3126" width="4.75" bestFit="1" customWidth="1"/>
    <col min="3127" max="3127" width="6.75" bestFit="1" customWidth="1"/>
    <col min="3128" max="3131" width="5.75" bestFit="1" customWidth="1"/>
    <col min="3132" max="3132" width="3.75" bestFit="1" customWidth="1"/>
    <col min="3133" max="3134" width="6.75" bestFit="1" customWidth="1"/>
    <col min="3135" max="3136" width="7.75" bestFit="1" customWidth="1"/>
    <col min="3137" max="3137" width="5.75" bestFit="1" customWidth="1"/>
    <col min="3138" max="3140" width="6.75" bestFit="1" customWidth="1"/>
    <col min="3141" max="3141" width="5.75" bestFit="1" customWidth="1"/>
    <col min="3142" max="3142" width="6.75" bestFit="1" customWidth="1"/>
    <col min="3143" max="3143" width="5.75" bestFit="1" customWidth="1"/>
    <col min="3144" max="3147" width="6.75" bestFit="1" customWidth="1"/>
    <col min="3148" max="3150" width="7.75" bestFit="1" customWidth="1"/>
    <col min="3151" max="3152" width="6.75" bestFit="1" customWidth="1"/>
    <col min="3153" max="3153" width="5.75" bestFit="1" customWidth="1"/>
    <col min="3154" max="3154" width="7.75" bestFit="1" customWidth="1"/>
    <col min="3155" max="3155" width="6.75" bestFit="1" customWidth="1"/>
    <col min="3156" max="3160" width="7.75" bestFit="1" customWidth="1"/>
    <col min="3161" max="3161" width="6.75" bestFit="1" customWidth="1"/>
    <col min="3162" max="3162" width="7.75" bestFit="1" customWidth="1"/>
    <col min="3163" max="3164" width="6.75" bestFit="1" customWidth="1"/>
    <col min="3165" max="3165" width="7.75" bestFit="1" customWidth="1"/>
    <col min="3166" max="3166" width="6.75" bestFit="1" customWidth="1"/>
    <col min="3167" max="3168" width="7.75" bestFit="1" customWidth="1"/>
    <col min="3169" max="3170" width="5.75" bestFit="1" customWidth="1"/>
    <col min="3171" max="3171" width="6.75" bestFit="1" customWidth="1"/>
    <col min="3172" max="3173" width="7.75" bestFit="1" customWidth="1"/>
    <col min="3174" max="3174" width="6.75" bestFit="1" customWidth="1"/>
    <col min="3175" max="3175" width="7.75" bestFit="1" customWidth="1"/>
    <col min="3176" max="3179" width="6.75" bestFit="1" customWidth="1"/>
    <col min="3180" max="3180" width="7.75" bestFit="1" customWidth="1"/>
    <col min="3181" max="3181" width="6.75" bestFit="1" customWidth="1"/>
    <col min="3182" max="3182" width="7.75" bestFit="1" customWidth="1"/>
    <col min="3183" max="3183" width="6.75" bestFit="1" customWidth="1"/>
    <col min="3184" max="3184" width="5.75" bestFit="1" customWidth="1"/>
    <col min="3185" max="3186" width="6.75" bestFit="1" customWidth="1"/>
    <col min="3187" max="3187" width="5.75" bestFit="1" customWidth="1"/>
    <col min="3188" max="3192" width="6.75" bestFit="1" customWidth="1"/>
    <col min="3193" max="3195" width="7.75" bestFit="1" customWidth="1"/>
    <col min="3196" max="3199" width="6.75" bestFit="1" customWidth="1"/>
    <col min="3200" max="3200" width="7.75" bestFit="1" customWidth="1"/>
    <col min="3201" max="3201" width="6.75" bestFit="1" customWidth="1"/>
    <col min="3202" max="3202" width="7.75" bestFit="1" customWidth="1"/>
    <col min="3203" max="3203" width="5.75" bestFit="1" customWidth="1"/>
    <col min="3204" max="3205" width="6.75" bestFit="1" customWidth="1"/>
    <col min="3206" max="3206" width="5.75" bestFit="1" customWidth="1"/>
    <col min="3207" max="3207" width="7.75" bestFit="1" customWidth="1"/>
    <col min="3208" max="3208" width="6.75" bestFit="1" customWidth="1"/>
    <col min="3209" max="3210" width="7.75" bestFit="1" customWidth="1"/>
    <col min="3211" max="3212" width="6.75" bestFit="1" customWidth="1"/>
    <col min="3213" max="3214" width="7.75" bestFit="1" customWidth="1"/>
    <col min="3215" max="3217" width="6.75" bestFit="1" customWidth="1"/>
    <col min="3218" max="3220" width="7.75" bestFit="1" customWidth="1"/>
    <col min="3221" max="3221" width="6.75" bestFit="1" customWidth="1"/>
    <col min="3222" max="3222" width="7.75" bestFit="1" customWidth="1"/>
    <col min="3223" max="3223" width="5.75" bestFit="1" customWidth="1"/>
    <col min="3224" max="3225" width="7.75" bestFit="1" customWidth="1"/>
    <col min="3226" max="3226" width="6.75" bestFit="1" customWidth="1"/>
    <col min="3227" max="3228" width="7.75" bestFit="1" customWidth="1"/>
    <col min="3229" max="3229" width="6.75" bestFit="1" customWidth="1"/>
    <col min="3230" max="3230" width="7.75" bestFit="1" customWidth="1"/>
    <col min="3231" max="3233" width="6.75" bestFit="1" customWidth="1"/>
    <col min="3234" max="3234" width="7.75" bestFit="1" customWidth="1"/>
    <col min="3235" max="3235" width="6.75" bestFit="1" customWidth="1"/>
    <col min="3236" max="3236" width="7.75" bestFit="1" customWidth="1"/>
    <col min="3237" max="3238" width="5.75" bestFit="1" customWidth="1"/>
    <col min="3239" max="3240" width="6.75" bestFit="1" customWidth="1"/>
    <col min="3241" max="3241" width="7.75" bestFit="1" customWidth="1"/>
    <col min="3242" max="3242" width="6.75" bestFit="1" customWidth="1"/>
    <col min="3243" max="3244" width="7.75" bestFit="1" customWidth="1"/>
    <col min="3245" max="3245" width="5.75" bestFit="1" customWidth="1"/>
    <col min="3246" max="3246" width="7.75" bestFit="1" customWidth="1"/>
    <col min="3247" max="3249" width="6.75" bestFit="1" customWidth="1"/>
    <col min="3250" max="3250" width="3.75" bestFit="1" customWidth="1"/>
    <col min="3251" max="3251" width="6.75" bestFit="1" customWidth="1"/>
    <col min="3252" max="3252" width="7.75" bestFit="1" customWidth="1"/>
    <col min="3253" max="3253" width="6.75" bestFit="1" customWidth="1"/>
    <col min="3254" max="3254" width="7.75" bestFit="1" customWidth="1"/>
    <col min="3255" max="3255" width="6.75" bestFit="1" customWidth="1"/>
    <col min="3256" max="3256" width="7.75" bestFit="1" customWidth="1"/>
    <col min="3257" max="3257" width="5.75" bestFit="1" customWidth="1"/>
    <col min="3258" max="3260" width="6.75" bestFit="1" customWidth="1"/>
    <col min="3261" max="3261" width="7.75" bestFit="1" customWidth="1"/>
    <col min="3262" max="3262" width="6.75" bestFit="1" customWidth="1"/>
    <col min="3263" max="3264" width="7.75" bestFit="1" customWidth="1"/>
    <col min="3265" max="3266" width="5.75" bestFit="1" customWidth="1"/>
    <col min="3267" max="3267" width="6.75" bestFit="1" customWidth="1"/>
    <col min="3268" max="3269" width="7.75" bestFit="1" customWidth="1"/>
    <col min="3270" max="3270" width="6.75" bestFit="1" customWidth="1"/>
    <col min="3271" max="3272" width="7.75" bestFit="1" customWidth="1"/>
    <col min="3273" max="3273" width="5.75" bestFit="1" customWidth="1"/>
    <col min="3274" max="3277" width="6.75" bestFit="1" customWidth="1"/>
    <col min="3278" max="3278" width="7.75" bestFit="1" customWidth="1"/>
    <col min="3279" max="3281" width="6.75" bestFit="1" customWidth="1"/>
    <col min="3282" max="3282" width="5.75" bestFit="1" customWidth="1"/>
    <col min="3283" max="3283" width="7.75" bestFit="1" customWidth="1"/>
    <col min="3284" max="3285" width="6.75" bestFit="1" customWidth="1"/>
    <col min="3286" max="3286" width="5.75" bestFit="1" customWidth="1"/>
    <col min="3287" max="3287" width="7.75" bestFit="1" customWidth="1"/>
    <col min="3288" max="3288" width="5.75" bestFit="1" customWidth="1"/>
    <col min="3289" max="3290" width="6.75" bestFit="1" customWidth="1"/>
    <col min="3291" max="3292" width="7.75" bestFit="1" customWidth="1"/>
    <col min="3293" max="3296" width="6.75" bestFit="1" customWidth="1"/>
    <col min="3297" max="3297" width="3.75" bestFit="1" customWidth="1"/>
    <col min="3298" max="3298" width="6.75" bestFit="1" customWidth="1"/>
    <col min="3299" max="3299" width="7.75" bestFit="1" customWidth="1"/>
    <col min="3300" max="3300" width="5.75" bestFit="1" customWidth="1"/>
    <col min="3301" max="3301" width="6.75" bestFit="1" customWidth="1"/>
    <col min="3302" max="3302" width="7.75" bestFit="1" customWidth="1"/>
    <col min="3303" max="3303" width="6.75" bestFit="1" customWidth="1"/>
    <col min="3304" max="3304" width="7.75" bestFit="1" customWidth="1"/>
    <col min="3305" max="3305" width="6.75" bestFit="1" customWidth="1"/>
    <col min="3306" max="3306" width="7.75" bestFit="1" customWidth="1"/>
    <col min="3307" max="3307" width="6.75" bestFit="1" customWidth="1"/>
    <col min="3308" max="3311" width="7.75" bestFit="1" customWidth="1"/>
    <col min="3312" max="3312" width="6.75" bestFit="1" customWidth="1"/>
    <col min="3313" max="3313" width="3.75" bestFit="1" customWidth="1"/>
    <col min="3314" max="3316" width="6.75" bestFit="1" customWidth="1"/>
    <col min="3317" max="3317" width="7.75" bestFit="1" customWidth="1"/>
    <col min="3318" max="3320" width="6.75" bestFit="1" customWidth="1"/>
    <col min="3321" max="3321" width="5.75" bestFit="1" customWidth="1"/>
    <col min="3322" max="3322" width="7.75" bestFit="1" customWidth="1"/>
    <col min="3323" max="3323" width="6.75" bestFit="1" customWidth="1"/>
    <col min="3324" max="3324" width="7.75" bestFit="1" customWidth="1"/>
    <col min="3325" max="3326" width="5.75" bestFit="1" customWidth="1"/>
    <col min="3327" max="3327" width="7.75" bestFit="1" customWidth="1"/>
    <col min="3328" max="3328" width="6.75" bestFit="1" customWidth="1"/>
    <col min="3329" max="3329" width="5.75" bestFit="1" customWidth="1"/>
    <col min="3330" max="3330" width="7.75" bestFit="1" customWidth="1"/>
    <col min="3331" max="3332" width="6.75" bestFit="1" customWidth="1"/>
    <col min="3333" max="3333" width="7.75" bestFit="1" customWidth="1"/>
    <col min="3334" max="3334" width="6.75" bestFit="1" customWidth="1"/>
    <col min="3335" max="3335" width="3.75" bestFit="1" customWidth="1"/>
    <col min="3336" max="3337" width="6.75" bestFit="1" customWidth="1"/>
    <col min="3338" max="3342" width="7.75" bestFit="1" customWidth="1"/>
    <col min="3343" max="3344" width="6.75" bestFit="1" customWidth="1"/>
    <col min="3345" max="3345" width="7.75" bestFit="1" customWidth="1"/>
    <col min="3346" max="3346" width="5.75" bestFit="1" customWidth="1"/>
    <col min="3347" max="3348" width="7.75" bestFit="1" customWidth="1"/>
    <col min="3349" max="3349" width="5.75" bestFit="1" customWidth="1"/>
    <col min="3350" max="3351" width="6.75" bestFit="1" customWidth="1"/>
    <col min="3352" max="3352" width="7.75" bestFit="1" customWidth="1"/>
    <col min="3353" max="3355" width="6.75" bestFit="1" customWidth="1"/>
    <col min="3356" max="3359" width="7.75" bestFit="1" customWidth="1"/>
    <col min="3360" max="3360" width="6.75" bestFit="1" customWidth="1"/>
    <col min="3361" max="3361" width="7.75" bestFit="1" customWidth="1"/>
    <col min="3362" max="3366" width="6.75" bestFit="1" customWidth="1"/>
    <col min="3367" max="3372" width="7.75" bestFit="1" customWidth="1"/>
    <col min="3373" max="3374" width="6.75" bestFit="1" customWidth="1"/>
    <col min="3375" max="3375" width="7.75" bestFit="1" customWidth="1"/>
    <col min="3376" max="3376" width="6.75" bestFit="1" customWidth="1"/>
    <col min="3377" max="3377" width="5.75" bestFit="1" customWidth="1"/>
    <col min="3378" max="3379" width="6.75" bestFit="1" customWidth="1"/>
    <col min="3380" max="3380" width="7.75" bestFit="1" customWidth="1"/>
    <col min="3381" max="3382" width="6.75" bestFit="1" customWidth="1"/>
    <col min="3383" max="3383" width="7.75" bestFit="1" customWidth="1"/>
    <col min="3384" max="3384" width="6.75" bestFit="1" customWidth="1"/>
    <col min="3385" max="3385" width="7.75" bestFit="1" customWidth="1"/>
    <col min="3386" max="3388" width="6.75" bestFit="1" customWidth="1"/>
    <col min="3389" max="3389" width="5.75" bestFit="1" customWidth="1"/>
    <col min="3390" max="3392" width="6.75" bestFit="1" customWidth="1"/>
    <col min="3393" max="3394" width="7.75" bestFit="1" customWidth="1"/>
    <col min="3395" max="3396" width="6.75" bestFit="1" customWidth="1"/>
    <col min="3397" max="3397" width="5.75" bestFit="1" customWidth="1"/>
    <col min="3398" max="3398" width="6.75" bestFit="1" customWidth="1"/>
    <col min="3399" max="3407" width="7.75" bestFit="1" customWidth="1"/>
    <col min="3408" max="3408" width="6.75" bestFit="1" customWidth="1"/>
    <col min="3409" max="3409" width="7.75" bestFit="1" customWidth="1"/>
    <col min="3410" max="3410" width="6.75" bestFit="1" customWidth="1"/>
    <col min="3411" max="3411" width="7.75" bestFit="1" customWidth="1"/>
    <col min="3412" max="3413" width="6.75" bestFit="1" customWidth="1"/>
    <col min="3414" max="3416" width="7.75" bestFit="1" customWidth="1"/>
    <col min="3417" max="3417" width="6.75" bestFit="1" customWidth="1"/>
    <col min="3418" max="3418" width="5.75" bestFit="1" customWidth="1"/>
    <col min="3419" max="3419" width="7.75" bestFit="1" customWidth="1"/>
    <col min="3420" max="3421" width="6.75" bestFit="1" customWidth="1"/>
    <col min="3422" max="3423" width="5.75" bestFit="1" customWidth="1"/>
    <col min="3424" max="3425" width="6.75" bestFit="1" customWidth="1"/>
    <col min="3426" max="3428" width="7.75" bestFit="1" customWidth="1"/>
    <col min="3429" max="3431" width="6.75" bestFit="1" customWidth="1"/>
    <col min="3432" max="3433" width="7.75" bestFit="1" customWidth="1"/>
    <col min="3434" max="3435" width="6.75" bestFit="1" customWidth="1"/>
    <col min="3436" max="3438" width="7.75" bestFit="1" customWidth="1"/>
    <col min="3439" max="3439" width="5.75" bestFit="1" customWidth="1"/>
    <col min="3440" max="3440" width="6.75" bestFit="1" customWidth="1"/>
    <col min="3441" max="3441" width="7.75" bestFit="1" customWidth="1"/>
    <col min="3442" max="3444" width="6.75" bestFit="1" customWidth="1"/>
    <col min="3445" max="3445" width="7.75" bestFit="1" customWidth="1"/>
    <col min="3446" max="3446" width="6.75" bestFit="1" customWidth="1"/>
    <col min="3447" max="3447" width="5.75" bestFit="1" customWidth="1"/>
    <col min="3448" max="3448" width="7.75" bestFit="1" customWidth="1"/>
    <col min="3449" max="3450" width="6.75" bestFit="1" customWidth="1"/>
    <col min="3451" max="3451" width="5.75" bestFit="1" customWidth="1"/>
    <col min="3452" max="3452" width="6.75" bestFit="1" customWidth="1"/>
    <col min="3453" max="3453" width="7.75" bestFit="1" customWidth="1"/>
    <col min="3454" max="3455" width="6.75" bestFit="1" customWidth="1"/>
    <col min="3456" max="3458" width="7.75" bestFit="1" customWidth="1"/>
    <col min="3459" max="3459" width="6.75" bestFit="1" customWidth="1"/>
    <col min="3460" max="3460" width="5.75" bestFit="1" customWidth="1"/>
    <col min="3461" max="3464" width="6.75" bestFit="1" customWidth="1"/>
    <col min="3465" max="3465" width="5.75" bestFit="1" customWidth="1"/>
    <col min="3466" max="3466" width="7.75" bestFit="1" customWidth="1"/>
    <col min="3467" max="3467" width="6.75" bestFit="1" customWidth="1"/>
    <col min="3468" max="3468" width="5.75" bestFit="1" customWidth="1"/>
    <col min="3469" max="3469" width="7.75" bestFit="1" customWidth="1"/>
    <col min="3470" max="3470" width="5.75" bestFit="1" customWidth="1"/>
    <col min="3471" max="3472" width="6.75" bestFit="1" customWidth="1"/>
    <col min="3473" max="3473" width="7.75" bestFit="1" customWidth="1"/>
    <col min="3474" max="3475" width="6.75" bestFit="1" customWidth="1"/>
    <col min="3476" max="3476" width="7.75" bestFit="1" customWidth="1"/>
    <col min="3477" max="3477" width="6.75" bestFit="1" customWidth="1"/>
    <col min="3478" max="3478" width="7.75" bestFit="1" customWidth="1"/>
    <col min="3479" max="3483" width="6.75" bestFit="1" customWidth="1"/>
    <col min="3484" max="3484" width="7.75" bestFit="1" customWidth="1"/>
    <col min="3485" max="3487" width="6.75" bestFit="1" customWidth="1"/>
    <col min="3488" max="3488" width="3.75" bestFit="1" customWidth="1"/>
    <col min="3489" max="3489" width="6.75" bestFit="1" customWidth="1"/>
    <col min="3490" max="3490" width="7.75" bestFit="1" customWidth="1"/>
    <col min="3491" max="3491" width="6.75" bestFit="1" customWidth="1"/>
    <col min="3492" max="3492" width="7.75" bestFit="1" customWidth="1"/>
    <col min="3493" max="3494" width="6.75" bestFit="1" customWidth="1"/>
    <col min="3495" max="3495" width="5.75" bestFit="1" customWidth="1"/>
    <col min="3496" max="3498" width="6.75" bestFit="1" customWidth="1"/>
    <col min="3499" max="3499" width="7.75" bestFit="1" customWidth="1"/>
    <col min="3500" max="3501" width="6.75" bestFit="1" customWidth="1"/>
    <col min="3502" max="3502" width="7.75" bestFit="1" customWidth="1"/>
    <col min="3503" max="3503" width="6.75" bestFit="1" customWidth="1"/>
    <col min="3504" max="3504" width="7.75" bestFit="1" customWidth="1"/>
    <col min="3505" max="3507" width="6.75" bestFit="1" customWidth="1"/>
    <col min="3508" max="3508" width="7.75" bestFit="1" customWidth="1"/>
    <col min="3509" max="3509" width="5.75" bestFit="1" customWidth="1"/>
    <col min="3510" max="3510" width="6.75" bestFit="1" customWidth="1"/>
    <col min="3511" max="3511" width="7.75" bestFit="1" customWidth="1"/>
    <col min="3512" max="3512" width="6.75" bestFit="1" customWidth="1"/>
    <col min="3513" max="3513" width="5.75" bestFit="1" customWidth="1"/>
    <col min="3514" max="3515" width="6.75" bestFit="1" customWidth="1"/>
    <col min="3516" max="3516" width="7.75" bestFit="1" customWidth="1"/>
    <col min="3517" max="3517" width="6.75" bestFit="1" customWidth="1"/>
    <col min="3518" max="3518" width="5.75" bestFit="1" customWidth="1"/>
    <col min="3519" max="3520" width="7.75" bestFit="1" customWidth="1"/>
    <col min="3521" max="3521" width="5.75" bestFit="1" customWidth="1"/>
    <col min="3522" max="3522" width="6.75" bestFit="1" customWidth="1"/>
    <col min="3523" max="3524" width="7.75" bestFit="1" customWidth="1"/>
    <col min="3525" max="3525" width="6.75" bestFit="1" customWidth="1"/>
    <col min="3526" max="3526" width="5.75" bestFit="1" customWidth="1"/>
    <col min="3527" max="3527" width="7.75" bestFit="1" customWidth="1"/>
    <col min="3528" max="3528" width="6.75" bestFit="1" customWidth="1"/>
    <col min="3529" max="3531" width="7.75" bestFit="1" customWidth="1"/>
    <col min="3532" max="3532" width="6.75" bestFit="1" customWidth="1"/>
    <col min="3533" max="3534" width="7.75" bestFit="1" customWidth="1"/>
    <col min="3535" max="3535" width="6.75" bestFit="1" customWidth="1"/>
    <col min="3536" max="3536" width="5.75" bestFit="1" customWidth="1"/>
    <col min="3537" max="3537" width="7.75" bestFit="1" customWidth="1"/>
    <col min="3538" max="3539" width="6.75" bestFit="1" customWidth="1"/>
    <col min="3540" max="3541" width="7.75" bestFit="1" customWidth="1"/>
    <col min="3542" max="3542" width="6.75" bestFit="1" customWidth="1"/>
    <col min="3543" max="3543" width="7.75" bestFit="1" customWidth="1"/>
    <col min="3544" max="3544" width="6.75" bestFit="1" customWidth="1"/>
    <col min="3545" max="3545" width="5.75" bestFit="1" customWidth="1"/>
    <col min="3546" max="3547" width="6.75" bestFit="1" customWidth="1"/>
    <col min="3548" max="3550" width="7.75" bestFit="1" customWidth="1"/>
    <col min="3551" max="3551" width="6.75" bestFit="1" customWidth="1"/>
    <col min="3552" max="3553" width="7.75" bestFit="1" customWidth="1"/>
    <col min="3554" max="3557" width="6.75" bestFit="1" customWidth="1"/>
    <col min="3558" max="3561" width="7.75" bestFit="1" customWidth="1"/>
    <col min="3562" max="3563" width="6.75" bestFit="1" customWidth="1"/>
    <col min="3564" max="3565" width="7.75" bestFit="1" customWidth="1"/>
    <col min="3566" max="3567" width="6.75" bestFit="1" customWidth="1"/>
    <col min="3568" max="3571" width="7.75" bestFit="1" customWidth="1"/>
    <col min="3572" max="3572" width="6.75" bestFit="1" customWidth="1"/>
    <col min="3573" max="3573" width="5.75" bestFit="1" customWidth="1"/>
    <col min="3574" max="3575" width="6.75" bestFit="1" customWidth="1"/>
    <col min="3576" max="3577" width="7.75" bestFit="1" customWidth="1"/>
    <col min="3578" max="3578" width="6.75" bestFit="1" customWidth="1"/>
    <col min="3579" max="3579" width="5.75" bestFit="1" customWidth="1"/>
    <col min="3580" max="3580" width="6.75" bestFit="1" customWidth="1"/>
    <col min="3581" max="3583" width="7.75" bestFit="1" customWidth="1"/>
    <col min="3584" max="3584" width="5.75" bestFit="1" customWidth="1"/>
    <col min="3585" max="3588" width="6.75" bestFit="1" customWidth="1"/>
    <col min="3589" max="3589" width="3.75" bestFit="1" customWidth="1"/>
    <col min="3590" max="3591" width="6.75" bestFit="1" customWidth="1"/>
    <col min="3592" max="3592" width="7.75" bestFit="1" customWidth="1"/>
    <col min="3593" max="3593" width="6.75" bestFit="1" customWidth="1"/>
    <col min="3594" max="3594" width="5.75" bestFit="1" customWidth="1"/>
    <col min="3595" max="3596" width="6.75" bestFit="1" customWidth="1"/>
    <col min="3597" max="3597" width="7.75" bestFit="1" customWidth="1"/>
    <col min="3598" max="3598" width="6.75" bestFit="1" customWidth="1"/>
    <col min="3599" max="3602" width="7.75" bestFit="1" customWidth="1"/>
    <col min="3603" max="3603" width="6.75" bestFit="1" customWidth="1"/>
    <col min="3604" max="3604" width="7.75" bestFit="1" customWidth="1"/>
    <col min="3605" max="3606" width="6.75" bestFit="1" customWidth="1"/>
    <col min="3607" max="3607" width="7.75" bestFit="1" customWidth="1"/>
    <col min="3608" max="3608" width="5.75" bestFit="1" customWidth="1"/>
    <col min="3609" max="3615" width="6.75" bestFit="1" customWidth="1"/>
    <col min="3616" max="3617" width="7.75" bestFit="1" customWidth="1"/>
    <col min="3618" max="3620" width="6.75" bestFit="1" customWidth="1"/>
    <col min="3621" max="3621" width="7.75" bestFit="1" customWidth="1"/>
    <col min="3622" max="3622" width="8.75" bestFit="1" customWidth="1"/>
    <col min="3623" max="3624" width="7.75" bestFit="1" customWidth="1"/>
    <col min="3625" max="3625" width="6.75" bestFit="1" customWidth="1"/>
    <col min="3626" max="3626" width="7.75" bestFit="1" customWidth="1"/>
    <col min="3627" max="3627" width="5.75" bestFit="1" customWidth="1"/>
    <col min="3628" max="3630" width="6.75" bestFit="1" customWidth="1"/>
    <col min="3631" max="3632" width="7.75" bestFit="1" customWidth="1"/>
    <col min="3633" max="3633" width="5.75" bestFit="1" customWidth="1"/>
    <col min="3634" max="3634" width="7.75" bestFit="1" customWidth="1"/>
    <col min="3635" max="3638" width="6.75" bestFit="1" customWidth="1"/>
    <col min="3639" max="3639" width="7.75" bestFit="1" customWidth="1"/>
    <col min="3640" max="3640" width="5.75" bestFit="1" customWidth="1"/>
    <col min="3641" max="3644" width="6.75" bestFit="1" customWidth="1"/>
    <col min="3645" max="3645" width="7.75" bestFit="1" customWidth="1"/>
    <col min="3646" max="3646" width="6.75" bestFit="1" customWidth="1"/>
    <col min="3647" max="3647" width="7.75" bestFit="1" customWidth="1"/>
    <col min="3648" max="3648" width="6.75" bestFit="1" customWidth="1"/>
    <col min="3649" max="3649" width="3.75" bestFit="1" customWidth="1"/>
    <col min="3650" max="3651" width="6.75" bestFit="1" customWidth="1"/>
    <col min="3652" max="3652" width="7.75" bestFit="1" customWidth="1"/>
    <col min="3653" max="3656" width="6.75" bestFit="1" customWidth="1"/>
    <col min="3657" max="3658" width="7.75" bestFit="1" customWidth="1"/>
    <col min="3659" max="3662" width="6.75" bestFit="1" customWidth="1"/>
    <col min="3663" max="3663" width="5.75" bestFit="1" customWidth="1"/>
    <col min="3664" max="3665" width="6.75" bestFit="1" customWidth="1"/>
    <col min="3666" max="3666" width="7.75" bestFit="1" customWidth="1"/>
    <col min="3667" max="3667" width="6.75" bestFit="1" customWidth="1"/>
    <col min="3668" max="3668" width="7.75" bestFit="1" customWidth="1"/>
    <col min="3669" max="3671" width="6.75" bestFit="1" customWidth="1"/>
    <col min="3672" max="3676" width="7.75" bestFit="1" customWidth="1"/>
    <col min="3677" max="3679" width="6.75" bestFit="1" customWidth="1"/>
    <col min="3680" max="3680" width="7.75" bestFit="1" customWidth="1"/>
    <col min="3681" max="3681" width="6.75" bestFit="1" customWidth="1"/>
    <col min="3682" max="3682" width="5.75" bestFit="1" customWidth="1"/>
    <col min="3683" max="3687" width="6.75" bestFit="1" customWidth="1"/>
    <col min="3688" max="3688" width="5.75" bestFit="1" customWidth="1"/>
    <col min="3689" max="3692" width="6.75" bestFit="1" customWidth="1"/>
    <col min="3693" max="3693" width="7.75" bestFit="1" customWidth="1"/>
    <col min="3694" max="3694" width="6.75" bestFit="1" customWidth="1"/>
    <col min="3695" max="3695" width="7.75" bestFit="1" customWidth="1"/>
    <col min="3696" max="3698" width="6.75" bestFit="1" customWidth="1"/>
    <col min="3699" max="3699" width="7.75" bestFit="1" customWidth="1"/>
    <col min="3700" max="3700" width="6.75" bestFit="1" customWidth="1"/>
    <col min="3701" max="3702" width="7.75" bestFit="1" customWidth="1"/>
    <col min="3703" max="3703" width="6.75" bestFit="1" customWidth="1"/>
    <col min="3704" max="3704" width="7.75" bestFit="1" customWidth="1"/>
    <col min="3705" max="3705" width="6.75" bestFit="1" customWidth="1"/>
    <col min="3706" max="3706" width="7.75" bestFit="1" customWidth="1"/>
    <col min="3707" max="3707" width="5.75" bestFit="1" customWidth="1"/>
    <col min="3708" max="3710" width="7.75" bestFit="1" customWidth="1"/>
    <col min="3711" max="3711" width="6.75" bestFit="1" customWidth="1"/>
    <col min="3712" max="3712" width="7.75" bestFit="1" customWidth="1"/>
    <col min="3713" max="3714" width="6.75" bestFit="1" customWidth="1"/>
    <col min="3715" max="3717" width="7.75" bestFit="1" customWidth="1"/>
    <col min="3718" max="3718" width="6.75" bestFit="1" customWidth="1"/>
    <col min="3719" max="3720" width="7.75" bestFit="1" customWidth="1"/>
    <col min="3721" max="3724" width="6.75" bestFit="1" customWidth="1"/>
    <col min="3725" max="3725" width="5.75" bestFit="1" customWidth="1"/>
    <col min="3726" max="3726" width="7.75" bestFit="1" customWidth="1"/>
    <col min="3727" max="3729" width="6.75" bestFit="1" customWidth="1"/>
    <col min="3730" max="3730" width="7.75" bestFit="1" customWidth="1"/>
    <col min="3731" max="3731" width="5.75" bestFit="1" customWidth="1"/>
    <col min="3732" max="3736" width="7.75" bestFit="1" customWidth="1"/>
    <col min="3737" max="3737" width="6.75" bestFit="1" customWidth="1"/>
    <col min="3738" max="3739" width="7.75" bestFit="1" customWidth="1"/>
    <col min="3740" max="3740" width="5.75" bestFit="1" customWidth="1"/>
    <col min="3741" max="3741" width="6.75" bestFit="1" customWidth="1"/>
    <col min="3742" max="3742" width="8.75" bestFit="1" customWidth="1"/>
    <col min="3743" max="3743" width="7.75" bestFit="1" customWidth="1"/>
    <col min="3744" max="3744" width="5.75" bestFit="1" customWidth="1"/>
    <col min="3745" max="3748" width="6.75" bestFit="1" customWidth="1"/>
    <col min="3749" max="3749" width="7.75" bestFit="1" customWidth="1"/>
    <col min="3750" max="3751" width="6.75" bestFit="1" customWidth="1"/>
    <col min="3752" max="3753" width="7.75" bestFit="1" customWidth="1"/>
    <col min="3754" max="3754" width="5.75" bestFit="1" customWidth="1"/>
    <col min="3755" max="3755" width="3.75" bestFit="1" customWidth="1"/>
    <col min="3756" max="3756" width="5.75" bestFit="1" customWidth="1"/>
    <col min="3757" max="3757" width="7.75" bestFit="1" customWidth="1"/>
    <col min="3758" max="3759" width="6.75" bestFit="1" customWidth="1"/>
    <col min="3760" max="3760" width="7.75" bestFit="1" customWidth="1"/>
    <col min="3761" max="3761" width="6.75" bestFit="1" customWidth="1"/>
    <col min="3762" max="3763" width="7.75" bestFit="1" customWidth="1"/>
    <col min="3764" max="3766" width="6.75" bestFit="1" customWidth="1"/>
    <col min="3767" max="3767" width="7.75" bestFit="1" customWidth="1"/>
    <col min="3768" max="3768" width="6.75" bestFit="1" customWidth="1"/>
    <col min="3769" max="3769" width="5.75" bestFit="1" customWidth="1"/>
    <col min="3770" max="3770" width="6.75" bestFit="1" customWidth="1"/>
    <col min="3771" max="3771" width="7.75" bestFit="1" customWidth="1"/>
    <col min="3772" max="3772" width="5.75" bestFit="1" customWidth="1"/>
    <col min="3773" max="3775" width="6.75" bestFit="1" customWidth="1"/>
    <col min="3776" max="3778" width="7.75" bestFit="1" customWidth="1"/>
    <col min="3779" max="3783" width="6.75" bestFit="1" customWidth="1"/>
    <col min="3784" max="3785" width="7.75" bestFit="1" customWidth="1"/>
    <col min="3786" max="3788" width="6.75" bestFit="1" customWidth="1"/>
    <col min="3789" max="3790" width="7.75" bestFit="1" customWidth="1"/>
    <col min="3791" max="3791" width="6.75" bestFit="1" customWidth="1"/>
    <col min="3792" max="3792" width="7.75" bestFit="1" customWidth="1"/>
    <col min="3793" max="3797" width="6.75" bestFit="1" customWidth="1"/>
    <col min="3798" max="3799" width="7.75" bestFit="1" customWidth="1"/>
    <col min="3800" max="3802" width="6.75" bestFit="1" customWidth="1"/>
    <col min="3803" max="3803" width="7.75" bestFit="1" customWidth="1"/>
    <col min="3804" max="3804" width="6.75" bestFit="1" customWidth="1"/>
    <col min="3805" max="3808" width="7.75" bestFit="1" customWidth="1"/>
    <col min="3809" max="3811" width="6.75" bestFit="1" customWidth="1"/>
    <col min="3812" max="3813" width="7.75" bestFit="1" customWidth="1"/>
    <col min="3814" max="3814" width="6.75" bestFit="1" customWidth="1"/>
    <col min="3815" max="3815" width="7.75" bestFit="1" customWidth="1"/>
    <col min="3816" max="3817" width="6.75" bestFit="1" customWidth="1"/>
    <col min="3818" max="3820" width="7.75" bestFit="1" customWidth="1"/>
    <col min="3821" max="3822" width="6.75" bestFit="1" customWidth="1"/>
    <col min="3823" max="3823" width="7.75" bestFit="1" customWidth="1"/>
    <col min="3824" max="3824" width="3.75" bestFit="1" customWidth="1"/>
    <col min="3825" max="3826" width="7.75" bestFit="1" customWidth="1"/>
    <col min="3827" max="3827" width="5.75" bestFit="1" customWidth="1"/>
    <col min="3828" max="3828" width="7.75" bestFit="1" customWidth="1"/>
    <col min="3829" max="3830" width="6.75" bestFit="1" customWidth="1"/>
    <col min="3831" max="3831" width="7.75" bestFit="1" customWidth="1"/>
    <col min="3832" max="3832" width="6.75" bestFit="1" customWidth="1"/>
    <col min="3833" max="3833" width="7.75" bestFit="1" customWidth="1"/>
    <col min="3834" max="3834" width="6.75" bestFit="1" customWidth="1"/>
    <col min="3835" max="3837" width="7.75" bestFit="1" customWidth="1"/>
    <col min="3838" max="3838" width="8.75" bestFit="1" customWidth="1"/>
    <col min="3839" max="3839" width="5.75" bestFit="1" customWidth="1"/>
    <col min="3840" max="3840" width="7.75" bestFit="1" customWidth="1"/>
    <col min="3841" max="3843" width="6.75" bestFit="1" customWidth="1"/>
    <col min="3844" max="3845" width="7.75" bestFit="1" customWidth="1"/>
    <col min="3846" max="3846" width="6.75" bestFit="1" customWidth="1"/>
    <col min="3847" max="3847" width="7.75" bestFit="1" customWidth="1"/>
    <col min="3848" max="3848" width="6.75" bestFit="1" customWidth="1"/>
    <col min="3849" max="3849" width="7.75" bestFit="1" customWidth="1"/>
    <col min="3850" max="3851" width="6.75" bestFit="1" customWidth="1"/>
    <col min="3852" max="3852" width="5.75" bestFit="1" customWidth="1"/>
    <col min="3853" max="3853" width="8.75" bestFit="1" customWidth="1"/>
    <col min="3854" max="3854" width="5.75" bestFit="1" customWidth="1"/>
    <col min="3855" max="3858" width="6.75" bestFit="1" customWidth="1"/>
    <col min="3859" max="3860" width="7.75" bestFit="1" customWidth="1"/>
    <col min="3861" max="3861" width="5.75" bestFit="1" customWidth="1"/>
    <col min="3862" max="3862" width="7.75" bestFit="1" customWidth="1"/>
    <col min="3863" max="3863" width="6.75" bestFit="1" customWidth="1"/>
    <col min="3864" max="3867" width="7.75" bestFit="1" customWidth="1"/>
    <col min="3868" max="3874" width="6.75" bestFit="1" customWidth="1"/>
    <col min="3875" max="3878" width="7.75" bestFit="1" customWidth="1"/>
    <col min="3879" max="3879" width="6.75" bestFit="1" customWidth="1"/>
    <col min="3880" max="3880" width="7.75" bestFit="1" customWidth="1"/>
    <col min="3881" max="3883" width="6.75" bestFit="1" customWidth="1"/>
    <col min="3884" max="3884" width="7.75" bestFit="1" customWidth="1"/>
    <col min="3885" max="3885" width="6.75" bestFit="1" customWidth="1"/>
    <col min="3886" max="3887" width="7.75" bestFit="1" customWidth="1"/>
    <col min="3888" max="3889" width="6.75" bestFit="1" customWidth="1"/>
    <col min="3890" max="3890" width="7.75" bestFit="1" customWidth="1"/>
    <col min="3891" max="3891" width="5.75" bestFit="1" customWidth="1"/>
    <col min="3892" max="3892" width="7.75" bestFit="1" customWidth="1"/>
    <col min="3893" max="3893" width="5.75" bestFit="1" customWidth="1"/>
    <col min="3894" max="3897" width="6.75" bestFit="1" customWidth="1"/>
    <col min="3898" max="3899" width="7.75" bestFit="1" customWidth="1"/>
    <col min="3900" max="3900" width="6.75" bestFit="1" customWidth="1"/>
    <col min="3901" max="3901" width="7.75" bestFit="1" customWidth="1"/>
    <col min="3902" max="3902" width="6.75" bestFit="1" customWidth="1"/>
    <col min="3903" max="3905" width="7.75" bestFit="1" customWidth="1"/>
    <col min="3906" max="3906" width="6.75" bestFit="1" customWidth="1"/>
    <col min="3907" max="3907" width="7.75" bestFit="1" customWidth="1"/>
    <col min="3908" max="3910" width="6.75" bestFit="1" customWidth="1"/>
    <col min="3911" max="3912" width="7.75" bestFit="1" customWidth="1"/>
    <col min="3913" max="3913" width="5.75" bestFit="1" customWidth="1"/>
    <col min="3914" max="3914" width="8.75" bestFit="1" customWidth="1"/>
    <col min="3915" max="3915" width="6.75" bestFit="1" customWidth="1"/>
    <col min="3916" max="3916" width="5.75" bestFit="1" customWidth="1"/>
    <col min="3917" max="3918" width="6.75" bestFit="1" customWidth="1"/>
    <col min="3919" max="3920" width="7.75" bestFit="1" customWidth="1"/>
    <col min="3921" max="3921" width="8.75" bestFit="1" customWidth="1"/>
    <col min="3922" max="3922" width="7.75" bestFit="1" customWidth="1"/>
    <col min="3923" max="3923" width="6.75" bestFit="1" customWidth="1"/>
    <col min="3924" max="3924" width="7.75" bestFit="1" customWidth="1"/>
    <col min="3925" max="3925" width="8.75" bestFit="1" customWidth="1"/>
    <col min="3926" max="3926" width="5.75" bestFit="1" customWidth="1"/>
    <col min="3927" max="3929" width="7.75" bestFit="1" customWidth="1"/>
    <col min="3930" max="3930" width="6.75" bestFit="1" customWidth="1"/>
    <col min="3931" max="3932" width="7.75" bestFit="1" customWidth="1"/>
    <col min="3933" max="3933" width="3.75" bestFit="1" customWidth="1"/>
    <col min="3934" max="3935" width="7.75" bestFit="1" customWidth="1"/>
    <col min="3936" max="3939" width="6.75" bestFit="1" customWidth="1"/>
    <col min="3940" max="3941" width="7.75" bestFit="1" customWidth="1"/>
    <col min="3942" max="3944" width="6.75" bestFit="1" customWidth="1"/>
    <col min="3945" max="3945" width="7.75" bestFit="1" customWidth="1"/>
    <col min="3946" max="3947" width="5.75" bestFit="1" customWidth="1"/>
    <col min="3948" max="3948" width="7.75" bestFit="1" customWidth="1"/>
    <col min="3949" max="3949" width="5.75" bestFit="1" customWidth="1"/>
    <col min="3950" max="3950" width="6.75" bestFit="1" customWidth="1"/>
    <col min="3951" max="3951" width="5.75" bestFit="1" customWidth="1"/>
    <col min="3952" max="3952" width="7.75" bestFit="1" customWidth="1"/>
    <col min="3953" max="3956" width="6.75" bestFit="1" customWidth="1"/>
    <col min="3957" max="3961" width="7.75" bestFit="1" customWidth="1"/>
    <col min="3962" max="3966" width="6.75" bestFit="1" customWidth="1"/>
    <col min="3967" max="3970" width="7.75" bestFit="1" customWidth="1"/>
    <col min="3971" max="3972" width="6.75" bestFit="1" customWidth="1"/>
    <col min="3973" max="3973" width="7.75" bestFit="1" customWidth="1"/>
    <col min="3974" max="3975" width="6.75" bestFit="1" customWidth="1"/>
    <col min="3976" max="3976" width="5.75" bestFit="1" customWidth="1"/>
    <col min="3977" max="3979" width="6.75" bestFit="1" customWidth="1"/>
    <col min="3980" max="3982" width="7.75" bestFit="1" customWidth="1"/>
    <col min="3983" max="3986" width="6.75" bestFit="1" customWidth="1"/>
    <col min="3987" max="3988" width="5.75" bestFit="1" customWidth="1"/>
    <col min="3989" max="3989" width="6.75" bestFit="1" customWidth="1"/>
    <col min="3990" max="3992" width="7.75" bestFit="1" customWidth="1"/>
    <col min="3993" max="3993" width="6.75" bestFit="1" customWidth="1"/>
    <col min="3994" max="3995" width="7.75" bestFit="1" customWidth="1"/>
    <col min="3996" max="3996" width="5.75" bestFit="1" customWidth="1"/>
    <col min="3997" max="3997" width="7.75" bestFit="1" customWidth="1"/>
    <col min="3998" max="3998" width="6.75" bestFit="1" customWidth="1"/>
    <col min="3999" max="4000" width="7.75" bestFit="1" customWidth="1"/>
    <col min="4001" max="4001" width="6.75" bestFit="1" customWidth="1"/>
    <col min="4002" max="4003" width="7.75" bestFit="1" customWidth="1"/>
    <col min="4004" max="4004" width="6.75" bestFit="1" customWidth="1"/>
    <col min="4005" max="4007" width="7.75" bestFit="1" customWidth="1"/>
    <col min="4008" max="4008" width="5.75" bestFit="1" customWidth="1"/>
    <col min="4009" max="4009" width="6.75" bestFit="1" customWidth="1"/>
    <col min="4010" max="4010" width="5.75" bestFit="1" customWidth="1"/>
    <col min="4011" max="4011" width="7.75" bestFit="1" customWidth="1"/>
    <col min="4012" max="4012" width="8.75" bestFit="1" customWidth="1"/>
    <col min="4013" max="4015" width="7.75" bestFit="1" customWidth="1"/>
    <col min="4016" max="4017" width="6.75" bestFit="1" customWidth="1"/>
    <col min="4018" max="4019" width="7.75" bestFit="1" customWidth="1"/>
    <col min="4020" max="4021" width="6.75" bestFit="1" customWidth="1"/>
    <col min="4022" max="4022" width="7.75" bestFit="1" customWidth="1"/>
    <col min="4023" max="4027" width="6.75" bestFit="1" customWidth="1"/>
    <col min="4028" max="4031" width="7.75" bestFit="1" customWidth="1"/>
    <col min="4032" max="4032" width="6.75" bestFit="1" customWidth="1"/>
    <col min="4033" max="4033" width="7.75" bestFit="1" customWidth="1"/>
    <col min="4034" max="4036" width="6.75" bestFit="1" customWidth="1"/>
    <col min="4037" max="4040" width="7.75" bestFit="1" customWidth="1"/>
    <col min="4041" max="4041" width="5.75" bestFit="1" customWidth="1"/>
    <col min="4042" max="4042" width="6.75" bestFit="1" customWidth="1"/>
    <col min="4043" max="4043" width="7.75" bestFit="1" customWidth="1"/>
    <col min="4044" max="4049" width="6.75" bestFit="1" customWidth="1"/>
    <col min="4050" max="4050" width="7.75" bestFit="1" customWidth="1"/>
    <col min="4051" max="4051" width="6.75" bestFit="1" customWidth="1"/>
    <col min="4052" max="4052" width="7.75" bestFit="1" customWidth="1"/>
    <col min="4053" max="4054" width="6.75" bestFit="1" customWidth="1"/>
    <col min="4055" max="4056" width="7.75" bestFit="1" customWidth="1"/>
    <col min="4057" max="4059" width="6.75" bestFit="1" customWidth="1"/>
    <col min="4060" max="4060" width="5.75" bestFit="1" customWidth="1"/>
    <col min="4061" max="4063" width="6.75" bestFit="1" customWidth="1"/>
    <col min="4064" max="4064" width="7.75" bestFit="1" customWidth="1"/>
    <col min="4065" max="4068" width="6.75" bestFit="1" customWidth="1"/>
    <col min="4069" max="4070" width="7.75" bestFit="1" customWidth="1"/>
    <col min="4071" max="4071" width="6.75" bestFit="1" customWidth="1"/>
    <col min="4072" max="4072" width="7.75" bestFit="1" customWidth="1"/>
    <col min="4073" max="4073" width="6.75" bestFit="1" customWidth="1"/>
    <col min="4074" max="4074" width="3.75" bestFit="1" customWidth="1"/>
    <col min="4075" max="4075" width="5.75" bestFit="1" customWidth="1"/>
    <col min="4076" max="4076" width="7.75" bestFit="1" customWidth="1"/>
    <col min="4077" max="4077" width="6.75" bestFit="1" customWidth="1"/>
    <col min="4078" max="4078" width="7.75" bestFit="1" customWidth="1"/>
    <col min="4079" max="4079" width="3.75" bestFit="1" customWidth="1"/>
    <col min="4080" max="4080" width="7.75" bestFit="1" customWidth="1"/>
    <col min="4081" max="4082" width="6.75" bestFit="1" customWidth="1"/>
    <col min="4083" max="4083" width="7.75" bestFit="1" customWidth="1"/>
    <col min="4084" max="4085" width="6.75" bestFit="1" customWidth="1"/>
    <col min="4086" max="4088" width="7.75" bestFit="1" customWidth="1"/>
    <col min="4089" max="4089" width="5.75" bestFit="1" customWidth="1"/>
    <col min="4090" max="4090" width="7.75" bestFit="1" customWidth="1"/>
    <col min="4091" max="4092" width="5.75" bestFit="1" customWidth="1"/>
    <col min="4093" max="4093" width="6.75" bestFit="1" customWidth="1"/>
    <col min="4094" max="4094" width="5.75" bestFit="1" customWidth="1"/>
    <col min="4095" max="4096" width="6.75" bestFit="1" customWidth="1"/>
    <col min="4097" max="4097" width="7.75" bestFit="1" customWidth="1"/>
    <col min="4098" max="4099" width="6.75" bestFit="1" customWidth="1"/>
    <col min="4100" max="4100" width="7.75" bestFit="1" customWidth="1"/>
    <col min="4101" max="4101" width="6.75" bestFit="1" customWidth="1"/>
    <col min="4102" max="4102" width="7.75" bestFit="1" customWidth="1"/>
    <col min="4103" max="4103" width="6.75" bestFit="1" customWidth="1"/>
    <col min="4104" max="4105" width="7.75" bestFit="1" customWidth="1"/>
    <col min="4106" max="4106" width="6.75" bestFit="1" customWidth="1"/>
    <col min="4107" max="4109" width="7.75" bestFit="1" customWidth="1"/>
    <col min="4110" max="4110" width="6.75" bestFit="1" customWidth="1"/>
    <col min="4111" max="4111" width="5.75" bestFit="1" customWidth="1"/>
    <col min="4112" max="4112" width="7.75" bestFit="1" customWidth="1"/>
    <col min="4113" max="4114" width="6.75" bestFit="1" customWidth="1"/>
    <col min="4115" max="4117" width="7.75" bestFit="1" customWidth="1"/>
    <col min="4118" max="4118" width="6.75" bestFit="1" customWidth="1"/>
    <col min="4119" max="4119" width="7.75" bestFit="1" customWidth="1"/>
    <col min="4120" max="4120" width="5.75" bestFit="1" customWidth="1"/>
    <col min="4121" max="4122" width="6.75" bestFit="1" customWidth="1"/>
    <col min="4123" max="4123" width="7.75" bestFit="1" customWidth="1"/>
    <col min="4124" max="4125" width="6.75" bestFit="1" customWidth="1"/>
    <col min="4126" max="4127" width="7.75" bestFit="1" customWidth="1"/>
    <col min="4128" max="4128" width="6.75" bestFit="1" customWidth="1"/>
    <col min="4129" max="4131" width="7.75" bestFit="1" customWidth="1"/>
    <col min="4132" max="4134" width="6.75" bestFit="1" customWidth="1"/>
    <col min="4135" max="4135" width="8.75" bestFit="1" customWidth="1"/>
    <col min="4136" max="4139" width="7.75" bestFit="1" customWidth="1"/>
    <col min="4140" max="4140" width="6.75" bestFit="1" customWidth="1"/>
    <col min="4141" max="4141" width="7.75" bestFit="1" customWidth="1"/>
    <col min="4142" max="4142" width="5.75" bestFit="1" customWidth="1"/>
    <col min="4143" max="4148" width="6.75" bestFit="1" customWidth="1"/>
    <col min="4149" max="4149" width="7.75" bestFit="1" customWidth="1"/>
    <col min="4150" max="4152" width="6.75" bestFit="1" customWidth="1"/>
    <col min="4153" max="4154" width="7.75" bestFit="1" customWidth="1"/>
    <col min="4155" max="4159" width="6.75" bestFit="1" customWidth="1"/>
    <col min="4160" max="4161" width="7.75" bestFit="1" customWidth="1"/>
    <col min="4162" max="4162" width="3.75" bestFit="1" customWidth="1"/>
    <col min="4163" max="4163" width="7.75" bestFit="1" customWidth="1"/>
    <col min="4164" max="4164" width="5.75" bestFit="1" customWidth="1"/>
    <col min="4165" max="4168" width="7.75" bestFit="1" customWidth="1"/>
    <col min="4169" max="4169" width="6.75" bestFit="1" customWidth="1"/>
    <col min="4170" max="4173" width="7.75" bestFit="1" customWidth="1"/>
    <col min="4174" max="4174" width="5.75" bestFit="1" customWidth="1"/>
    <col min="4175" max="4175" width="6.75" bestFit="1" customWidth="1"/>
    <col min="4176" max="4176" width="8.75" bestFit="1" customWidth="1"/>
    <col min="4177" max="4177" width="7.75" bestFit="1" customWidth="1"/>
    <col min="4178" max="4181" width="6.75" bestFit="1" customWidth="1"/>
    <col min="4182" max="4187" width="7.75" bestFit="1" customWidth="1"/>
    <col min="4188" max="4190" width="6.75" bestFit="1" customWidth="1"/>
    <col min="4191" max="4192" width="7.75" bestFit="1" customWidth="1"/>
    <col min="4193" max="4193" width="6.75" bestFit="1" customWidth="1"/>
    <col min="4194" max="4196" width="7.75" bestFit="1" customWidth="1"/>
    <col min="4197" max="4197" width="6.75" bestFit="1" customWidth="1"/>
    <col min="4198" max="4198" width="5.75" bestFit="1" customWidth="1"/>
    <col min="4199" max="4199" width="7.75" bestFit="1" customWidth="1"/>
    <col min="4200" max="4200" width="5.75" bestFit="1" customWidth="1"/>
    <col min="4201" max="4201" width="6.75" bestFit="1" customWidth="1"/>
    <col min="4202" max="4202" width="7.75" bestFit="1" customWidth="1"/>
    <col min="4203" max="4209" width="6.75" bestFit="1" customWidth="1"/>
    <col min="4210" max="4211" width="7.75" bestFit="1" customWidth="1"/>
    <col min="4212" max="4216" width="6.75" bestFit="1" customWidth="1"/>
    <col min="4217" max="4217" width="7.75" bestFit="1" customWidth="1"/>
    <col min="4218" max="4219" width="6.75" bestFit="1" customWidth="1"/>
    <col min="4220" max="4220" width="7.75" bestFit="1" customWidth="1"/>
    <col min="4221" max="4222" width="6.75" bestFit="1" customWidth="1"/>
    <col min="4223" max="4225" width="7.75" bestFit="1" customWidth="1"/>
    <col min="4226" max="4227" width="6.75" bestFit="1" customWidth="1"/>
    <col min="4228" max="4228" width="5.75" bestFit="1" customWidth="1"/>
    <col min="4229" max="4231" width="6.75" bestFit="1" customWidth="1"/>
    <col min="4232" max="4232" width="7.75" bestFit="1" customWidth="1"/>
    <col min="4233" max="4233" width="3.75" bestFit="1" customWidth="1"/>
    <col min="4234" max="4237" width="6.75" bestFit="1" customWidth="1"/>
    <col min="4238" max="4238" width="7.75" bestFit="1" customWidth="1"/>
    <col min="4239" max="4239" width="5.75" bestFit="1" customWidth="1"/>
    <col min="4240" max="4240" width="6.75" bestFit="1" customWidth="1"/>
    <col min="4241" max="4244" width="7.75" bestFit="1" customWidth="1"/>
    <col min="4245" max="4245" width="5.75" bestFit="1" customWidth="1"/>
    <col min="4246" max="4246" width="6.75" bestFit="1" customWidth="1"/>
    <col min="4247" max="4249" width="7.75" bestFit="1" customWidth="1"/>
    <col min="4250" max="4252" width="6.75" bestFit="1" customWidth="1"/>
    <col min="4253" max="4256" width="7.75" bestFit="1" customWidth="1"/>
    <col min="4257" max="4258" width="6.75" bestFit="1" customWidth="1"/>
    <col min="4259" max="4259" width="7.75" bestFit="1" customWidth="1"/>
    <col min="4260" max="4260" width="5.75" bestFit="1" customWidth="1"/>
    <col min="4261" max="4261" width="7.75" bestFit="1" customWidth="1"/>
    <col min="4262" max="4262" width="6.75" bestFit="1" customWidth="1"/>
    <col min="4263" max="4263" width="5.75" bestFit="1" customWidth="1"/>
    <col min="4264" max="4264" width="6.75" bestFit="1" customWidth="1"/>
    <col min="4265" max="4265" width="7.75" bestFit="1" customWidth="1"/>
    <col min="4266" max="4268" width="6.75" bestFit="1" customWidth="1"/>
    <col min="4269" max="4269" width="7.75" bestFit="1" customWidth="1"/>
    <col min="4270" max="4270" width="6.75" bestFit="1" customWidth="1"/>
    <col min="4271" max="4271" width="7.75" bestFit="1" customWidth="1"/>
    <col min="4272" max="4274" width="6.75" bestFit="1" customWidth="1"/>
    <col min="4275" max="4275" width="7.75" bestFit="1" customWidth="1"/>
    <col min="4276" max="4278" width="5.75" bestFit="1" customWidth="1"/>
    <col min="4279" max="4279" width="6.75" bestFit="1" customWidth="1"/>
    <col min="4280" max="4280" width="7.75" bestFit="1" customWidth="1"/>
    <col min="4281" max="4281" width="6.75" bestFit="1" customWidth="1"/>
    <col min="4282" max="4282" width="5.75" bestFit="1" customWidth="1"/>
    <col min="4283" max="4283" width="7.75" bestFit="1" customWidth="1"/>
    <col min="4284" max="4285" width="6.75" bestFit="1" customWidth="1"/>
    <col min="4286" max="4287" width="7.75" bestFit="1" customWidth="1"/>
    <col min="4288" max="4288" width="6.75" bestFit="1" customWidth="1"/>
    <col min="4289" max="4291" width="7.75" bestFit="1" customWidth="1"/>
    <col min="4292" max="4293" width="6.75" bestFit="1" customWidth="1"/>
    <col min="4294" max="4294" width="7.75" bestFit="1" customWidth="1"/>
    <col min="4295" max="4298" width="6.75" bestFit="1" customWidth="1"/>
    <col min="4299" max="4299" width="7.75" bestFit="1" customWidth="1"/>
    <col min="4300" max="4302" width="6.75" bestFit="1" customWidth="1"/>
    <col min="4303" max="4304" width="7.75" bestFit="1" customWidth="1"/>
    <col min="4305" max="4305" width="6.75" bestFit="1" customWidth="1"/>
    <col min="4306" max="4306" width="7.75" bestFit="1" customWidth="1"/>
    <col min="4307" max="4307" width="6.75" bestFit="1" customWidth="1"/>
    <col min="4308" max="4308" width="7.75" bestFit="1" customWidth="1"/>
    <col min="4309" max="4309" width="6.75" bestFit="1" customWidth="1"/>
    <col min="4310" max="4310" width="5.75" bestFit="1" customWidth="1"/>
    <col min="4311" max="4319" width="6.75" bestFit="1" customWidth="1"/>
    <col min="4320" max="4320" width="7.75" bestFit="1" customWidth="1"/>
    <col min="4321" max="4321" width="6.75" bestFit="1" customWidth="1"/>
    <col min="4322" max="4322" width="7.75" bestFit="1" customWidth="1"/>
    <col min="4323" max="4323" width="3.75" bestFit="1" customWidth="1"/>
    <col min="4324" max="4324" width="6.75" bestFit="1" customWidth="1"/>
    <col min="4325" max="4325" width="5.75" bestFit="1" customWidth="1"/>
    <col min="4326" max="4326" width="6.75" bestFit="1" customWidth="1"/>
    <col min="4327" max="4327" width="7.75" bestFit="1" customWidth="1"/>
    <col min="4328" max="4328" width="5.75" bestFit="1" customWidth="1"/>
    <col min="4329" max="4332" width="7.75" bestFit="1" customWidth="1"/>
    <col min="4333" max="4333" width="6.75" bestFit="1" customWidth="1"/>
    <col min="4334" max="4334" width="5.75" bestFit="1" customWidth="1"/>
    <col min="4335" max="4336" width="7.75" bestFit="1" customWidth="1"/>
    <col min="4337" max="4337" width="6.75" bestFit="1" customWidth="1"/>
    <col min="4338" max="4338" width="5.75" bestFit="1" customWidth="1"/>
    <col min="4339" max="4340" width="7.75" bestFit="1" customWidth="1"/>
    <col min="4341" max="4341" width="6.75" bestFit="1" customWidth="1"/>
    <col min="4342" max="4342" width="7.75" bestFit="1" customWidth="1"/>
    <col min="4343" max="4344" width="6.75" bestFit="1" customWidth="1"/>
    <col min="4345" max="4345" width="7.75" bestFit="1" customWidth="1"/>
    <col min="4346" max="4346" width="5.75" bestFit="1" customWidth="1"/>
    <col min="4347" max="4347" width="7.75" bestFit="1" customWidth="1"/>
    <col min="4348" max="4348" width="6.75" bestFit="1" customWidth="1"/>
    <col min="4349" max="4349" width="7.75" bestFit="1" customWidth="1"/>
    <col min="4350" max="4351" width="6.75" bestFit="1" customWidth="1"/>
    <col min="4352" max="4355" width="7.75" bestFit="1" customWidth="1"/>
    <col min="4356" max="4356" width="6.75" bestFit="1" customWidth="1"/>
    <col min="4357" max="4357" width="5.75" bestFit="1" customWidth="1"/>
    <col min="4358" max="4360" width="6.75" bestFit="1" customWidth="1"/>
    <col min="4361" max="4361" width="7.75" bestFit="1" customWidth="1"/>
    <col min="4362" max="4363" width="6.75" bestFit="1" customWidth="1"/>
    <col min="4364" max="4364" width="7.75" bestFit="1" customWidth="1"/>
    <col min="4365" max="4365" width="8.75" bestFit="1" customWidth="1"/>
    <col min="4366" max="4367" width="7.75" bestFit="1" customWidth="1"/>
    <col min="4368" max="4371" width="6.75" bestFit="1" customWidth="1"/>
    <col min="4372" max="4373" width="7.75" bestFit="1" customWidth="1"/>
    <col min="4374" max="4382" width="6.75" bestFit="1" customWidth="1"/>
    <col min="4383" max="4383" width="7.75" bestFit="1" customWidth="1"/>
    <col min="4384" max="4384" width="5.75" bestFit="1" customWidth="1"/>
    <col min="4385" max="4386" width="6.75" bestFit="1" customWidth="1"/>
    <col min="4387" max="4387" width="7.75" bestFit="1" customWidth="1"/>
    <col min="4388" max="4388" width="8.75" bestFit="1" customWidth="1"/>
    <col min="4389" max="4390" width="5.75" bestFit="1" customWidth="1"/>
    <col min="4391" max="4395" width="7.75" bestFit="1" customWidth="1"/>
    <col min="4396" max="4397" width="6.75" bestFit="1" customWidth="1"/>
    <col min="4398" max="4400" width="7.75" bestFit="1" customWidth="1"/>
    <col min="4401" max="4401" width="6.75" bestFit="1" customWidth="1"/>
    <col min="4402" max="4405" width="7.75" bestFit="1" customWidth="1"/>
    <col min="4406" max="4407" width="6.75" bestFit="1" customWidth="1"/>
    <col min="4408" max="4408" width="7.75" bestFit="1" customWidth="1"/>
    <col min="4409" max="4410" width="6.75" bestFit="1" customWidth="1"/>
    <col min="4411" max="4418" width="7.75" bestFit="1" customWidth="1"/>
    <col min="4419" max="4419" width="6.75" bestFit="1" customWidth="1"/>
    <col min="4420" max="4421" width="5.75" bestFit="1" customWidth="1"/>
    <col min="4422" max="4422" width="7.75" bestFit="1" customWidth="1"/>
    <col min="4423" max="4423" width="6.75" bestFit="1" customWidth="1"/>
    <col min="4424" max="4424" width="3.75" bestFit="1" customWidth="1"/>
    <col min="4425" max="4425" width="7.75" bestFit="1" customWidth="1"/>
    <col min="4426" max="4426" width="6.75" bestFit="1" customWidth="1"/>
    <col min="4427" max="4427" width="5.75" bestFit="1" customWidth="1"/>
    <col min="4428" max="4431" width="6.75" bestFit="1" customWidth="1"/>
    <col min="4432" max="4432" width="5.75" bestFit="1" customWidth="1"/>
    <col min="4433" max="4434" width="6.75" bestFit="1" customWidth="1"/>
    <col min="4435" max="4436" width="7.75" bestFit="1" customWidth="1"/>
    <col min="4437" max="4438" width="6.75" bestFit="1" customWidth="1"/>
    <col min="4439" max="4440" width="7.75" bestFit="1" customWidth="1"/>
    <col min="4441" max="4441" width="6.75" bestFit="1" customWidth="1"/>
    <col min="4442" max="4442" width="7.75" bestFit="1" customWidth="1"/>
    <col min="4443" max="4443" width="6.75" bestFit="1" customWidth="1"/>
    <col min="4444" max="4444" width="5.75" bestFit="1" customWidth="1"/>
    <col min="4445" max="4445" width="7.75" bestFit="1" customWidth="1"/>
    <col min="4446" max="4446" width="6.75" bestFit="1" customWidth="1"/>
    <col min="4447" max="4449" width="7.75" bestFit="1" customWidth="1"/>
    <col min="4450" max="4450" width="5.75" bestFit="1" customWidth="1"/>
    <col min="4451" max="4451" width="7.75" bestFit="1" customWidth="1"/>
    <col min="4452" max="4452" width="6.75" bestFit="1" customWidth="1"/>
    <col min="4453" max="4454" width="7.75" bestFit="1" customWidth="1"/>
    <col min="4455" max="4455" width="8.75" bestFit="1" customWidth="1"/>
    <col min="4456" max="4457" width="6.75" bestFit="1" customWidth="1"/>
    <col min="4458" max="4459" width="7.75" bestFit="1" customWidth="1"/>
    <col min="4460" max="4460" width="8.75" bestFit="1" customWidth="1"/>
    <col min="4461" max="4461" width="6.75" bestFit="1" customWidth="1"/>
    <col min="4462" max="4464" width="7.75" bestFit="1" customWidth="1"/>
    <col min="4465" max="4465" width="5.75" bestFit="1" customWidth="1"/>
    <col min="4466" max="4468" width="7.75" bestFit="1" customWidth="1"/>
    <col min="4469" max="4469" width="6.75" bestFit="1" customWidth="1"/>
    <col min="4470" max="4472" width="7.75" bestFit="1" customWidth="1"/>
    <col min="4473" max="4473" width="6.75" bestFit="1" customWidth="1"/>
    <col min="4474" max="4474" width="3.75" bestFit="1" customWidth="1"/>
    <col min="4475" max="4475" width="7.75" bestFit="1" customWidth="1"/>
    <col min="4476" max="4476" width="6.75" bestFit="1" customWidth="1"/>
    <col min="4477" max="4479" width="7.75" bestFit="1" customWidth="1"/>
    <col min="4480" max="4482" width="6.75" bestFit="1" customWidth="1"/>
    <col min="4483" max="4484" width="7.75" bestFit="1" customWidth="1"/>
    <col min="4485" max="4485" width="6.75" bestFit="1" customWidth="1"/>
    <col min="4486" max="4487" width="7.75" bestFit="1" customWidth="1"/>
    <col min="4488" max="4489" width="6.75" bestFit="1" customWidth="1"/>
    <col min="4490" max="4491" width="7.75" bestFit="1" customWidth="1"/>
    <col min="4492" max="4493" width="6.75" bestFit="1" customWidth="1"/>
    <col min="4494" max="4497" width="7.75" bestFit="1" customWidth="1"/>
    <col min="4498" max="4498" width="6.75" bestFit="1" customWidth="1"/>
    <col min="4499" max="4499" width="7.75" bestFit="1" customWidth="1"/>
    <col min="4500" max="4500" width="6.75" bestFit="1" customWidth="1"/>
    <col min="4501" max="4501" width="7.75" bestFit="1" customWidth="1"/>
    <col min="4502" max="4502" width="6.75" bestFit="1" customWidth="1"/>
    <col min="4503" max="4503" width="7.75" bestFit="1" customWidth="1"/>
    <col min="4504" max="4504" width="5.75" bestFit="1" customWidth="1"/>
    <col min="4505" max="4507" width="6.75" bestFit="1" customWidth="1"/>
    <col min="4508" max="4509" width="7.75" bestFit="1" customWidth="1"/>
    <col min="4510" max="4511" width="6.75" bestFit="1" customWidth="1"/>
    <col min="4512" max="4512" width="7.75" bestFit="1" customWidth="1"/>
    <col min="4513" max="4513" width="3.75" bestFit="1" customWidth="1"/>
    <col min="4514" max="4514" width="7.75" bestFit="1" customWidth="1"/>
    <col min="4515" max="4515" width="6.75" bestFit="1" customWidth="1"/>
    <col min="4516" max="4516" width="7.75" bestFit="1" customWidth="1"/>
    <col min="4517" max="4517" width="6.75" bestFit="1" customWidth="1"/>
    <col min="4518" max="4519" width="7.75" bestFit="1" customWidth="1"/>
    <col min="4520" max="4521" width="6.75" bestFit="1" customWidth="1"/>
    <col min="4522" max="4522" width="7.75" bestFit="1" customWidth="1"/>
    <col min="4523" max="4523" width="6.75" bestFit="1" customWidth="1"/>
    <col min="4524" max="4526" width="7.75" bestFit="1" customWidth="1"/>
    <col min="4527" max="4527" width="6.75" bestFit="1" customWidth="1"/>
    <col min="4528" max="4528" width="7.75" bestFit="1" customWidth="1"/>
    <col min="4529" max="4530" width="6.75" bestFit="1" customWidth="1"/>
    <col min="4531" max="4531" width="7.75" bestFit="1" customWidth="1"/>
    <col min="4532" max="4532" width="6.75" bestFit="1" customWidth="1"/>
    <col min="4533" max="4533" width="5.75" bestFit="1" customWidth="1"/>
    <col min="4534" max="4535" width="6.75" bestFit="1" customWidth="1"/>
    <col min="4536" max="4536" width="7.75" bestFit="1" customWidth="1"/>
    <col min="4537" max="4540" width="6.75" bestFit="1" customWidth="1"/>
    <col min="4541" max="4541" width="3.75" bestFit="1" customWidth="1"/>
    <col min="4542" max="4542" width="6.75" bestFit="1" customWidth="1"/>
    <col min="4543" max="4543" width="5.75" bestFit="1" customWidth="1"/>
    <col min="4544" max="4544" width="6.75" bestFit="1" customWidth="1"/>
    <col min="4545" max="4545" width="7.75" bestFit="1" customWidth="1"/>
    <col min="4546" max="4546" width="6.75" bestFit="1" customWidth="1"/>
    <col min="4547" max="4548" width="7.75" bestFit="1" customWidth="1"/>
    <col min="4549" max="4550" width="6.75" bestFit="1" customWidth="1"/>
    <col min="4551" max="4551" width="7.75" bestFit="1" customWidth="1"/>
    <col min="4552" max="4552" width="6.75" bestFit="1" customWidth="1"/>
    <col min="4553" max="4553" width="3.75" bestFit="1" customWidth="1"/>
    <col min="4554" max="4554" width="6.75" bestFit="1" customWidth="1"/>
    <col min="4555" max="4557" width="7.75" bestFit="1" customWidth="1"/>
    <col min="4558" max="4559" width="6.75" bestFit="1" customWidth="1"/>
    <col min="4560" max="4560" width="7.75" bestFit="1" customWidth="1"/>
    <col min="4561" max="4561" width="6.75" bestFit="1" customWidth="1"/>
    <col min="4562" max="4562" width="7.75" bestFit="1" customWidth="1"/>
    <col min="4563" max="4564" width="6.75" bestFit="1" customWidth="1"/>
    <col min="4565" max="4565" width="7.75" bestFit="1" customWidth="1"/>
    <col min="4566" max="4568" width="6.75" bestFit="1" customWidth="1"/>
    <col min="4569" max="4569" width="7.75" bestFit="1" customWidth="1"/>
    <col min="4570" max="4570" width="6.75" bestFit="1" customWidth="1"/>
    <col min="4571" max="4571" width="7.75" bestFit="1" customWidth="1"/>
    <col min="4572" max="4572" width="5.75" bestFit="1" customWidth="1"/>
    <col min="4573" max="4573" width="6.75" bestFit="1" customWidth="1"/>
    <col min="4574" max="4576" width="7.75" bestFit="1" customWidth="1"/>
    <col min="4577" max="4580" width="6.75" bestFit="1" customWidth="1"/>
    <col min="4581" max="4581" width="8.75" bestFit="1" customWidth="1"/>
    <col min="4582" max="4584" width="7.75" bestFit="1" customWidth="1"/>
    <col min="4585" max="4586" width="6.75" bestFit="1" customWidth="1"/>
    <col min="4587" max="4588" width="7.75" bestFit="1" customWidth="1"/>
    <col min="4589" max="4589" width="5.75" bestFit="1" customWidth="1"/>
    <col min="4590" max="4590" width="6.75" bestFit="1" customWidth="1"/>
    <col min="4591" max="4592" width="7.75" bestFit="1" customWidth="1"/>
    <col min="4593" max="4594" width="6.75" bestFit="1" customWidth="1"/>
    <col min="4595" max="4595" width="7.75" bestFit="1" customWidth="1"/>
    <col min="4596" max="4596" width="6.75" bestFit="1" customWidth="1"/>
    <col min="4597" max="4597" width="8.75" bestFit="1" customWidth="1"/>
    <col min="4598" max="4598" width="7.75" bestFit="1" customWidth="1"/>
    <col min="4599" max="4599" width="6.75" bestFit="1" customWidth="1"/>
    <col min="4600" max="4600" width="7.75" bestFit="1" customWidth="1"/>
    <col min="4601" max="4601" width="6.75" bestFit="1" customWidth="1"/>
    <col min="4602" max="4602" width="7.75" bestFit="1" customWidth="1"/>
    <col min="4603" max="4603" width="6.75" bestFit="1" customWidth="1"/>
    <col min="4604" max="4604" width="3.75" bestFit="1" customWidth="1"/>
    <col min="4605" max="4605" width="7.75" bestFit="1" customWidth="1"/>
    <col min="4606" max="4606" width="5.75" bestFit="1" customWidth="1"/>
    <col min="4607" max="4607" width="6.75" bestFit="1" customWidth="1"/>
    <col min="4608" max="4609" width="7.75" bestFit="1" customWidth="1"/>
    <col min="4610" max="4611" width="6.75" bestFit="1" customWidth="1"/>
    <col min="4612" max="4612" width="7.75" bestFit="1" customWidth="1"/>
    <col min="4613" max="4613" width="6.75" bestFit="1" customWidth="1"/>
    <col min="4614" max="4616" width="7.75" bestFit="1" customWidth="1"/>
    <col min="4617" max="4617" width="8.75" bestFit="1" customWidth="1"/>
    <col min="4618" max="4618" width="7.75" bestFit="1" customWidth="1"/>
    <col min="4619" max="4619" width="6.75" bestFit="1" customWidth="1"/>
    <col min="4620" max="4620" width="5.75" bestFit="1" customWidth="1"/>
    <col min="4621" max="4621" width="6.75" bestFit="1" customWidth="1"/>
    <col min="4622" max="4622" width="7.75" bestFit="1" customWidth="1"/>
    <col min="4623" max="4623" width="6.75" bestFit="1" customWidth="1"/>
    <col min="4624" max="4625" width="7.75" bestFit="1" customWidth="1"/>
    <col min="4626" max="4626" width="6.75" bestFit="1" customWidth="1"/>
    <col min="4627" max="4629" width="7.75" bestFit="1" customWidth="1"/>
    <col min="4630" max="4630" width="5.75" bestFit="1" customWidth="1"/>
    <col min="4631" max="4631" width="7.75" bestFit="1" customWidth="1"/>
    <col min="4632" max="4632" width="5.75" bestFit="1" customWidth="1"/>
    <col min="4633" max="4635" width="6.75" bestFit="1" customWidth="1"/>
    <col min="4636" max="4636" width="7.75" bestFit="1" customWidth="1"/>
    <col min="4637" max="4639" width="6.75" bestFit="1" customWidth="1"/>
    <col min="4640" max="4642" width="7.75" bestFit="1" customWidth="1"/>
    <col min="4643" max="4643" width="6.75" bestFit="1" customWidth="1"/>
    <col min="4644" max="4645" width="7.75" bestFit="1" customWidth="1"/>
    <col min="4646" max="4648" width="6.75" bestFit="1" customWidth="1"/>
    <col min="4649" max="4649" width="7.75" bestFit="1" customWidth="1"/>
    <col min="4650" max="4651" width="6.75" bestFit="1" customWidth="1"/>
    <col min="4652" max="4653" width="7.75" bestFit="1" customWidth="1"/>
    <col min="4654" max="4654" width="3.75" bestFit="1" customWidth="1"/>
    <col min="4655" max="4655" width="6.75" bestFit="1" customWidth="1"/>
    <col min="4656" max="4656" width="3.75" bestFit="1" customWidth="1"/>
    <col min="4657" max="4657" width="7.75" bestFit="1" customWidth="1"/>
    <col min="4658" max="4658" width="6.75" bestFit="1" customWidth="1"/>
    <col min="4659" max="4659" width="5.75" bestFit="1" customWidth="1"/>
    <col min="4660" max="4660" width="7.75" bestFit="1" customWidth="1"/>
    <col min="4661" max="4661" width="5.75" bestFit="1" customWidth="1"/>
    <col min="4662" max="4662" width="7.75" bestFit="1" customWidth="1"/>
    <col min="4663" max="4663" width="6.75" bestFit="1" customWidth="1"/>
    <col min="4664" max="4664" width="7.75" bestFit="1" customWidth="1"/>
    <col min="4665" max="4667" width="6.75" bestFit="1" customWidth="1"/>
    <col min="4668" max="4669" width="7.75" bestFit="1" customWidth="1"/>
    <col min="4670" max="4670" width="5.75" bestFit="1" customWidth="1"/>
    <col min="4671" max="4671" width="6.75" bestFit="1" customWidth="1"/>
    <col min="4672" max="4672" width="7.75" bestFit="1" customWidth="1"/>
    <col min="4673" max="4675" width="6.75" bestFit="1" customWidth="1"/>
    <col min="4676" max="4676" width="5.75" bestFit="1" customWidth="1"/>
    <col min="4677" max="4679" width="6.75" bestFit="1" customWidth="1"/>
    <col min="4680" max="4680" width="7.75" bestFit="1" customWidth="1"/>
    <col min="4681" max="4681" width="5.75" bestFit="1" customWidth="1"/>
    <col min="4682" max="4687" width="7.75" bestFit="1" customWidth="1"/>
    <col min="4688" max="4688" width="6.75" bestFit="1" customWidth="1"/>
    <col min="4689" max="4689" width="8.75" bestFit="1" customWidth="1"/>
    <col min="4690" max="4691" width="7.75" bestFit="1" customWidth="1"/>
    <col min="4692" max="4692" width="5.75" bestFit="1" customWidth="1"/>
    <col min="4693" max="4693" width="6.75" bestFit="1" customWidth="1"/>
    <col min="4694" max="4694" width="3.75" bestFit="1" customWidth="1"/>
    <col min="4695" max="4695" width="6.75" bestFit="1" customWidth="1"/>
    <col min="4696" max="4698" width="7.75" bestFit="1" customWidth="1"/>
    <col min="4699" max="4699" width="6.75" bestFit="1" customWidth="1"/>
    <col min="4700" max="4700" width="7.75" bestFit="1" customWidth="1"/>
    <col min="4701" max="4701" width="6.75" bestFit="1" customWidth="1"/>
    <col min="4702" max="4702" width="5.75" bestFit="1" customWidth="1"/>
    <col min="4703" max="4703" width="7.75" bestFit="1" customWidth="1"/>
    <col min="4704" max="4704" width="5.75" bestFit="1" customWidth="1"/>
    <col min="4705" max="4705" width="6.75" bestFit="1" customWidth="1"/>
    <col min="4706" max="4706" width="5.75" bestFit="1" customWidth="1"/>
    <col min="4707" max="4707" width="7.75" bestFit="1" customWidth="1"/>
    <col min="4708" max="4708" width="5.75" bestFit="1" customWidth="1"/>
    <col min="4709" max="4712" width="7.75" bestFit="1" customWidth="1"/>
    <col min="4713" max="4713" width="6.75" bestFit="1" customWidth="1"/>
    <col min="4714" max="4716" width="7.75" bestFit="1" customWidth="1"/>
    <col min="4717" max="4717" width="8.75" bestFit="1" customWidth="1"/>
    <col min="4718" max="4718" width="7.75" bestFit="1" customWidth="1"/>
    <col min="4719" max="4720" width="6.75" bestFit="1" customWidth="1"/>
    <col min="4721" max="4721" width="7.75" bestFit="1" customWidth="1"/>
    <col min="4722" max="4722" width="5.75" bestFit="1" customWidth="1"/>
    <col min="4723" max="4723" width="6.75" bestFit="1" customWidth="1"/>
    <col min="4724" max="4725" width="5.75" bestFit="1" customWidth="1"/>
    <col min="4726" max="4726" width="6.75" bestFit="1" customWidth="1"/>
    <col min="4727" max="4727" width="7.75" bestFit="1" customWidth="1"/>
    <col min="4728" max="4728" width="6.75" bestFit="1" customWidth="1"/>
    <col min="4729" max="4729" width="7.75" bestFit="1" customWidth="1"/>
    <col min="4730" max="4730" width="6.75" bestFit="1" customWidth="1"/>
    <col min="4731" max="4737" width="7.75" bestFit="1" customWidth="1"/>
    <col min="4738" max="4738" width="6.75" bestFit="1" customWidth="1"/>
    <col min="4739" max="4739" width="7.75" bestFit="1" customWidth="1"/>
    <col min="4740" max="4740" width="6.75" bestFit="1" customWidth="1"/>
    <col min="4741" max="4743" width="7.75" bestFit="1" customWidth="1"/>
    <col min="4744" max="4744" width="6.75" bestFit="1" customWidth="1"/>
    <col min="4745" max="4746" width="7.75" bestFit="1" customWidth="1"/>
    <col min="4747" max="4747" width="5.75" bestFit="1" customWidth="1"/>
    <col min="4748" max="4748" width="7.75" bestFit="1" customWidth="1"/>
    <col min="4749" max="4752" width="6.75" bestFit="1" customWidth="1"/>
    <col min="4753" max="4753" width="7.75" bestFit="1" customWidth="1"/>
    <col min="4754" max="4754" width="5.75" bestFit="1" customWidth="1"/>
    <col min="4755" max="4755" width="7.75" bestFit="1" customWidth="1"/>
    <col min="4756" max="4756" width="6.75" bestFit="1" customWidth="1"/>
    <col min="4757" max="4757" width="7.75" bestFit="1" customWidth="1"/>
    <col min="4758" max="4758" width="6.75" bestFit="1" customWidth="1"/>
    <col min="4759" max="4759" width="7.75" bestFit="1" customWidth="1"/>
    <col min="4760" max="4760" width="6.75" bestFit="1" customWidth="1"/>
    <col min="4761" max="4762" width="7.75" bestFit="1" customWidth="1"/>
    <col min="4763" max="4765" width="6.75" bestFit="1" customWidth="1"/>
    <col min="4766" max="4767" width="7.75" bestFit="1" customWidth="1"/>
    <col min="4768" max="4768" width="5.75" bestFit="1" customWidth="1"/>
    <col min="4769" max="4769" width="6.75" bestFit="1" customWidth="1"/>
    <col min="4770" max="4771" width="7.75" bestFit="1" customWidth="1"/>
    <col min="4772" max="4773" width="6.75" bestFit="1" customWidth="1"/>
    <col min="4774" max="4774" width="3.75" bestFit="1" customWidth="1"/>
    <col min="4775" max="4775" width="6.75" bestFit="1" customWidth="1"/>
    <col min="4776" max="4777" width="7.75" bestFit="1" customWidth="1"/>
    <col min="4778" max="4780" width="6.75" bestFit="1" customWidth="1"/>
    <col min="4781" max="4781" width="7.75" bestFit="1" customWidth="1"/>
    <col min="4782" max="4782" width="5.75" bestFit="1" customWidth="1"/>
    <col min="4783" max="4783" width="7.75" bestFit="1" customWidth="1"/>
    <col min="4784" max="4785" width="6.75" bestFit="1" customWidth="1"/>
    <col min="4786" max="4786" width="5.75" bestFit="1" customWidth="1"/>
    <col min="4787" max="4787" width="7.75" bestFit="1" customWidth="1"/>
    <col min="4788" max="4788" width="5.75" bestFit="1" customWidth="1"/>
    <col min="4789" max="4789" width="7.75" bestFit="1" customWidth="1"/>
    <col min="4790" max="4790" width="6.75" bestFit="1" customWidth="1"/>
    <col min="4791" max="4793" width="7.75" bestFit="1" customWidth="1"/>
    <col min="4794" max="4798" width="6.75" bestFit="1" customWidth="1"/>
    <col min="4799" max="4800" width="7.75" bestFit="1" customWidth="1"/>
    <col min="4801" max="4801" width="3.75" bestFit="1" customWidth="1"/>
    <col min="4802" max="4802" width="7.75" bestFit="1" customWidth="1"/>
    <col min="4803" max="4806" width="6.75" bestFit="1" customWidth="1"/>
    <col min="4807" max="4807" width="7.75" bestFit="1" customWidth="1"/>
    <col min="4808" max="4808" width="6.75" bestFit="1" customWidth="1"/>
    <col min="4809" max="4809" width="7.75" bestFit="1" customWidth="1"/>
    <col min="4810" max="4812" width="6.75" bestFit="1" customWidth="1"/>
    <col min="4813" max="4813" width="5.75" bestFit="1" customWidth="1"/>
    <col min="4814" max="4815" width="6.75" bestFit="1" customWidth="1"/>
    <col min="4816" max="4817" width="7.75" bestFit="1" customWidth="1"/>
    <col min="4818" max="4818" width="6.75" bestFit="1" customWidth="1"/>
    <col min="4819" max="4819" width="7.75" bestFit="1" customWidth="1"/>
    <col min="4820" max="4820" width="5.75" bestFit="1" customWidth="1"/>
    <col min="4821" max="4821" width="6.75" bestFit="1" customWidth="1"/>
    <col min="4822" max="4822" width="7.75" bestFit="1" customWidth="1"/>
    <col min="4823" max="4824" width="6.75" bestFit="1" customWidth="1"/>
    <col min="4825" max="4825" width="7.75" bestFit="1" customWidth="1"/>
    <col min="4826" max="4826" width="5.75" bestFit="1" customWidth="1"/>
    <col min="4827" max="4828" width="6.75" bestFit="1" customWidth="1"/>
    <col min="4829" max="4829" width="5.75" bestFit="1" customWidth="1"/>
    <col min="4830" max="4830" width="6.75" bestFit="1" customWidth="1"/>
    <col min="4831" max="4831" width="5.75" bestFit="1" customWidth="1"/>
    <col min="4832" max="4832" width="7.75" bestFit="1" customWidth="1"/>
    <col min="4833" max="4837" width="6.75" bestFit="1" customWidth="1"/>
    <col min="4838" max="4838" width="5.75" bestFit="1" customWidth="1"/>
    <col min="4839" max="4841" width="6.75" bestFit="1" customWidth="1"/>
    <col min="4842" max="4842" width="7.75" bestFit="1" customWidth="1"/>
    <col min="4843" max="4844" width="6.75" bestFit="1" customWidth="1"/>
    <col min="4845" max="4847" width="7.75" bestFit="1" customWidth="1"/>
    <col min="4848" max="4848" width="3.75" bestFit="1" customWidth="1"/>
    <col min="4849" max="4850" width="6.75" bestFit="1" customWidth="1"/>
    <col min="4851" max="4851" width="7.75" bestFit="1" customWidth="1"/>
    <col min="4852" max="4852" width="6.75" bestFit="1" customWidth="1"/>
    <col min="4853" max="4853" width="7.75" bestFit="1" customWidth="1"/>
    <col min="4854" max="4854" width="6.75" bestFit="1" customWidth="1"/>
    <col min="4855" max="4855" width="7.75" bestFit="1" customWidth="1"/>
    <col min="4856" max="4856" width="6.75" bestFit="1" customWidth="1"/>
    <col min="4857" max="4857" width="7.75" bestFit="1" customWidth="1"/>
    <col min="4858" max="4858" width="6.75" bestFit="1" customWidth="1"/>
    <col min="4859" max="4859" width="7.75" bestFit="1" customWidth="1"/>
    <col min="4860" max="4862" width="6.75" bestFit="1" customWidth="1"/>
    <col min="4863" max="4863" width="7.75" bestFit="1" customWidth="1"/>
    <col min="4864" max="4865" width="6.75" bestFit="1" customWidth="1"/>
    <col min="4866" max="4867" width="7.75" bestFit="1" customWidth="1"/>
    <col min="4868" max="4871" width="6.75" bestFit="1" customWidth="1"/>
    <col min="4872" max="4873" width="7.75" bestFit="1" customWidth="1"/>
    <col min="4874" max="4875" width="6.75" bestFit="1" customWidth="1"/>
    <col min="4876" max="4876" width="7.75" bestFit="1" customWidth="1"/>
    <col min="4877" max="4877" width="6.75" bestFit="1" customWidth="1"/>
    <col min="4878" max="4878" width="7.75" bestFit="1" customWidth="1"/>
    <col min="4879" max="4881" width="6.75" bestFit="1" customWidth="1"/>
    <col min="4882" max="4882" width="3.75" bestFit="1" customWidth="1"/>
    <col min="4883" max="4883" width="6.75" bestFit="1" customWidth="1"/>
    <col min="4884" max="4885" width="7.75" bestFit="1" customWidth="1"/>
    <col min="4886" max="4890" width="6.75" bestFit="1" customWidth="1"/>
    <col min="4891" max="4891" width="7.75" bestFit="1" customWidth="1"/>
    <col min="4892" max="4892" width="6.75" bestFit="1" customWidth="1"/>
    <col min="4893" max="4893" width="5.75" bestFit="1" customWidth="1"/>
    <col min="4894" max="4894" width="7.75" bestFit="1" customWidth="1"/>
    <col min="4895" max="4896" width="6.75" bestFit="1" customWidth="1"/>
    <col min="4897" max="4899" width="7.75" bestFit="1" customWidth="1"/>
    <col min="4900" max="4900" width="8.75" bestFit="1" customWidth="1"/>
    <col min="4901" max="4902" width="6.75" bestFit="1" customWidth="1"/>
    <col min="4903" max="4903" width="7.75" bestFit="1" customWidth="1"/>
    <col min="4904" max="4904" width="5.75" bestFit="1" customWidth="1"/>
    <col min="4905" max="4906" width="6.75" bestFit="1" customWidth="1"/>
    <col min="4907" max="4908" width="7.75" bestFit="1" customWidth="1"/>
    <col min="4909" max="4910" width="6.75" bestFit="1" customWidth="1"/>
    <col min="4911" max="4912" width="7.75" bestFit="1" customWidth="1"/>
    <col min="4913" max="4913" width="6.75" bestFit="1" customWidth="1"/>
    <col min="4914" max="4914" width="7.75" bestFit="1" customWidth="1"/>
    <col min="4915" max="4915" width="6.75" bestFit="1" customWidth="1"/>
    <col min="4916" max="4916" width="7.75" bestFit="1" customWidth="1"/>
    <col min="4917" max="4918" width="5.75" bestFit="1" customWidth="1"/>
    <col min="4919" max="4919" width="7.75" bestFit="1" customWidth="1"/>
    <col min="4920" max="4920" width="6.75" bestFit="1" customWidth="1"/>
    <col min="4921" max="4921" width="7.75" bestFit="1" customWidth="1"/>
    <col min="4922" max="4923" width="6.75" bestFit="1" customWidth="1"/>
    <col min="4924" max="4924" width="7.75" bestFit="1" customWidth="1"/>
    <col min="4925" max="4927" width="6.75" bestFit="1" customWidth="1"/>
    <col min="4928" max="4928" width="7.75" bestFit="1" customWidth="1"/>
    <col min="4929" max="4929" width="6.75" bestFit="1" customWidth="1"/>
    <col min="4930" max="4930" width="7.75" bestFit="1" customWidth="1"/>
    <col min="4931" max="4931" width="6.75" bestFit="1" customWidth="1"/>
    <col min="4932" max="4932" width="7.75" bestFit="1" customWidth="1"/>
    <col min="4933" max="4933" width="6.75" bestFit="1" customWidth="1"/>
    <col min="4934" max="4934" width="7.75" bestFit="1" customWidth="1"/>
    <col min="4935" max="4936" width="6.75" bestFit="1" customWidth="1"/>
    <col min="4937" max="4937" width="5.75" bestFit="1" customWidth="1"/>
    <col min="4938" max="4938" width="6.75" bestFit="1" customWidth="1"/>
    <col min="4939" max="4939" width="8.75" bestFit="1" customWidth="1"/>
    <col min="4940" max="4940" width="7.75" bestFit="1" customWidth="1"/>
    <col min="4941" max="4943" width="6.75" bestFit="1" customWidth="1"/>
    <col min="4944" max="4945" width="7.75" bestFit="1" customWidth="1"/>
    <col min="4946" max="4946" width="6.75" bestFit="1" customWidth="1"/>
    <col min="4947" max="4947" width="7.75" bestFit="1" customWidth="1"/>
    <col min="4948" max="4949" width="6.75" bestFit="1" customWidth="1"/>
    <col min="4950" max="4950" width="7.75" bestFit="1" customWidth="1"/>
    <col min="4951" max="4951" width="6.75" bestFit="1" customWidth="1"/>
    <col min="4952" max="4952" width="7.75" bestFit="1" customWidth="1"/>
    <col min="4953" max="4955" width="6.75" bestFit="1" customWidth="1"/>
    <col min="4956" max="4956" width="7.75" bestFit="1" customWidth="1"/>
    <col min="4957" max="4958" width="6.75" bestFit="1" customWidth="1"/>
    <col min="4959" max="4959" width="7.75" bestFit="1" customWidth="1"/>
    <col min="4960" max="4962" width="6.75" bestFit="1" customWidth="1"/>
    <col min="4963" max="4963" width="7.75" bestFit="1" customWidth="1"/>
    <col min="4964" max="4966" width="6.75" bestFit="1" customWidth="1"/>
    <col min="4967" max="4967" width="7.75" bestFit="1" customWidth="1"/>
    <col min="4968" max="4968" width="5.75" bestFit="1" customWidth="1"/>
    <col min="4969" max="4970" width="6.75" bestFit="1" customWidth="1"/>
    <col min="4971" max="4972" width="7.75" bestFit="1" customWidth="1"/>
    <col min="4973" max="4973" width="3.75" bestFit="1" customWidth="1"/>
    <col min="4974" max="4976" width="6.75" bestFit="1" customWidth="1"/>
    <col min="4977" max="4979" width="7.75" bestFit="1" customWidth="1"/>
    <col min="4980" max="4980" width="5.75" bestFit="1" customWidth="1"/>
    <col min="4981" max="4984" width="6.75" bestFit="1" customWidth="1"/>
    <col min="4985" max="4988" width="7.75" bestFit="1" customWidth="1"/>
    <col min="4989" max="4989" width="8.75" bestFit="1" customWidth="1"/>
    <col min="4990" max="4990" width="7.75" bestFit="1" customWidth="1"/>
    <col min="4991" max="4991" width="6.75" bestFit="1" customWidth="1"/>
    <col min="4992" max="4992" width="5.75" bestFit="1" customWidth="1"/>
    <col min="4993" max="4993" width="6.75" bestFit="1" customWidth="1"/>
    <col min="4994" max="4994" width="7.75" bestFit="1" customWidth="1"/>
    <col min="4995" max="4996" width="6.75" bestFit="1" customWidth="1"/>
    <col min="4997" max="4997" width="7.75" bestFit="1" customWidth="1"/>
    <col min="4998" max="4999" width="6.75" bestFit="1" customWidth="1"/>
    <col min="5000" max="5003" width="7.75" bestFit="1" customWidth="1"/>
    <col min="5004" max="5009" width="6.75" bestFit="1" customWidth="1"/>
    <col min="5010" max="5010" width="5.75" bestFit="1" customWidth="1"/>
    <col min="5011" max="5012" width="7.75" bestFit="1" customWidth="1"/>
    <col min="5013" max="5014" width="6.75" bestFit="1" customWidth="1"/>
    <col min="5015" max="5019" width="7.75" bestFit="1" customWidth="1"/>
    <col min="5020" max="5020" width="5.75" bestFit="1" customWidth="1"/>
    <col min="5021" max="5021" width="6.75" bestFit="1" customWidth="1"/>
    <col min="5022" max="5022" width="7.75" bestFit="1" customWidth="1"/>
    <col min="5023" max="5023" width="6.75" bestFit="1" customWidth="1"/>
    <col min="5024" max="5024" width="7.75" bestFit="1" customWidth="1"/>
    <col min="5025" max="5025" width="6.75" bestFit="1" customWidth="1"/>
    <col min="5026" max="5026" width="7.75" bestFit="1" customWidth="1"/>
    <col min="5027" max="5027" width="5.75" bestFit="1" customWidth="1"/>
    <col min="5028" max="5028" width="6.75" bestFit="1" customWidth="1"/>
    <col min="5029" max="5030" width="7.75" bestFit="1" customWidth="1"/>
    <col min="5031" max="5031" width="6.75" bestFit="1" customWidth="1"/>
    <col min="5032" max="5032" width="7.75" bestFit="1" customWidth="1"/>
    <col min="5033" max="5033" width="6.75" bestFit="1" customWidth="1"/>
    <col min="5034" max="5034" width="5.75" bestFit="1" customWidth="1"/>
    <col min="5035" max="5036" width="7.75" bestFit="1" customWidth="1"/>
    <col min="5037" max="5038" width="6.75" bestFit="1" customWidth="1"/>
    <col min="5039" max="5040" width="7.75" bestFit="1" customWidth="1"/>
    <col min="5041" max="5041" width="3.75" bestFit="1" customWidth="1"/>
    <col min="5042" max="5042" width="6.75" bestFit="1" customWidth="1"/>
    <col min="5043" max="5043" width="3.75" bestFit="1" customWidth="1"/>
    <col min="5044" max="5047" width="7.75" bestFit="1" customWidth="1"/>
    <col min="5048" max="5048" width="5.75" bestFit="1" customWidth="1"/>
    <col min="5049" max="5050" width="6.75" bestFit="1" customWidth="1"/>
    <col min="5051" max="5051" width="7.75" bestFit="1" customWidth="1"/>
    <col min="5052" max="5053" width="6.75" bestFit="1" customWidth="1"/>
    <col min="5054" max="5054" width="7.75" bestFit="1" customWidth="1"/>
    <col min="5055" max="5055" width="5.75" bestFit="1" customWidth="1"/>
    <col min="5056" max="5056" width="6.75" bestFit="1" customWidth="1"/>
    <col min="5057" max="5057" width="7.75" bestFit="1" customWidth="1"/>
    <col min="5058" max="5058" width="6.75" bestFit="1" customWidth="1"/>
    <col min="5059" max="5059" width="7.75" bestFit="1" customWidth="1"/>
    <col min="5060" max="5060" width="6.75" bestFit="1" customWidth="1"/>
    <col min="5061" max="5063" width="7.75" bestFit="1" customWidth="1"/>
    <col min="5064" max="5067" width="6.75" bestFit="1" customWidth="1"/>
    <col min="5068" max="5069" width="7.75" bestFit="1" customWidth="1"/>
    <col min="5070" max="5070" width="8.75" bestFit="1" customWidth="1"/>
    <col min="5071" max="5072" width="7.75" bestFit="1" customWidth="1"/>
    <col min="5073" max="5073" width="5.75" bestFit="1" customWidth="1"/>
    <col min="5074" max="5074" width="6.75" bestFit="1" customWidth="1"/>
    <col min="5075" max="5076" width="7.75" bestFit="1" customWidth="1"/>
    <col min="5077" max="5077" width="6.75" bestFit="1" customWidth="1"/>
    <col min="5078" max="5078" width="8.75" bestFit="1" customWidth="1"/>
    <col min="5079" max="5080" width="6.75" bestFit="1" customWidth="1"/>
    <col min="5081" max="5081" width="8.75" bestFit="1" customWidth="1"/>
    <col min="5082" max="5083" width="6.75" bestFit="1" customWidth="1"/>
    <col min="5084" max="5084" width="5.75" bestFit="1" customWidth="1"/>
    <col min="5085" max="5086" width="7.75" bestFit="1" customWidth="1"/>
    <col min="5087" max="5087" width="6.75" bestFit="1" customWidth="1"/>
    <col min="5088" max="5088" width="7.75" bestFit="1" customWidth="1"/>
    <col min="5089" max="5089" width="5.75" bestFit="1" customWidth="1"/>
    <col min="5090" max="5090" width="7.75" bestFit="1" customWidth="1"/>
    <col min="5091" max="5093" width="6.75" bestFit="1" customWidth="1"/>
    <col min="5094" max="5097" width="7.75" bestFit="1" customWidth="1"/>
    <col min="5098" max="5098" width="6.75" bestFit="1" customWidth="1"/>
    <col min="5099" max="5099" width="7.75" bestFit="1" customWidth="1"/>
    <col min="5100" max="5100" width="6.75" bestFit="1" customWidth="1"/>
    <col min="5101" max="5101" width="7.75" bestFit="1" customWidth="1"/>
    <col min="5102" max="5103" width="6.75" bestFit="1" customWidth="1"/>
    <col min="5104" max="5105" width="7.75" bestFit="1" customWidth="1"/>
    <col min="5106" max="5107" width="6.75" bestFit="1" customWidth="1"/>
    <col min="5108" max="5108" width="7.75" bestFit="1" customWidth="1"/>
    <col min="5109" max="5109" width="6.75" bestFit="1" customWidth="1"/>
    <col min="5110" max="5111" width="7.75" bestFit="1" customWidth="1"/>
    <col min="5112" max="5112" width="5.75" bestFit="1" customWidth="1"/>
    <col min="5113" max="5113" width="7.75" bestFit="1" customWidth="1"/>
    <col min="5114" max="5114" width="6.75" bestFit="1" customWidth="1"/>
    <col min="5115" max="5115" width="7.75" bestFit="1" customWidth="1"/>
    <col min="5116" max="5116" width="6.75" bestFit="1" customWidth="1"/>
    <col min="5117" max="5117" width="7.75" bestFit="1" customWidth="1"/>
    <col min="5118" max="5118" width="3.75" bestFit="1" customWidth="1"/>
    <col min="5119" max="5119" width="7.75" bestFit="1" customWidth="1"/>
    <col min="5120" max="5120" width="6.75" bestFit="1" customWidth="1"/>
    <col min="5121" max="5121" width="7.75" bestFit="1" customWidth="1"/>
    <col min="5122" max="5122" width="6.75" bestFit="1" customWidth="1"/>
    <col min="5123" max="5123" width="5.75" bestFit="1" customWidth="1"/>
    <col min="5124" max="5125" width="7.75" bestFit="1" customWidth="1"/>
    <col min="5126" max="5126" width="6.75" bestFit="1" customWidth="1"/>
    <col min="5127" max="5128" width="7.75" bestFit="1" customWidth="1"/>
    <col min="5129" max="5129" width="5.75" bestFit="1" customWidth="1"/>
    <col min="5130" max="5130" width="6.75" bestFit="1" customWidth="1"/>
    <col min="5131" max="5133" width="7.75" bestFit="1" customWidth="1"/>
    <col min="5134" max="5135" width="6.75" bestFit="1" customWidth="1"/>
    <col min="5136" max="5136" width="7.75" bestFit="1" customWidth="1"/>
    <col min="5137" max="5137" width="6.75" bestFit="1" customWidth="1"/>
    <col min="5138" max="5140" width="7.75" bestFit="1" customWidth="1"/>
    <col min="5141" max="5141" width="6.75" bestFit="1" customWidth="1"/>
    <col min="5142" max="5143" width="7.75" bestFit="1" customWidth="1"/>
    <col min="5144" max="5144" width="5.75" bestFit="1" customWidth="1"/>
    <col min="5145" max="5146" width="6.75" bestFit="1" customWidth="1"/>
    <col min="5147" max="5148" width="7.75" bestFit="1" customWidth="1"/>
    <col min="5149" max="5150" width="6.75" bestFit="1" customWidth="1"/>
    <col min="5151" max="5155" width="7.75" bestFit="1" customWidth="1"/>
    <col min="5156" max="5162" width="6.75" bestFit="1" customWidth="1"/>
    <col min="5163" max="5167" width="7.75" bestFit="1" customWidth="1"/>
    <col min="5168" max="5168" width="6.75" bestFit="1" customWidth="1"/>
    <col min="5169" max="5170" width="5.75" bestFit="1" customWidth="1"/>
    <col min="5171" max="5171" width="7.75" bestFit="1" customWidth="1"/>
    <col min="5172" max="5173" width="6.75" bestFit="1" customWidth="1"/>
    <col min="5174" max="5174" width="7.75" bestFit="1" customWidth="1"/>
    <col min="5175" max="5176" width="6.75" bestFit="1" customWidth="1"/>
    <col min="5177" max="5177" width="5.75" bestFit="1" customWidth="1"/>
    <col min="5178" max="5179" width="6.75" bestFit="1" customWidth="1"/>
    <col min="5180" max="5180" width="7.75" bestFit="1" customWidth="1"/>
    <col min="5181" max="5182" width="6.75" bestFit="1" customWidth="1"/>
    <col min="5183" max="5185" width="7.75" bestFit="1" customWidth="1"/>
    <col min="5186" max="5187" width="6.75" bestFit="1" customWidth="1"/>
    <col min="5188" max="5188" width="7.75" bestFit="1" customWidth="1"/>
    <col min="5189" max="5190" width="6.75" bestFit="1" customWidth="1"/>
    <col min="5191" max="5191" width="5.75" bestFit="1" customWidth="1"/>
    <col min="5192" max="5192" width="7.75" bestFit="1" customWidth="1"/>
    <col min="5193" max="5194" width="6.75" bestFit="1" customWidth="1"/>
    <col min="5195" max="5195" width="7.75" bestFit="1" customWidth="1"/>
    <col min="5196" max="5196" width="6.75" bestFit="1" customWidth="1"/>
    <col min="5197" max="5198" width="5.75" bestFit="1" customWidth="1"/>
    <col min="5199" max="5199" width="6.75" bestFit="1" customWidth="1"/>
    <col min="5200" max="5200" width="3.75" bestFit="1" customWidth="1"/>
    <col min="5201" max="5202" width="6.75" bestFit="1" customWidth="1"/>
    <col min="5203" max="5203" width="7.75" bestFit="1" customWidth="1"/>
    <col min="5204" max="5204" width="6.75" bestFit="1" customWidth="1"/>
    <col min="5205" max="5205" width="7.75" bestFit="1" customWidth="1"/>
    <col min="5206" max="5206" width="6.75" bestFit="1" customWidth="1"/>
    <col min="5207" max="5208" width="7.75" bestFit="1" customWidth="1"/>
    <col min="5209" max="5209" width="6.75" bestFit="1" customWidth="1"/>
    <col min="5210" max="5211" width="7.75" bestFit="1" customWidth="1"/>
    <col min="5212" max="5213" width="6.75" bestFit="1" customWidth="1"/>
    <col min="5214" max="5214" width="7.75" bestFit="1" customWidth="1"/>
    <col min="5215" max="5215" width="6.75" bestFit="1" customWidth="1"/>
    <col min="5216" max="5216" width="7.75" bestFit="1" customWidth="1"/>
    <col min="5217" max="5218" width="6.75" bestFit="1" customWidth="1"/>
    <col min="5219" max="5219" width="7.75" bestFit="1" customWidth="1"/>
    <col min="5220" max="5220" width="5.75" bestFit="1" customWidth="1"/>
    <col min="5221" max="5223" width="6.75" bestFit="1" customWidth="1"/>
    <col min="5224" max="5225" width="7.75" bestFit="1" customWidth="1"/>
    <col min="5226" max="5226" width="5.75" bestFit="1" customWidth="1"/>
    <col min="5227" max="5228" width="7.75" bestFit="1" customWidth="1"/>
    <col min="5229" max="5230" width="6.75" bestFit="1" customWidth="1"/>
    <col min="5231" max="5231" width="7.75" bestFit="1" customWidth="1"/>
    <col min="5232" max="5232" width="6.75" bestFit="1" customWidth="1"/>
    <col min="5233" max="5233" width="7.75" bestFit="1" customWidth="1"/>
    <col min="5234" max="5234" width="6.75" bestFit="1" customWidth="1"/>
    <col min="5235" max="5235" width="5.75" bestFit="1" customWidth="1"/>
    <col min="5236" max="5237" width="7.75" bestFit="1" customWidth="1"/>
    <col min="5238" max="5238" width="6.75" bestFit="1" customWidth="1"/>
    <col min="5239" max="5240" width="7.75" bestFit="1" customWidth="1"/>
    <col min="5241" max="5242" width="6.75" bestFit="1" customWidth="1"/>
    <col min="5243" max="5247" width="7.75" bestFit="1" customWidth="1"/>
    <col min="5248" max="5248" width="6.75" bestFit="1" customWidth="1"/>
    <col min="5249" max="5249" width="7.75" bestFit="1" customWidth="1"/>
    <col min="5250" max="5252" width="6.75" bestFit="1" customWidth="1"/>
    <col min="5253" max="5253" width="7.75" bestFit="1" customWidth="1"/>
    <col min="5254" max="5255" width="6.75" bestFit="1" customWidth="1"/>
    <col min="5256" max="5257" width="7.75" bestFit="1" customWidth="1"/>
    <col min="5258" max="5261" width="6.75" bestFit="1" customWidth="1"/>
    <col min="5262" max="5262" width="7.75" bestFit="1" customWidth="1"/>
    <col min="5263" max="5264" width="6.75" bestFit="1" customWidth="1"/>
    <col min="5265" max="5266" width="7.75" bestFit="1" customWidth="1"/>
    <col min="5267" max="5268" width="6.75" bestFit="1" customWidth="1"/>
    <col min="5269" max="5270" width="7.75" bestFit="1" customWidth="1"/>
    <col min="5271" max="5273" width="6.75" bestFit="1" customWidth="1"/>
    <col min="5274" max="5275" width="7.75" bestFit="1" customWidth="1"/>
    <col min="5276" max="5276" width="5.75" bestFit="1" customWidth="1"/>
    <col min="5277" max="5277" width="6.75" bestFit="1" customWidth="1"/>
    <col min="5278" max="5278" width="7.75" bestFit="1" customWidth="1"/>
    <col min="5279" max="5280" width="6.75" bestFit="1" customWidth="1"/>
    <col min="5281" max="5283" width="7.75" bestFit="1" customWidth="1"/>
    <col min="5284" max="5284" width="5.75" bestFit="1" customWidth="1"/>
    <col min="5285" max="5289" width="6.75" bestFit="1" customWidth="1"/>
    <col min="5290" max="5290" width="7.75" bestFit="1" customWidth="1"/>
    <col min="5291" max="5291" width="3.75" bestFit="1" customWidth="1"/>
    <col min="5292" max="5293" width="6.75" bestFit="1" customWidth="1"/>
    <col min="5294" max="5294" width="5.75" bestFit="1" customWidth="1"/>
    <col min="5295" max="5295" width="6.75" bestFit="1" customWidth="1"/>
    <col min="5296" max="5296" width="5.75" bestFit="1" customWidth="1"/>
    <col min="5297" max="5297" width="7.75" bestFit="1" customWidth="1"/>
    <col min="5298" max="5300" width="6.75" bestFit="1" customWidth="1"/>
    <col min="5301" max="5301" width="7.75" bestFit="1" customWidth="1"/>
    <col min="5302" max="5302" width="5.75" bestFit="1" customWidth="1"/>
    <col min="5303" max="5304" width="6.75" bestFit="1" customWidth="1"/>
    <col min="5305" max="5308" width="7.75" bestFit="1" customWidth="1"/>
    <col min="5309" max="5310" width="6.75" bestFit="1" customWidth="1"/>
    <col min="5311" max="5311" width="5.75" bestFit="1" customWidth="1"/>
    <col min="5312" max="5315" width="7.75" bestFit="1" customWidth="1"/>
    <col min="5316" max="5316" width="6.75" bestFit="1" customWidth="1"/>
    <col min="5317" max="5317" width="5.75" bestFit="1" customWidth="1"/>
    <col min="5318" max="5318" width="7.75" bestFit="1" customWidth="1"/>
    <col min="5319" max="5319" width="6.75" bestFit="1" customWidth="1"/>
    <col min="5320" max="5320" width="7.75" bestFit="1" customWidth="1"/>
    <col min="5321" max="5321" width="6.75" bestFit="1" customWidth="1"/>
    <col min="5322" max="5322" width="7.75" bestFit="1" customWidth="1"/>
    <col min="5323" max="5323" width="6.75" bestFit="1" customWidth="1"/>
    <col min="5324" max="5324" width="5.75" bestFit="1" customWidth="1"/>
    <col min="5325" max="5326" width="6.75" bestFit="1" customWidth="1"/>
    <col min="5327" max="5328" width="7.75" bestFit="1" customWidth="1"/>
    <col min="5329" max="5330" width="6.75" bestFit="1" customWidth="1"/>
    <col min="5331" max="5331" width="7.75" bestFit="1" customWidth="1"/>
    <col min="5332" max="5332" width="5.75" bestFit="1" customWidth="1"/>
    <col min="5333" max="5333" width="7.75" bestFit="1" customWidth="1"/>
    <col min="5334" max="5334" width="6.75" bestFit="1" customWidth="1"/>
    <col min="5335" max="5336" width="5.75" bestFit="1" customWidth="1"/>
    <col min="5337" max="5338" width="6.75" bestFit="1" customWidth="1"/>
    <col min="5339" max="5339" width="5.75" bestFit="1" customWidth="1"/>
    <col min="5340" max="5340" width="7.75" bestFit="1" customWidth="1"/>
    <col min="5341" max="5343" width="6.75" bestFit="1" customWidth="1"/>
    <col min="5344" max="5346" width="7.75" bestFit="1" customWidth="1"/>
    <col min="5347" max="5347" width="6.75" bestFit="1" customWidth="1"/>
    <col min="5348" max="5351" width="7.75" bestFit="1" customWidth="1"/>
    <col min="5352" max="5354" width="6.75" bestFit="1" customWidth="1"/>
    <col min="5355" max="5356" width="7.75" bestFit="1" customWidth="1"/>
    <col min="5357" max="5358" width="6.75" bestFit="1" customWidth="1"/>
    <col min="5359" max="5359" width="7.75" bestFit="1" customWidth="1"/>
    <col min="5360" max="5363" width="6.75" bestFit="1" customWidth="1"/>
    <col min="5364" max="5364" width="7.75" bestFit="1" customWidth="1"/>
    <col min="5365" max="5366" width="6.75" bestFit="1" customWidth="1"/>
    <col min="5367" max="5367" width="7.75" bestFit="1" customWidth="1"/>
    <col min="5368" max="5368" width="5.75" bestFit="1" customWidth="1"/>
    <col min="5369" max="5369" width="6.75" bestFit="1" customWidth="1"/>
    <col min="5370" max="5370" width="7.75" bestFit="1" customWidth="1"/>
    <col min="5371" max="5373" width="6.75" bestFit="1" customWidth="1"/>
    <col min="5374" max="5375" width="7.75" bestFit="1" customWidth="1"/>
    <col min="5376" max="5378" width="6.75" bestFit="1" customWidth="1"/>
    <col min="5379" max="5379" width="7.75" bestFit="1" customWidth="1"/>
    <col min="5380" max="5380" width="8.75" bestFit="1" customWidth="1"/>
    <col min="5381" max="5387" width="7.75" bestFit="1" customWidth="1"/>
    <col min="5388" max="5388" width="6.75" bestFit="1" customWidth="1"/>
    <col min="5389" max="5391" width="7.75" bestFit="1" customWidth="1"/>
    <col min="5392" max="5392" width="6.75" bestFit="1" customWidth="1"/>
    <col min="5393" max="5394" width="8.75" bestFit="1" customWidth="1"/>
    <col min="5395" max="5396" width="7.75" bestFit="1" customWidth="1"/>
    <col min="5397" max="5398" width="6.75" bestFit="1" customWidth="1"/>
    <col min="5399" max="5399" width="7.75" bestFit="1" customWidth="1"/>
    <col min="5400" max="5400" width="6.75" bestFit="1" customWidth="1"/>
    <col min="5401" max="5401" width="5.75" bestFit="1" customWidth="1"/>
    <col min="5402" max="5402" width="7.75" bestFit="1" customWidth="1"/>
    <col min="5403" max="5403" width="5.75" bestFit="1" customWidth="1"/>
    <col min="5404" max="5404" width="6.75" bestFit="1" customWidth="1"/>
    <col min="5405" max="5405" width="7.75" bestFit="1" customWidth="1"/>
    <col min="5406" max="5406" width="6.75" bestFit="1" customWidth="1"/>
    <col min="5407" max="5407" width="7.75" bestFit="1" customWidth="1"/>
    <col min="5408" max="5409" width="6.75" bestFit="1" customWidth="1"/>
    <col min="5410" max="5410" width="7.75" bestFit="1" customWidth="1"/>
    <col min="5411" max="5411" width="6.75" bestFit="1" customWidth="1"/>
    <col min="5412" max="5412" width="5.75" bestFit="1" customWidth="1"/>
    <col min="5413" max="5413" width="7.75" bestFit="1" customWidth="1"/>
    <col min="5414" max="5415" width="6.75" bestFit="1" customWidth="1"/>
    <col min="5416" max="5416" width="7.75" bestFit="1" customWidth="1"/>
    <col min="5417" max="5418" width="6.75" bestFit="1" customWidth="1"/>
    <col min="5419" max="5419" width="7.75" bestFit="1" customWidth="1"/>
    <col min="5420" max="5420" width="8.75" bestFit="1" customWidth="1"/>
    <col min="5421" max="5421" width="7.75" bestFit="1" customWidth="1"/>
    <col min="5422" max="5427" width="8.75" bestFit="1" customWidth="1"/>
    <col min="5428" max="5428" width="7.75" bestFit="1" customWidth="1"/>
    <col min="5429" max="5432" width="8.75" bestFit="1" customWidth="1"/>
    <col min="5433" max="5433" width="7.75" bestFit="1" customWidth="1"/>
    <col min="5434" max="5435" width="8.75" bestFit="1" customWidth="1"/>
    <col min="5436" max="5436" width="7.75" bestFit="1" customWidth="1"/>
    <col min="5437" max="5437" width="8.75" bestFit="1" customWidth="1"/>
    <col min="5438" max="5439" width="7.75" bestFit="1" customWidth="1"/>
    <col min="5440" max="5440" width="6.75" bestFit="1" customWidth="1"/>
    <col min="5441" max="5441" width="8.75" bestFit="1" customWidth="1"/>
    <col min="5442" max="5442" width="7.75" bestFit="1" customWidth="1"/>
    <col min="5443" max="5444" width="8.75" bestFit="1" customWidth="1"/>
    <col min="5445" max="5445" width="6.75" bestFit="1" customWidth="1"/>
    <col min="5446" max="5448" width="7.75" bestFit="1" customWidth="1"/>
    <col min="5449" max="5449" width="6.75" bestFit="1" customWidth="1"/>
    <col min="5450" max="5452" width="7.75" bestFit="1" customWidth="1"/>
    <col min="5453" max="5453" width="8.75" bestFit="1" customWidth="1"/>
    <col min="5454" max="5456" width="7.75" bestFit="1" customWidth="1"/>
    <col min="5457" max="5457" width="4.75" bestFit="1" customWidth="1"/>
    <col min="5458" max="5460" width="8.75" bestFit="1" customWidth="1"/>
    <col min="5461" max="5461" width="7.75" bestFit="1" customWidth="1"/>
    <col min="5462" max="5463" width="8.75" bestFit="1" customWidth="1"/>
    <col min="5464" max="5465" width="7.75" bestFit="1" customWidth="1"/>
    <col min="5466" max="5466" width="8.75" bestFit="1" customWidth="1"/>
    <col min="5467" max="5467" width="7.75" bestFit="1" customWidth="1"/>
    <col min="5468" max="5468" width="8.75" bestFit="1" customWidth="1"/>
    <col min="5469" max="5469" width="7.75" bestFit="1" customWidth="1"/>
    <col min="5470" max="5471" width="8.75" bestFit="1" customWidth="1"/>
    <col min="5472" max="5472" width="7.75" bestFit="1" customWidth="1"/>
    <col min="5473" max="5473" width="8.75" bestFit="1" customWidth="1"/>
    <col min="5474" max="5474" width="6.75" bestFit="1" customWidth="1"/>
    <col min="5475" max="5479" width="7.75" bestFit="1" customWidth="1"/>
    <col min="5480" max="5482" width="8.75" bestFit="1" customWidth="1"/>
    <col min="5483" max="5483" width="6.75" bestFit="1" customWidth="1"/>
    <col min="5484" max="5486" width="7.75" bestFit="1" customWidth="1"/>
    <col min="5487" max="5490" width="8.75" bestFit="1" customWidth="1"/>
    <col min="5491" max="5491" width="7.75" bestFit="1" customWidth="1"/>
    <col min="5492" max="5492" width="8.75" bestFit="1" customWidth="1"/>
    <col min="5493" max="5493" width="7.75" bestFit="1" customWidth="1"/>
    <col min="5494" max="5494" width="8.75" bestFit="1" customWidth="1"/>
    <col min="5495" max="5499" width="7.75" bestFit="1" customWidth="1"/>
    <col min="5500" max="5500" width="8.75" bestFit="1" customWidth="1"/>
    <col min="5501" max="5501" width="6.75" bestFit="1" customWidth="1"/>
    <col min="5502" max="5502" width="7.75" bestFit="1" customWidth="1"/>
    <col min="5503" max="5503" width="8.75" bestFit="1" customWidth="1"/>
    <col min="5504" max="5504" width="7.75" bestFit="1" customWidth="1"/>
    <col min="5505" max="5505" width="8.75" bestFit="1" customWidth="1"/>
    <col min="5506" max="5506" width="7.75" bestFit="1" customWidth="1"/>
    <col min="5507" max="5507" width="4.75" bestFit="1" customWidth="1"/>
    <col min="5508" max="5508" width="8.75" bestFit="1" customWidth="1"/>
    <col min="5509" max="5510" width="7.75" bestFit="1" customWidth="1"/>
    <col min="5511" max="5511" width="6.75" bestFit="1" customWidth="1"/>
    <col min="5512" max="5512" width="7.75" bestFit="1" customWidth="1"/>
    <col min="5513" max="5513" width="8.75" bestFit="1" customWidth="1"/>
    <col min="5514" max="5516" width="7.75" bestFit="1" customWidth="1"/>
    <col min="5517" max="5517" width="8.75" bestFit="1" customWidth="1"/>
    <col min="5518" max="5520" width="7.75" bestFit="1" customWidth="1"/>
    <col min="5521" max="5522" width="8.75" bestFit="1" customWidth="1"/>
    <col min="5523" max="5523" width="7.75" bestFit="1" customWidth="1"/>
    <col min="5524" max="5524" width="9.75" bestFit="1" customWidth="1"/>
    <col min="5525" max="5525" width="8.75" bestFit="1" customWidth="1"/>
    <col min="5526" max="5526" width="6.75" bestFit="1" customWidth="1"/>
    <col min="5527" max="5528" width="7.75" bestFit="1" customWidth="1"/>
    <col min="5529" max="5529" width="8.75" bestFit="1" customWidth="1"/>
    <col min="5530" max="5533" width="7.75" bestFit="1" customWidth="1"/>
    <col min="5534" max="5534" width="6.75" bestFit="1" customWidth="1"/>
    <col min="5535" max="5541" width="7.75" bestFit="1" customWidth="1"/>
    <col min="5542" max="5543" width="8.75" bestFit="1" customWidth="1"/>
    <col min="5544" max="5546" width="7.75" bestFit="1" customWidth="1"/>
    <col min="5547" max="5547" width="8.75" bestFit="1" customWidth="1"/>
    <col min="5548" max="5550" width="7.75" bestFit="1" customWidth="1"/>
    <col min="5551" max="5551" width="8.75" bestFit="1" customWidth="1"/>
    <col min="5552" max="5554" width="7.75" bestFit="1" customWidth="1"/>
    <col min="5555" max="5555" width="8.75" bestFit="1" customWidth="1"/>
    <col min="5556" max="5556" width="6.75" bestFit="1" customWidth="1"/>
    <col min="5557" max="5557" width="7.75" bestFit="1" customWidth="1"/>
    <col min="5558" max="5558" width="8.75" bestFit="1" customWidth="1"/>
    <col min="5559" max="5559" width="7.75" bestFit="1" customWidth="1"/>
    <col min="5560" max="5560" width="6.75" bestFit="1" customWidth="1"/>
    <col min="5561" max="5562" width="7.75" bestFit="1" customWidth="1"/>
    <col min="5563" max="5563" width="8.75" bestFit="1" customWidth="1"/>
    <col min="5564" max="5565" width="7.75" bestFit="1" customWidth="1"/>
    <col min="5566" max="5567" width="8.75" bestFit="1" customWidth="1"/>
    <col min="5568" max="5568" width="7.75" bestFit="1" customWidth="1"/>
    <col min="5569" max="5569" width="8.75" bestFit="1" customWidth="1"/>
    <col min="5570" max="5572" width="7.75" bestFit="1" customWidth="1"/>
    <col min="5573" max="5573" width="8.75" bestFit="1" customWidth="1"/>
    <col min="5574" max="5574" width="9.75" bestFit="1" customWidth="1"/>
    <col min="5575" max="5575" width="7.75" bestFit="1" customWidth="1"/>
    <col min="5576" max="5576" width="6.75" bestFit="1" customWidth="1"/>
    <col min="5577" max="5578" width="7.75" bestFit="1" customWidth="1"/>
    <col min="5579" max="5579" width="8.75" bestFit="1" customWidth="1"/>
    <col min="5580" max="5583" width="7.75" bestFit="1" customWidth="1"/>
    <col min="5584" max="5584" width="8.75" bestFit="1" customWidth="1"/>
    <col min="5585" max="5587" width="7.75" bestFit="1" customWidth="1"/>
    <col min="5588" max="5588" width="6.75" bestFit="1" customWidth="1"/>
    <col min="5589" max="5589" width="7.75" bestFit="1" customWidth="1"/>
    <col min="5590" max="5590" width="8.75" bestFit="1" customWidth="1"/>
    <col min="5591" max="5591" width="6.75" bestFit="1" customWidth="1"/>
    <col min="5592" max="5592" width="4.75" bestFit="1" customWidth="1"/>
    <col min="5593" max="5593" width="7.75" bestFit="1" customWidth="1"/>
    <col min="5594" max="5596" width="8.75" bestFit="1" customWidth="1"/>
    <col min="5597" max="5597" width="6.75" bestFit="1" customWidth="1"/>
    <col min="5598" max="5601" width="7.75" bestFit="1" customWidth="1"/>
    <col min="5602" max="5602" width="6.75" bestFit="1" customWidth="1"/>
    <col min="5603" max="5604" width="7.75" bestFit="1" customWidth="1"/>
    <col min="5605" max="5605" width="6.75" bestFit="1" customWidth="1"/>
    <col min="5606" max="5607" width="8.75" bestFit="1" customWidth="1"/>
    <col min="5608" max="5608" width="7.75" bestFit="1" customWidth="1"/>
    <col min="5609" max="5610" width="8.75" bestFit="1" customWidth="1"/>
    <col min="5611" max="5611" width="7.75" bestFit="1" customWidth="1"/>
    <col min="5612" max="5612" width="8.75" bestFit="1" customWidth="1"/>
    <col min="5613" max="5614" width="7.75" bestFit="1" customWidth="1"/>
    <col min="5615" max="5615" width="8.75" bestFit="1" customWidth="1"/>
    <col min="5616" max="5617" width="7.75" bestFit="1" customWidth="1"/>
    <col min="5618" max="5618" width="6.75" bestFit="1" customWidth="1"/>
    <col min="5619" max="5620" width="8.75" bestFit="1" customWidth="1"/>
    <col min="5621" max="5621" width="7.75" bestFit="1" customWidth="1"/>
    <col min="5622" max="5622" width="8.75" bestFit="1" customWidth="1"/>
    <col min="5623" max="5623" width="7.75" bestFit="1" customWidth="1"/>
    <col min="5624" max="5625" width="8.75" bestFit="1" customWidth="1"/>
    <col min="5626" max="5628" width="7.75" bestFit="1" customWidth="1"/>
    <col min="5629" max="5629" width="8.75" bestFit="1" customWidth="1"/>
    <col min="5630" max="5631" width="7.75" bestFit="1" customWidth="1"/>
    <col min="5632" max="5632" width="8.75" bestFit="1" customWidth="1"/>
    <col min="5633" max="5635" width="7.75" bestFit="1" customWidth="1"/>
    <col min="5636" max="5636" width="8.75" bestFit="1" customWidth="1"/>
    <col min="5637" max="5637" width="7.75" bestFit="1" customWidth="1"/>
    <col min="5638" max="5638" width="8.75" bestFit="1" customWidth="1"/>
    <col min="5639" max="5639" width="6.75" bestFit="1" customWidth="1"/>
    <col min="5640" max="5640" width="7.75" bestFit="1" customWidth="1"/>
    <col min="5641" max="5641" width="8.75" bestFit="1" customWidth="1"/>
    <col min="5642" max="5643" width="7.75" bestFit="1" customWidth="1"/>
    <col min="5644" max="5644" width="8.75" bestFit="1" customWidth="1"/>
    <col min="5645" max="5646" width="7.75" bestFit="1" customWidth="1"/>
    <col min="5647" max="5647" width="8.75" bestFit="1" customWidth="1"/>
    <col min="5648" max="5648" width="6.75" bestFit="1" customWidth="1"/>
    <col min="5649" max="5652" width="7.75" bestFit="1" customWidth="1"/>
    <col min="5653" max="5653" width="6.75" bestFit="1" customWidth="1"/>
    <col min="5654" max="5654" width="8.75" bestFit="1" customWidth="1"/>
    <col min="5655" max="5656" width="7.75" bestFit="1" customWidth="1"/>
    <col min="5657" max="5657" width="8.75" bestFit="1" customWidth="1"/>
    <col min="5658" max="5658" width="7.75" bestFit="1" customWidth="1"/>
    <col min="5659" max="5659" width="6.75" bestFit="1" customWidth="1"/>
    <col min="5660" max="5663" width="7.75" bestFit="1" customWidth="1"/>
    <col min="5664" max="5664" width="8.75" bestFit="1" customWidth="1"/>
    <col min="5665" max="5665" width="6.75" bestFit="1" customWidth="1"/>
    <col min="5666" max="5668" width="7.75" bestFit="1" customWidth="1"/>
    <col min="5669" max="5669" width="6.75" bestFit="1" customWidth="1"/>
    <col min="5670" max="5670" width="8.75" bestFit="1" customWidth="1"/>
    <col min="5671" max="5673" width="7.75" bestFit="1" customWidth="1"/>
    <col min="5674" max="5675" width="8.75" bestFit="1" customWidth="1"/>
    <col min="5676" max="5679" width="7.75" bestFit="1" customWidth="1"/>
    <col min="5680" max="5680" width="8.75" bestFit="1" customWidth="1"/>
    <col min="5681" max="5681" width="7.75" bestFit="1" customWidth="1"/>
    <col min="5682" max="5682" width="8.75" bestFit="1" customWidth="1"/>
    <col min="5683" max="5683" width="7.75" bestFit="1" customWidth="1"/>
    <col min="5684" max="5684" width="6.75" bestFit="1" customWidth="1"/>
    <col min="5685" max="5685" width="8.75" bestFit="1" customWidth="1"/>
    <col min="5686" max="5690" width="7.75" bestFit="1" customWidth="1"/>
    <col min="5691" max="5691" width="8.75" bestFit="1" customWidth="1"/>
    <col min="5692" max="5692" width="7.75" bestFit="1" customWidth="1"/>
    <col min="5693" max="5693" width="6.75" bestFit="1" customWidth="1"/>
    <col min="5694" max="5694" width="7.75" bestFit="1" customWidth="1"/>
    <col min="5695" max="5696" width="8.75" bestFit="1" customWidth="1"/>
    <col min="5697" max="5698" width="7.75" bestFit="1" customWidth="1"/>
    <col min="5699" max="5699" width="8.75" bestFit="1" customWidth="1"/>
    <col min="5700" max="5701" width="7.75" bestFit="1" customWidth="1"/>
    <col min="5702" max="5702" width="8.75" bestFit="1" customWidth="1"/>
    <col min="5703" max="5703" width="7.75" bestFit="1" customWidth="1"/>
    <col min="5704" max="5704" width="8.75" bestFit="1" customWidth="1"/>
    <col min="5705" max="5705" width="7.75" bestFit="1" customWidth="1"/>
    <col min="5706" max="5707" width="8.75" bestFit="1" customWidth="1"/>
    <col min="5708" max="5708" width="7.75" bestFit="1" customWidth="1"/>
    <col min="5709" max="5709" width="6.75" bestFit="1" customWidth="1"/>
    <col min="5710" max="5710" width="7.75" bestFit="1" customWidth="1"/>
    <col min="5711" max="5711" width="8.75" bestFit="1" customWidth="1"/>
    <col min="5712" max="5712" width="6.75" bestFit="1" customWidth="1"/>
    <col min="5713" max="5714" width="8.75" bestFit="1" customWidth="1"/>
    <col min="5715" max="5717" width="7.75" bestFit="1" customWidth="1"/>
    <col min="5718" max="5718" width="6.75" bestFit="1" customWidth="1"/>
    <col min="5719" max="5720" width="7.75" bestFit="1" customWidth="1"/>
    <col min="5721" max="5721" width="8.75" bestFit="1" customWidth="1"/>
    <col min="5722" max="5722" width="6.75" bestFit="1" customWidth="1"/>
    <col min="5723" max="5723" width="7.75" bestFit="1" customWidth="1"/>
    <col min="5724" max="5724" width="8.75" bestFit="1" customWidth="1"/>
    <col min="5725" max="5725" width="6.75" bestFit="1" customWidth="1"/>
    <col min="5726" max="5726" width="9.75" bestFit="1" customWidth="1"/>
    <col min="5727" max="5728" width="6.75" bestFit="1" customWidth="1"/>
    <col min="5729" max="5729" width="7.75" bestFit="1" customWidth="1"/>
    <col min="5730" max="5730" width="8.75" bestFit="1" customWidth="1"/>
    <col min="5731" max="5731" width="6.75" bestFit="1" customWidth="1"/>
    <col min="5732" max="5736" width="7.75" bestFit="1" customWidth="1"/>
    <col min="5737" max="5737" width="8.75" bestFit="1" customWidth="1"/>
    <col min="5738" max="5739" width="7.75" bestFit="1" customWidth="1"/>
    <col min="5740" max="5741" width="8.75" bestFit="1" customWidth="1"/>
    <col min="5742" max="5743" width="7.75" bestFit="1" customWidth="1"/>
    <col min="5744" max="5744" width="8.75" bestFit="1" customWidth="1"/>
    <col min="5745" max="5745" width="7.75" bestFit="1" customWidth="1"/>
    <col min="5746" max="5747" width="8.75" bestFit="1" customWidth="1"/>
    <col min="5748" max="5749" width="7.75" bestFit="1" customWidth="1"/>
    <col min="5750" max="5750" width="8.75" bestFit="1" customWidth="1"/>
    <col min="5751" max="5753" width="7.75" bestFit="1" customWidth="1"/>
    <col min="5754" max="5756" width="8.75" bestFit="1" customWidth="1"/>
    <col min="5757" max="5759" width="7.75" bestFit="1" customWidth="1"/>
    <col min="5760" max="5762" width="8.75" bestFit="1" customWidth="1"/>
    <col min="5763" max="5766" width="7.75" bestFit="1" customWidth="1"/>
    <col min="5767" max="5767" width="8.75" bestFit="1" customWidth="1"/>
    <col min="5768" max="5768" width="4.75" bestFit="1" customWidth="1"/>
    <col min="5769" max="5770" width="8.75" bestFit="1" customWidth="1"/>
    <col min="5771" max="5771" width="4.75" bestFit="1" customWidth="1"/>
    <col min="5772" max="5773" width="7.75" bestFit="1" customWidth="1"/>
    <col min="5774" max="5774" width="8.75" bestFit="1" customWidth="1"/>
    <col min="5775" max="5775" width="7.75" bestFit="1" customWidth="1"/>
    <col min="5776" max="5776" width="6.75" bestFit="1" customWidth="1"/>
    <col min="5777" max="5777" width="8.75" bestFit="1" customWidth="1"/>
    <col min="5778" max="5778" width="7.75" bestFit="1" customWidth="1"/>
    <col min="5779" max="5779" width="6.75" bestFit="1" customWidth="1"/>
    <col min="5780" max="5780" width="8.75" bestFit="1" customWidth="1"/>
    <col min="5781" max="5781" width="7.75" bestFit="1" customWidth="1"/>
    <col min="5782" max="5782" width="6.75" bestFit="1" customWidth="1"/>
    <col min="5783" max="5784" width="8.75" bestFit="1" customWidth="1"/>
    <col min="5785" max="5785" width="7.75" bestFit="1" customWidth="1"/>
    <col min="5786" max="5786" width="8.75" bestFit="1" customWidth="1"/>
    <col min="5787" max="5789" width="7.75" bestFit="1" customWidth="1"/>
    <col min="5790" max="5790" width="8.75" bestFit="1" customWidth="1"/>
    <col min="5791" max="5791" width="7.75" bestFit="1" customWidth="1"/>
    <col min="5792" max="5796" width="8.75" bestFit="1" customWidth="1"/>
    <col min="5797" max="5797" width="6.75" bestFit="1" customWidth="1"/>
    <col min="5798" max="5798" width="8.75" bestFit="1" customWidth="1"/>
    <col min="5799" max="5799" width="6.75" bestFit="1" customWidth="1"/>
    <col min="5800" max="5801" width="8.75" bestFit="1" customWidth="1"/>
    <col min="5802" max="5802" width="7.75" bestFit="1" customWidth="1"/>
    <col min="5803" max="5803" width="6.75" bestFit="1" customWidth="1"/>
    <col min="5804" max="5805" width="8.75" bestFit="1" customWidth="1"/>
    <col min="5806" max="5814" width="7.75" bestFit="1" customWidth="1"/>
    <col min="5815" max="5815" width="8.75" bestFit="1" customWidth="1"/>
    <col min="5816" max="5816" width="7.75" bestFit="1" customWidth="1"/>
    <col min="5817" max="5817" width="8.75" bestFit="1" customWidth="1"/>
    <col min="5818" max="5821" width="7.75" bestFit="1" customWidth="1"/>
    <col min="5822" max="5822" width="8.75" bestFit="1" customWidth="1"/>
    <col min="5823" max="5823" width="9.75" bestFit="1" customWidth="1"/>
    <col min="5824" max="5826" width="8.75" bestFit="1" customWidth="1"/>
    <col min="5827" max="5827" width="10.58203125" bestFit="1" customWidth="1"/>
  </cols>
  <sheetData>
    <row r="3" spans="1:4" x14ac:dyDescent="0.35">
      <c r="A3" s="4" t="s">
        <v>10956</v>
      </c>
      <c r="B3" t="s">
        <v>10958</v>
      </c>
      <c r="C3" t="s">
        <v>10959</v>
      </c>
      <c r="D3" t="s">
        <v>10972</v>
      </c>
    </row>
    <row r="4" spans="1:4" x14ac:dyDescent="0.35">
      <c r="A4" s="5" t="s">
        <v>25</v>
      </c>
      <c r="B4" s="7">
        <v>1161401.3449999888</v>
      </c>
      <c r="C4" s="7">
        <v>134119.20919999972</v>
      </c>
      <c r="D4" s="9">
        <v>5191</v>
      </c>
    </row>
    <row r="5" spans="1:4" x14ac:dyDescent="0.35">
      <c r="A5" s="5" t="s">
        <v>40</v>
      </c>
      <c r="B5" s="7">
        <v>706146.36680000008</v>
      </c>
      <c r="C5" s="7">
        <v>91979.134000000209</v>
      </c>
      <c r="D5" s="9">
        <v>3020</v>
      </c>
    </row>
    <row r="6" spans="1:4" x14ac:dyDescent="0.35">
      <c r="A6" s="5" t="s">
        <v>101</v>
      </c>
      <c r="B6" s="7">
        <v>429653.1485000003</v>
      </c>
      <c r="C6" s="7">
        <v>60298.678500000075</v>
      </c>
      <c r="D6" s="9">
        <v>1783</v>
      </c>
    </row>
    <row r="7" spans="1:4" x14ac:dyDescent="0.35">
      <c r="A7" s="5" t="s">
        <v>10957</v>
      </c>
      <c r="B7" s="7">
        <v>2297200.860299943</v>
      </c>
      <c r="C7" s="7">
        <v>286397.02169999998</v>
      </c>
      <c r="D7" s="9">
        <v>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2453-0C86-47C9-998D-4BBE1874F83C}">
  <dimension ref="A1:Y9995"/>
  <sheetViews>
    <sheetView workbookViewId="0">
      <selection activeCell="W9" sqref="A1:Y9995"/>
    </sheetView>
  </sheetViews>
  <sheetFormatPr defaultRowHeight="15.5" x14ac:dyDescent="0.35"/>
  <cols>
    <col min="2" max="2" width="14.25" bestFit="1" customWidth="1"/>
    <col min="3" max="4" width="10.25" bestFit="1" customWidth="1"/>
    <col min="5" max="5" width="12.83203125" bestFit="1" customWidth="1"/>
    <col min="6" max="6" width="10.83203125" bestFit="1" customWidth="1"/>
    <col min="7" max="7" width="16.08203125" customWidth="1"/>
    <col min="8" max="8" width="10.9140625" bestFit="1" customWidth="1"/>
    <col min="9" max="9" width="11.75" bestFit="1" customWidth="1"/>
    <col min="10" max="10" width="14" customWidth="1"/>
    <col min="11" max="11" width="13.25" customWidth="1"/>
    <col min="12" max="12" width="10.4140625" bestFit="1" customWidth="1"/>
    <col min="13" max="13" width="6.75" bestFit="1" customWidth="1"/>
    <col min="14" max="14" width="16" bestFit="1" customWidth="1"/>
    <col min="15" max="15" width="13" bestFit="1" customWidth="1"/>
    <col min="16" max="16" width="11.75" bestFit="1" customWidth="1"/>
    <col min="17" max="17" width="64.75" customWidth="1"/>
    <col min="18" max="18" width="9.75" bestFit="1" customWidth="1"/>
    <col min="19" max="20" width="8" bestFit="1" customWidth="1"/>
    <col min="21" max="21" width="10.33203125" bestFit="1" customWidth="1"/>
    <col min="22" max="22" width="14.5" bestFit="1" customWidth="1"/>
    <col min="23" max="23" width="11.58203125" bestFit="1" customWidth="1"/>
    <col min="24" max="24" width="13.9140625" bestFit="1" customWidth="1"/>
    <col min="25" max="25" width="21.25" bestFit="1" customWidth="1"/>
  </cols>
  <sheetData>
    <row r="1" spans="1: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10952</v>
      </c>
      <c r="W1" s="2" t="s">
        <v>10953</v>
      </c>
      <c r="X1" s="2" t="s">
        <v>10954</v>
      </c>
      <c r="Y1" s="2" t="s">
        <v>10955</v>
      </c>
    </row>
    <row r="2" spans="1:25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YEAR(C2)</f>
        <v>2016</v>
      </c>
      <c r="W2" t="str">
        <f>TEXT(C2,"mmm")</f>
        <v>Nov</v>
      </c>
      <c r="X2">
        <f>U2/R2</f>
        <v>0.16000000000000003</v>
      </c>
      <c r="Y2">
        <f>D2-C2</f>
        <v>3</v>
      </c>
    </row>
    <row r="3" spans="1:25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YEAR(C3)</f>
        <v>2016</v>
      </c>
      <c r="W3" t="str">
        <f t="shared" ref="W3:W66" si="1">TEXT(C3,"mmm")</f>
        <v>Nov</v>
      </c>
      <c r="X3">
        <f t="shared" ref="X3:X66" si="2">U3/R3</f>
        <v>0.3</v>
      </c>
      <c r="Y3">
        <f t="shared" ref="Y3:Y66" si="3">D3-C3</f>
        <v>3</v>
      </c>
    </row>
    <row r="4" spans="1:25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 t="str">
        <f t="shared" si="1"/>
        <v>Jun</v>
      </c>
      <c r="X4">
        <f t="shared" si="2"/>
        <v>0.47000000000000003</v>
      </c>
      <c r="Y4">
        <f t="shared" si="3"/>
        <v>4</v>
      </c>
    </row>
    <row r="5" spans="1:25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2015</v>
      </c>
      <c r="W5" t="str">
        <f t="shared" si="1"/>
        <v>Oct</v>
      </c>
      <c r="X5">
        <f t="shared" si="2"/>
        <v>-0.4</v>
      </c>
      <c r="Y5">
        <f t="shared" si="3"/>
        <v>7</v>
      </c>
    </row>
    <row r="6" spans="1:25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  <c r="W6" t="str">
        <f t="shared" si="1"/>
        <v>Oct</v>
      </c>
      <c r="X6">
        <f t="shared" si="2"/>
        <v>0.1125</v>
      </c>
      <c r="Y6">
        <f t="shared" si="3"/>
        <v>7</v>
      </c>
    </row>
    <row r="7" spans="1:25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W7" t="str">
        <f t="shared" si="1"/>
        <v>Jun</v>
      </c>
      <c r="X7">
        <f t="shared" si="2"/>
        <v>0.28999999999999998</v>
      </c>
      <c r="Y7">
        <f t="shared" si="3"/>
        <v>5</v>
      </c>
    </row>
    <row r="8" spans="1:25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 t="str">
        <f t="shared" si="1"/>
        <v>Jun</v>
      </c>
      <c r="X8">
        <f t="shared" si="2"/>
        <v>0.27</v>
      </c>
      <c r="Y8">
        <f t="shared" si="3"/>
        <v>5</v>
      </c>
    </row>
    <row r="9" spans="1:25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  <c r="W9" t="str">
        <f t="shared" si="1"/>
        <v>Jun</v>
      </c>
      <c r="X9">
        <f t="shared" si="2"/>
        <v>9.9999999999999992E-2</v>
      </c>
      <c r="Y9">
        <f t="shared" si="3"/>
        <v>5</v>
      </c>
    </row>
    <row r="10" spans="1:25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  <c r="W10" t="str">
        <f t="shared" si="1"/>
        <v>Jun</v>
      </c>
      <c r="X10">
        <f t="shared" si="2"/>
        <v>0.31249999999999994</v>
      </c>
      <c r="Y10">
        <f t="shared" si="3"/>
        <v>5</v>
      </c>
    </row>
    <row r="11" spans="1:25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W11" t="str">
        <f t="shared" si="1"/>
        <v>Jun</v>
      </c>
      <c r="X11">
        <f t="shared" si="2"/>
        <v>0.3</v>
      </c>
      <c r="Y11">
        <f t="shared" si="3"/>
        <v>5</v>
      </c>
    </row>
    <row r="12" spans="1:25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  <c r="W12" t="str">
        <f t="shared" si="1"/>
        <v>Jun</v>
      </c>
      <c r="X12">
        <f t="shared" si="2"/>
        <v>0.05</v>
      </c>
      <c r="Y12">
        <f t="shared" si="3"/>
        <v>5</v>
      </c>
    </row>
    <row r="13" spans="1:25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  <c r="W13" t="str">
        <f t="shared" si="1"/>
        <v>Jun</v>
      </c>
      <c r="X13">
        <f t="shared" si="2"/>
        <v>7.5000000000000011E-2</v>
      </c>
      <c r="Y13">
        <f t="shared" si="3"/>
        <v>5</v>
      </c>
    </row>
    <row r="14" spans="1:25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2017</v>
      </c>
      <c r="W14" t="str">
        <f t="shared" si="1"/>
        <v>Apr</v>
      </c>
      <c r="X14">
        <f t="shared" si="2"/>
        <v>0.35000000000000003</v>
      </c>
      <c r="Y14">
        <f t="shared" si="3"/>
        <v>5</v>
      </c>
    </row>
    <row r="15" spans="1:25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  <c r="W15" t="str">
        <f t="shared" si="1"/>
        <v>Dec</v>
      </c>
      <c r="X15">
        <f t="shared" si="2"/>
        <v>0.32499999999999996</v>
      </c>
      <c r="Y15">
        <f t="shared" si="3"/>
        <v>5</v>
      </c>
    </row>
    <row r="16" spans="1:25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2015</v>
      </c>
      <c r="W16" t="str">
        <f t="shared" si="1"/>
        <v>Nov</v>
      </c>
      <c r="X16">
        <f t="shared" si="2"/>
        <v>-1.8</v>
      </c>
      <c r="Y16">
        <f t="shared" si="3"/>
        <v>4</v>
      </c>
    </row>
    <row r="17" spans="1:25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2015</v>
      </c>
      <c r="W17" t="str">
        <f t="shared" si="1"/>
        <v>Nov</v>
      </c>
      <c r="X17">
        <f t="shared" si="2"/>
        <v>-1.5</v>
      </c>
      <c r="Y17">
        <f t="shared" si="3"/>
        <v>4</v>
      </c>
    </row>
    <row r="18" spans="1:25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W18" t="str">
        <f t="shared" si="1"/>
        <v>Nov</v>
      </c>
      <c r="X18">
        <f t="shared" si="2"/>
        <v>0.02</v>
      </c>
      <c r="Y18">
        <f t="shared" si="3"/>
        <v>7</v>
      </c>
    </row>
    <row r="19" spans="1:25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2014</v>
      </c>
      <c r="W19" t="str">
        <f t="shared" si="1"/>
        <v>May</v>
      </c>
      <c r="X19">
        <f t="shared" si="2"/>
        <v>0.18</v>
      </c>
      <c r="Y19">
        <f t="shared" si="3"/>
        <v>2</v>
      </c>
    </row>
    <row r="20" spans="1:25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2014</v>
      </c>
      <c r="W20" t="str">
        <f t="shared" si="1"/>
        <v>Aug</v>
      </c>
      <c r="X20">
        <f t="shared" si="2"/>
        <v>0.28999999999999998</v>
      </c>
      <c r="Y20">
        <f t="shared" si="3"/>
        <v>5</v>
      </c>
    </row>
    <row r="21" spans="1:25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2014</v>
      </c>
      <c r="W21" t="str">
        <f t="shared" si="1"/>
        <v>Aug</v>
      </c>
      <c r="X21">
        <f t="shared" si="2"/>
        <v>7.4999999999999997E-2</v>
      </c>
      <c r="Y21">
        <f t="shared" si="3"/>
        <v>5</v>
      </c>
    </row>
    <row r="22" spans="1:25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2014</v>
      </c>
      <c r="W22" t="str">
        <f t="shared" si="1"/>
        <v>Aug</v>
      </c>
      <c r="X22">
        <f t="shared" si="2"/>
        <v>0.32500000000000001</v>
      </c>
      <c r="Y22">
        <f t="shared" si="3"/>
        <v>5</v>
      </c>
    </row>
    <row r="23" spans="1:25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W23" t="str">
        <f t="shared" si="1"/>
        <v>Dec</v>
      </c>
      <c r="X23">
        <f t="shared" si="2"/>
        <v>0.25999999999999995</v>
      </c>
      <c r="Y23">
        <f t="shared" si="3"/>
        <v>4</v>
      </c>
    </row>
    <row r="24" spans="1:25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W24" t="str">
        <f t="shared" si="1"/>
        <v>Dec</v>
      </c>
      <c r="X24">
        <f t="shared" si="2"/>
        <v>0.25999999999999995</v>
      </c>
      <c r="Y24">
        <f t="shared" si="3"/>
        <v>4</v>
      </c>
    </row>
    <row r="25" spans="1:25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2017</v>
      </c>
      <c r="W25" t="str">
        <f t="shared" si="1"/>
        <v>Jul</v>
      </c>
      <c r="X25">
        <f t="shared" si="2"/>
        <v>-1.4285714285714287E-2</v>
      </c>
      <c r="Y25">
        <f t="shared" si="3"/>
        <v>2</v>
      </c>
    </row>
    <row r="26" spans="1:25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2015</v>
      </c>
      <c r="W26" t="str">
        <f t="shared" si="1"/>
        <v>Sep</v>
      </c>
      <c r="X26">
        <f t="shared" si="2"/>
        <v>0.22999999999999998</v>
      </c>
      <c r="Y26">
        <f t="shared" si="3"/>
        <v>5</v>
      </c>
    </row>
    <row r="27" spans="1:25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2016</v>
      </c>
      <c r="W27" t="str">
        <f t="shared" si="1"/>
        <v>Jan</v>
      </c>
      <c r="X27">
        <f t="shared" si="2"/>
        <v>0.36250000000000004</v>
      </c>
      <c r="Y27">
        <f t="shared" si="3"/>
        <v>4</v>
      </c>
    </row>
    <row r="28" spans="1:25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2016</v>
      </c>
      <c r="W28" t="str">
        <f t="shared" si="1"/>
        <v>Jan</v>
      </c>
      <c r="X28">
        <f t="shared" si="2"/>
        <v>0.13</v>
      </c>
      <c r="Y28">
        <f t="shared" si="3"/>
        <v>4</v>
      </c>
    </row>
    <row r="29" spans="1:25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2015</v>
      </c>
      <c r="W29" t="str">
        <f t="shared" si="1"/>
        <v>Sep</v>
      </c>
      <c r="X29">
        <f t="shared" si="2"/>
        <v>-0.54</v>
      </c>
      <c r="Y29">
        <f t="shared" si="3"/>
        <v>4</v>
      </c>
    </row>
    <row r="30" spans="1:25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2015</v>
      </c>
      <c r="W30" t="str">
        <f t="shared" si="1"/>
        <v>Sep</v>
      </c>
      <c r="X30">
        <f t="shared" si="2"/>
        <v>-0.73333333333333339</v>
      </c>
      <c r="Y30">
        <f t="shared" si="3"/>
        <v>4</v>
      </c>
    </row>
    <row r="31" spans="1:25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2015</v>
      </c>
      <c r="W31" t="str">
        <f t="shared" si="1"/>
        <v>Sep</v>
      </c>
      <c r="X31">
        <f t="shared" si="2"/>
        <v>0.125</v>
      </c>
      <c r="Y31">
        <f t="shared" si="3"/>
        <v>4</v>
      </c>
    </row>
    <row r="32" spans="1:25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2015</v>
      </c>
      <c r="W32" t="str">
        <f t="shared" si="1"/>
        <v>Sep</v>
      </c>
      <c r="X32">
        <f t="shared" si="2"/>
        <v>0.33750000000000002</v>
      </c>
      <c r="Y32">
        <f t="shared" si="3"/>
        <v>4</v>
      </c>
    </row>
    <row r="33" spans="1:25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2015</v>
      </c>
      <c r="W33" t="str">
        <f t="shared" si="1"/>
        <v>Sep</v>
      </c>
      <c r="X33">
        <f t="shared" si="2"/>
        <v>0.11249999999999999</v>
      </c>
      <c r="Y33">
        <f t="shared" si="3"/>
        <v>4</v>
      </c>
    </row>
    <row r="34" spans="1:25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2015</v>
      </c>
      <c r="W34" t="str">
        <f t="shared" si="1"/>
        <v>Sep</v>
      </c>
      <c r="X34">
        <f t="shared" si="2"/>
        <v>-0.83333333333333337</v>
      </c>
      <c r="Y34">
        <f t="shared" si="3"/>
        <v>4</v>
      </c>
    </row>
    <row r="35" spans="1:25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2015</v>
      </c>
      <c r="W35" t="str">
        <f t="shared" si="1"/>
        <v>Sep</v>
      </c>
      <c r="X35">
        <f t="shared" si="2"/>
        <v>0.22499999999999998</v>
      </c>
      <c r="Y35">
        <f t="shared" si="3"/>
        <v>4</v>
      </c>
    </row>
    <row r="36" spans="1:25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2017</v>
      </c>
      <c r="W36" t="str">
        <f t="shared" si="1"/>
        <v>Oct</v>
      </c>
      <c r="X36">
        <f t="shared" si="2"/>
        <v>0.33749999999999997</v>
      </c>
      <c r="Y36">
        <f t="shared" si="3"/>
        <v>4</v>
      </c>
    </row>
    <row r="37" spans="1:25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2016</v>
      </c>
      <c r="W37" t="str">
        <f t="shared" si="1"/>
        <v>Dec</v>
      </c>
      <c r="X37">
        <f t="shared" si="2"/>
        <v>0.11249999999999999</v>
      </c>
      <c r="Y37">
        <f t="shared" si="3"/>
        <v>2</v>
      </c>
    </row>
    <row r="38" spans="1:25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2016</v>
      </c>
      <c r="W38" t="str">
        <f t="shared" si="1"/>
        <v>Dec</v>
      </c>
      <c r="X38">
        <f t="shared" si="2"/>
        <v>-0.77500000000000002</v>
      </c>
      <c r="Y38">
        <f t="shared" si="3"/>
        <v>2</v>
      </c>
    </row>
    <row r="39" spans="1:25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2015</v>
      </c>
      <c r="W39" t="str">
        <f t="shared" si="1"/>
        <v>Dec</v>
      </c>
      <c r="X39">
        <f t="shared" si="2"/>
        <v>0.3125</v>
      </c>
      <c r="Y39">
        <f t="shared" si="3"/>
        <v>4</v>
      </c>
    </row>
    <row r="40" spans="1:25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2015</v>
      </c>
      <c r="W40" t="str">
        <f t="shared" si="1"/>
        <v>Dec</v>
      </c>
      <c r="X40">
        <f t="shared" si="2"/>
        <v>-8.8235294117647065E-2</v>
      </c>
      <c r="Y40">
        <f t="shared" si="3"/>
        <v>4</v>
      </c>
    </row>
    <row r="41" spans="1:25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2015</v>
      </c>
      <c r="W41" t="str">
        <f t="shared" si="1"/>
        <v>Dec</v>
      </c>
      <c r="X41">
        <f t="shared" si="2"/>
        <v>-7.1428571428571438E-2</v>
      </c>
      <c r="Y41">
        <f t="shared" si="3"/>
        <v>4</v>
      </c>
    </row>
    <row r="42" spans="1:25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2015</v>
      </c>
      <c r="W42" t="str">
        <f t="shared" si="1"/>
        <v>Dec</v>
      </c>
      <c r="X42">
        <f t="shared" si="2"/>
        <v>0.1125</v>
      </c>
      <c r="Y42">
        <f t="shared" si="3"/>
        <v>4</v>
      </c>
    </row>
    <row r="43" spans="1:25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2017</v>
      </c>
      <c r="W43" t="str">
        <f t="shared" si="1"/>
        <v>Sep</v>
      </c>
      <c r="X43">
        <f t="shared" si="2"/>
        <v>0.11249999999999999</v>
      </c>
      <c r="Y43">
        <f t="shared" si="3"/>
        <v>5</v>
      </c>
    </row>
    <row r="44" spans="1:25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2016</v>
      </c>
      <c r="W44" t="str">
        <f t="shared" si="1"/>
        <v>Jul</v>
      </c>
      <c r="X44">
        <f t="shared" si="2"/>
        <v>0.05</v>
      </c>
      <c r="Y44">
        <f t="shared" si="3"/>
        <v>5</v>
      </c>
    </row>
    <row r="45" spans="1:25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2017</v>
      </c>
      <c r="W45" t="str">
        <f t="shared" si="1"/>
        <v>Sep</v>
      </c>
      <c r="X45">
        <f t="shared" si="2"/>
        <v>0.1</v>
      </c>
      <c r="Y45">
        <f t="shared" si="3"/>
        <v>4</v>
      </c>
    </row>
    <row r="46" spans="1:25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W46" t="str">
        <f t="shared" si="1"/>
        <v>Mar</v>
      </c>
      <c r="X46">
        <f t="shared" si="2"/>
        <v>0.43000000000000005</v>
      </c>
      <c r="Y46">
        <f t="shared" si="3"/>
        <v>2</v>
      </c>
    </row>
    <row r="47" spans="1:25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W47" t="str">
        <f t="shared" si="1"/>
        <v>Mar</v>
      </c>
      <c r="X47">
        <f t="shared" si="2"/>
        <v>0.47000000000000003</v>
      </c>
      <c r="Y47">
        <f t="shared" si="3"/>
        <v>2</v>
      </c>
    </row>
    <row r="48" spans="1:25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2014</v>
      </c>
      <c r="W48" t="str">
        <f t="shared" si="1"/>
        <v>Oct</v>
      </c>
      <c r="X48">
        <f t="shared" si="2"/>
        <v>0.04</v>
      </c>
      <c r="Y48">
        <f t="shared" si="3"/>
        <v>5</v>
      </c>
    </row>
    <row r="49" spans="1:25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2016</v>
      </c>
      <c r="W49" t="str">
        <f t="shared" si="1"/>
        <v>Jun</v>
      </c>
      <c r="X49">
        <f t="shared" si="2"/>
        <v>0.11</v>
      </c>
      <c r="Y49">
        <f t="shared" si="3"/>
        <v>5</v>
      </c>
    </row>
    <row r="50" spans="1:25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2016</v>
      </c>
      <c r="W50" t="str">
        <f t="shared" si="1"/>
        <v>Jun</v>
      </c>
      <c r="X50">
        <f t="shared" si="2"/>
        <v>0.27999999999999997</v>
      </c>
      <c r="Y50">
        <f t="shared" si="3"/>
        <v>5</v>
      </c>
    </row>
    <row r="51" spans="1:25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2015</v>
      </c>
      <c r="W51" t="str">
        <f t="shared" si="1"/>
        <v>Apr</v>
      </c>
      <c r="X51">
        <f t="shared" si="2"/>
        <v>0.47000000000000003</v>
      </c>
      <c r="Y51">
        <f t="shared" si="3"/>
        <v>4</v>
      </c>
    </row>
    <row r="52" spans="1:25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2015</v>
      </c>
      <c r="W52" t="str">
        <f t="shared" si="1"/>
        <v>Apr</v>
      </c>
      <c r="X52">
        <f t="shared" si="2"/>
        <v>0.47</v>
      </c>
      <c r="Y52">
        <f t="shared" si="3"/>
        <v>4</v>
      </c>
    </row>
    <row r="53" spans="1:25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2015</v>
      </c>
      <c r="W53" t="str">
        <f t="shared" si="1"/>
        <v>Apr</v>
      </c>
      <c r="X53">
        <f t="shared" si="2"/>
        <v>0.48</v>
      </c>
      <c r="Y53">
        <f t="shared" si="3"/>
        <v>4</v>
      </c>
    </row>
    <row r="54" spans="1:25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2015</v>
      </c>
      <c r="W54" t="str">
        <f t="shared" si="1"/>
        <v>Apr</v>
      </c>
      <c r="X54">
        <f t="shared" si="2"/>
        <v>0.19</v>
      </c>
      <c r="Y54">
        <f t="shared" si="3"/>
        <v>4</v>
      </c>
    </row>
    <row r="55" spans="1:25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W55" t="str">
        <f t="shared" si="1"/>
        <v>Dec</v>
      </c>
      <c r="X55">
        <f t="shared" si="2"/>
        <v>0.41</v>
      </c>
      <c r="Y55">
        <f t="shared" si="3"/>
        <v>6</v>
      </c>
    </row>
    <row r="56" spans="1:25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W56" t="str">
        <f t="shared" si="1"/>
        <v>Dec</v>
      </c>
      <c r="X56">
        <f t="shared" si="2"/>
        <v>0.28999999999999998</v>
      </c>
      <c r="Y56">
        <f t="shared" si="3"/>
        <v>6</v>
      </c>
    </row>
    <row r="57" spans="1:25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2016</v>
      </c>
      <c r="W57" t="str">
        <f t="shared" si="1"/>
        <v>Jun</v>
      </c>
      <c r="X57">
        <f t="shared" si="2"/>
        <v>0.25</v>
      </c>
      <c r="Y57">
        <f t="shared" si="3"/>
        <v>1</v>
      </c>
    </row>
    <row r="58" spans="1:25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2016</v>
      </c>
      <c r="W58" t="str">
        <f t="shared" si="1"/>
        <v>Jun</v>
      </c>
      <c r="X58">
        <f t="shared" si="2"/>
        <v>0.48</v>
      </c>
      <c r="Y58">
        <f t="shared" si="3"/>
        <v>1</v>
      </c>
    </row>
    <row r="59" spans="1:25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2016</v>
      </c>
      <c r="W59" t="str">
        <f t="shared" si="1"/>
        <v>Jun</v>
      </c>
      <c r="X59">
        <f t="shared" si="2"/>
        <v>2.222222222222222E-2</v>
      </c>
      <c r="Y59">
        <f t="shared" si="3"/>
        <v>1</v>
      </c>
    </row>
    <row r="60" spans="1:25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2016</v>
      </c>
      <c r="W60" t="str">
        <f t="shared" si="1"/>
        <v>Jun</v>
      </c>
      <c r="X60">
        <f t="shared" si="2"/>
        <v>0.48</v>
      </c>
      <c r="Y60">
        <f t="shared" si="3"/>
        <v>1</v>
      </c>
    </row>
    <row r="61" spans="1:25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2016</v>
      </c>
      <c r="W61" t="str">
        <f t="shared" si="1"/>
        <v>Jun</v>
      </c>
      <c r="X61">
        <f t="shared" si="2"/>
        <v>0.11</v>
      </c>
      <c r="Y61">
        <f t="shared" si="3"/>
        <v>1</v>
      </c>
    </row>
    <row r="62" spans="1:25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2016</v>
      </c>
      <c r="W62" t="str">
        <f t="shared" si="1"/>
        <v>Jun</v>
      </c>
      <c r="X62">
        <f t="shared" si="2"/>
        <v>0.33749999999999997</v>
      </c>
      <c r="Y62">
        <f t="shared" si="3"/>
        <v>1</v>
      </c>
    </row>
    <row r="63" spans="1:25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2016</v>
      </c>
      <c r="W63" t="str">
        <f t="shared" si="1"/>
        <v>Jun</v>
      </c>
      <c r="X63">
        <f t="shared" si="2"/>
        <v>0.5</v>
      </c>
      <c r="Y63">
        <f t="shared" si="3"/>
        <v>1</v>
      </c>
    </row>
    <row r="64" spans="1:25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2015</v>
      </c>
      <c r="W64" t="str">
        <f t="shared" si="1"/>
        <v>Nov</v>
      </c>
      <c r="X64">
        <f t="shared" si="2"/>
        <v>0.44</v>
      </c>
      <c r="Y64">
        <f t="shared" si="3"/>
        <v>6</v>
      </c>
    </row>
    <row r="65" spans="1:25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2015</v>
      </c>
      <c r="W65" t="str">
        <f t="shared" si="1"/>
        <v>Nov</v>
      </c>
      <c r="X65">
        <f t="shared" si="2"/>
        <v>0.36249999999999999</v>
      </c>
      <c r="Y65">
        <f t="shared" si="3"/>
        <v>6</v>
      </c>
    </row>
    <row r="66" spans="1:25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2015</v>
      </c>
      <c r="W66" t="str">
        <f t="shared" si="1"/>
        <v>Nov</v>
      </c>
      <c r="X66">
        <f t="shared" si="2"/>
        <v>0.47000000000000003</v>
      </c>
      <c r="Y66">
        <f t="shared" si="3"/>
        <v>6</v>
      </c>
    </row>
    <row r="67" spans="1:25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4">YEAR(C67)</f>
        <v>2015</v>
      </c>
      <c r="W67" t="str">
        <f t="shared" ref="W67:W130" si="5">TEXT(C67,"mmm")</f>
        <v>Nov</v>
      </c>
      <c r="X67">
        <f t="shared" ref="X67:X130" si="6">U67/R67</f>
        <v>0.27999999999999997</v>
      </c>
      <c r="Y67">
        <f t="shared" ref="Y67:Y130" si="7">D67-C67</f>
        <v>6</v>
      </c>
    </row>
    <row r="68" spans="1:25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4"/>
        <v>2015</v>
      </c>
      <c r="W68" t="str">
        <f t="shared" si="5"/>
        <v>Apr</v>
      </c>
      <c r="X68">
        <f t="shared" si="6"/>
        <v>-7.1428571428571425E-2</v>
      </c>
      <c r="Y68">
        <f t="shared" si="7"/>
        <v>5</v>
      </c>
    </row>
    <row r="69" spans="1:25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4"/>
        <v>2014</v>
      </c>
      <c r="W69" t="str">
        <f t="shared" si="5"/>
        <v>Dec</v>
      </c>
      <c r="X69">
        <f t="shared" si="6"/>
        <v>0.10000000000000002</v>
      </c>
      <c r="Y69">
        <f t="shared" si="7"/>
        <v>5</v>
      </c>
    </row>
    <row r="70" spans="1:25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4"/>
        <v>2014</v>
      </c>
      <c r="W70" t="str">
        <f t="shared" si="5"/>
        <v>Dec</v>
      </c>
      <c r="X70">
        <f t="shared" si="6"/>
        <v>0.375</v>
      </c>
      <c r="Y70">
        <f t="shared" si="7"/>
        <v>5</v>
      </c>
    </row>
    <row r="71" spans="1:25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4"/>
        <v>2016</v>
      </c>
      <c r="W71" t="str">
        <f t="shared" si="5"/>
        <v>Jun</v>
      </c>
      <c r="X71">
        <f t="shared" si="6"/>
        <v>0.47000000000000008</v>
      </c>
      <c r="Y71">
        <f t="shared" si="7"/>
        <v>2</v>
      </c>
    </row>
    <row r="72" spans="1:25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4"/>
        <v>2016</v>
      </c>
      <c r="W72" t="str">
        <f t="shared" si="5"/>
        <v>Sep</v>
      </c>
      <c r="X72">
        <f t="shared" si="6"/>
        <v>0.37500000000000006</v>
      </c>
      <c r="Y72">
        <f t="shared" si="7"/>
        <v>5</v>
      </c>
    </row>
    <row r="73" spans="1:25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4"/>
        <v>2017</v>
      </c>
      <c r="W73" t="str">
        <f t="shared" si="5"/>
        <v>Sep</v>
      </c>
      <c r="X73">
        <f t="shared" si="6"/>
        <v>0.45999999999999996</v>
      </c>
      <c r="Y73">
        <f t="shared" si="7"/>
        <v>3</v>
      </c>
    </row>
    <row r="74" spans="1:25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4"/>
        <v>2015</v>
      </c>
      <c r="W74" t="str">
        <f t="shared" si="5"/>
        <v>Apr</v>
      </c>
      <c r="X74">
        <f t="shared" si="6"/>
        <v>-0.13749999999999998</v>
      </c>
      <c r="Y74">
        <f t="shared" si="7"/>
        <v>6</v>
      </c>
    </row>
    <row r="75" spans="1:25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4"/>
        <v>2015</v>
      </c>
      <c r="W75" t="str">
        <f t="shared" si="5"/>
        <v>Apr</v>
      </c>
      <c r="X75">
        <f t="shared" si="6"/>
        <v>1.2500000000000001E-2</v>
      </c>
      <c r="Y75">
        <f t="shared" si="7"/>
        <v>6</v>
      </c>
    </row>
    <row r="76" spans="1:25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4"/>
        <v>2015</v>
      </c>
      <c r="W76" t="str">
        <f t="shared" si="5"/>
        <v>Apr</v>
      </c>
      <c r="X76">
        <f t="shared" si="6"/>
        <v>-0.25</v>
      </c>
      <c r="Y76">
        <f t="shared" si="7"/>
        <v>6</v>
      </c>
    </row>
    <row r="77" spans="1:25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4"/>
        <v>2017</v>
      </c>
      <c r="W77" t="str">
        <f t="shared" si="5"/>
        <v>Dec</v>
      </c>
      <c r="X77">
        <f t="shared" si="6"/>
        <v>-1.5499999999999998</v>
      </c>
      <c r="Y77">
        <f t="shared" si="7"/>
        <v>2</v>
      </c>
    </row>
    <row r="78" spans="1:25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4"/>
        <v>2017</v>
      </c>
      <c r="W78" t="str">
        <f t="shared" si="5"/>
        <v>Dec</v>
      </c>
      <c r="X78">
        <f t="shared" si="6"/>
        <v>-0.6</v>
      </c>
      <c r="Y78">
        <f t="shared" si="7"/>
        <v>2</v>
      </c>
    </row>
    <row r="79" spans="1:25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4"/>
        <v>2017</v>
      </c>
      <c r="W79" t="str">
        <f t="shared" si="5"/>
        <v>Dec</v>
      </c>
      <c r="X79">
        <f t="shared" si="6"/>
        <v>0.10000000000000002</v>
      </c>
      <c r="Y79">
        <f t="shared" si="7"/>
        <v>2</v>
      </c>
    </row>
    <row r="80" spans="1:25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4"/>
        <v>2014</v>
      </c>
      <c r="W80" t="str">
        <f t="shared" si="5"/>
        <v>Nov</v>
      </c>
      <c r="X80">
        <f t="shared" si="6"/>
        <v>-0.75</v>
      </c>
      <c r="Y80">
        <f t="shared" si="7"/>
        <v>5</v>
      </c>
    </row>
    <row r="81" spans="1:25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4"/>
        <v>2016</v>
      </c>
      <c r="W81" t="str">
        <f t="shared" si="5"/>
        <v>Jun</v>
      </c>
      <c r="X81">
        <f t="shared" si="6"/>
        <v>0.27</v>
      </c>
      <c r="Y81">
        <f t="shared" si="7"/>
        <v>3</v>
      </c>
    </row>
    <row r="82" spans="1:25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4"/>
        <v>2016</v>
      </c>
      <c r="W82" t="str">
        <f t="shared" si="5"/>
        <v>Jun</v>
      </c>
      <c r="X82">
        <f t="shared" si="6"/>
        <v>0.48000000000000004</v>
      </c>
      <c r="Y82">
        <f t="shared" si="7"/>
        <v>3</v>
      </c>
    </row>
    <row r="83" spans="1:25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4"/>
        <v>2014</v>
      </c>
      <c r="W83" t="str">
        <f t="shared" si="5"/>
        <v>Oct</v>
      </c>
      <c r="X83">
        <f t="shared" si="6"/>
        <v>0.27999999999999997</v>
      </c>
      <c r="Y83">
        <f t="shared" si="7"/>
        <v>4</v>
      </c>
    </row>
    <row r="84" spans="1:25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4"/>
        <v>2014</v>
      </c>
      <c r="W84" t="str">
        <f t="shared" si="5"/>
        <v>Oct</v>
      </c>
      <c r="X84">
        <f t="shared" si="6"/>
        <v>0.28999999999999998</v>
      </c>
      <c r="Y84">
        <f t="shared" si="7"/>
        <v>4</v>
      </c>
    </row>
    <row r="85" spans="1:25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4"/>
        <v>2015</v>
      </c>
      <c r="W85" t="str">
        <f t="shared" si="5"/>
        <v>Sep</v>
      </c>
      <c r="X85">
        <f t="shared" si="6"/>
        <v>0.3125</v>
      </c>
      <c r="Y85">
        <f t="shared" si="7"/>
        <v>5</v>
      </c>
    </row>
    <row r="86" spans="1:25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4"/>
        <v>2017</v>
      </c>
      <c r="W86" t="str">
        <f t="shared" si="5"/>
        <v>Nov</v>
      </c>
      <c r="X86">
        <f t="shared" si="6"/>
        <v>-0.21249999999999999</v>
      </c>
      <c r="Y86">
        <f t="shared" si="7"/>
        <v>3</v>
      </c>
    </row>
    <row r="87" spans="1:25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4"/>
        <v>2017</v>
      </c>
      <c r="W87" t="str">
        <f t="shared" si="5"/>
        <v>May</v>
      </c>
      <c r="X87">
        <f t="shared" si="6"/>
        <v>0.11000000000000001</v>
      </c>
      <c r="Y87">
        <f t="shared" si="7"/>
        <v>2</v>
      </c>
    </row>
    <row r="88" spans="1:25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4"/>
        <v>2017</v>
      </c>
      <c r="W88" t="str">
        <f t="shared" si="5"/>
        <v>Oct</v>
      </c>
      <c r="X88">
        <f t="shared" si="6"/>
        <v>0.34</v>
      </c>
      <c r="Y88">
        <f t="shared" si="7"/>
        <v>7</v>
      </c>
    </row>
    <row r="89" spans="1:25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4"/>
        <v>2017</v>
      </c>
      <c r="W89" t="str">
        <f t="shared" si="5"/>
        <v>Oct</v>
      </c>
      <c r="X89">
        <f t="shared" si="6"/>
        <v>0.48</v>
      </c>
      <c r="Y89">
        <f t="shared" si="7"/>
        <v>7</v>
      </c>
    </row>
    <row r="90" spans="1:25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4"/>
        <v>2016</v>
      </c>
      <c r="W90" t="str">
        <f t="shared" si="5"/>
        <v>Apr</v>
      </c>
      <c r="X90">
        <f t="shared" si="6"/>
        <v>8.7500000000000008E-2</v>
      </c>
      <c r="Y90">
        <f t="shared" si="7"/>
        <v>5</v>
      </c>
    </row>
    <row r="91" spans="1:25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4"/>
        <v>2016</v>
      </c>
      <c r="W91" t="str">
        <f t="shared" si="5"/>
        <v>Sep</v>
      </c>
      <c r="X91">
        <f t="shared" si="6"/>
        <v>0.32999999999999996</v>
      </c>
      <c r="Y91">
        <f t="shared" si="7"/>
        <v>5</v>
      </c>
    </row>
    <row r="92" spans="1:25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4"/>
        <v>2016</v>
      </c>
      <c r="W92" t="str">
        <f t="shared" si="5"/>
        <v>Sep</v>
      </c>
      <c r="X92">
        <f t="shared" si="6"/>
        <v>0.11249999999999999</v>
      </c>
      <c r="Y92">
        <f t="shared" si="7"/>
        <v>5</v>
      </c>
    </row>
    <row r="93" spans="1:25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4"/>
        <v>2016</v>
      </c>
      <c r="W93" t="str">
        <f t="shared" si="5"/>
        <v>Sep</v>
      </c>
      <c r="X93">
        <f t="shared" si="6"/>
        <v>0.47999999999999993</v>
      </c>
      <c r="Y93">
        <f t="shared" si="7"/>
        <v>5</v>
      </c>
    </row>
    <row r="94" spans="1:25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4"/>
        <v>2015</v>
      </c>
      <c r="W94" t="str">
        <f t="shared" si="5"/>
        <v>Jan</v>
      </c>
      <c r="X94">
        <f t="shared" si="6"/>
        <v>0.47999999999999993</v>
      </c>
      <c r="Y94">
        <f t="shared" si="7"/>
        <v>5</v>
      </c>
    </row>
    <row r="95" spans="1:25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4"/>
        <v>2015</v>
      </c>
      <c r="W95" t="str">
        <f t="shared" si="5"/>
        <v>Jan</v>
      </c>
      <c r="X95">
        <f t="shared" si="6"/>
        <v>0.30999999999999994</v>
      </c>
      <c r="Y95">
        <f t="shared" si="7"/>
        <v>5</v>
      </c>
    </row>
    <row r="96" spans="1:25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4"/>
        <v>2015</v>
      </c>
      <c r="W96" t="str">
        <f t="shared" si="5"/>
        <v>Jan</v>
      </c>
      <c r="X96">
        <f t="shared" si="6"/>
        <v>0.49000000000000005</v>
      </c>
      <c r="Y96">
        <f t="shared" si="7"/>
        <v>5</v>
      </c>
    </row>
    <row r="97" spans="1:25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4"/>
        <v>2017</v>
      </c>
      <c r="W97" t="str">
        <f t="shared" si="5"/>
        <v>Nov</v>
      </c>
      <c r="X97">
        <f t="shared" si="6"/>
        <v>-0.66666666666666663</v>
      </c>
      <c r="Y97">
        <f t="shared" si="7"/>
        <v>6</v>
      </c>
    </row>
    <row r="98" spans="1:25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4"/>
        <v>2017</v>
      </c>
      <c r="W98" t="str">
        <f t="shared" si="5"/>
        <v>Nov</v>
      </c>
      <c r="X98">
        <f t="shared" si="6"/>
        <v>0.42</v>
      </c>
      <c r="Y98">
        <f t="shared" si="7"/>
        <v>2</v>
      </c>
    </row>
    <row r="99" spans="1:25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4"/>
        <v>2017</v>
      </c>
      <c r="W99" t="str">
        <f t="shared" si="5"/>
        <v>Jun</v>
      </c>
      <c r="X99">
        <f t="shared" si="6"/>
        <v>0.35</v>
      </c>
      <c r="Y99">
        <f t="shared" si="7"/>
        <v>3</v>
      </c>
    </row>
    <row r="100" spans="1:25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4"/>
        <v>2016</v>
      </c>
      <c r="W100" t="str">
        <f t="shared" si="5"/>
        <v>Sep</v>
      </c>
      <c r="X100">
        <f t="shared" si="6"/>
        <v>0.29000000000000004</v>
      </c>
      <c r="Y100">
        <f t="shared" si="7"/>
        <v>5</v>
      </c>
    </row>
    <row r="101" spans="1:25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4"/>
        <v>2016</v>
      </c>
      <c r="W101" t="str">
        <f t="shared" si="5"/>
        <v>Aug</v>
      </c>
      <c r="X101">
        <f t="shared" si="6"/>
        <v>0.35000000000000003</v>
      </c>
      <c r="Y101">
        <f t="shared" si="7"/>
        <v>4</v>
      </c>
    </row>
    <row r="102" spans="1:25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4"/>
        <v>2016</v>
      </c>
      <c r="W102" t="str">
        <f t="shared" si="5"/>
        <v>Aug</v>
      </c>
      <c r="X102">
        <f t="shared" si="6"/>
        <v>-0.1125</v>
      </c>
      <c r="Y102">
        <f t="shared" si="7"/>
        <v>4</v>
      </c>
    </row>
    <row r="103" spans="1:25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4"/>
        <v>2016</v>
      </c>
      <c r="W103" t="str">
        <f t="shared" si="5"/>
        <v>Aug</v>
      </c>
      <c r="X103">
        <f t="shared" si="6"/>
        <v>-1.7</v>
      </c>
      <c r="Y103">
        <f t="shared" si="7"/>
        <v>4</v>
      </c>
    </row>
    <row r="104" spans="1:25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4"/>
        <v>2016</v>
      </c>
      <c r="W104" t="str">
        <f t="shared" si="5"/>
        <v>Dec</v>
      </c>
      <c r="X104">
        <f t="shared" si="6"/>
        <v>0.49</v>
      </c>
      <c r="Y104">
        <f t="shared" si="7"/>
        <v>3</v>
      </c>
    </row>
    <row r="105" spans="1:25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4"/>
        <v>2015</v>
      </c>
      <c r="W105" t="str">
        <f t="shared" si="5"/>
        <v>Nov</v>
      </c>
      <c r="X105">
        <f t="shared" si="6"/>
        <v>-0.11250000000000002</v>
      </c>
      <c r="Y105">
        <f t="shared" si="7"/>
        <v>4</v>
      </c>
    </row>
    <row r="106" spans="1:25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4"/>
        <v>2015</v>
      </c>
      <c r="W106" t="str">
        <f t="shared" si="5"/>
        <v>Nov</v>
      </c>
      <c r="X106">
        <f t="shared" si="6"/>
        <v>-3.7499999999999999E-2</v>
      </c>
      <c r="Y106">
        <f t="shared" si="7"/>
        <v>4</v>
      </c>
    </row>
    <row r="107" spans="1:25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4"/>
        <v>2015</v>
      </c>
      <c r="W107" t="str">
        <f t="shared" si="5"/>
        <v>Nov</v>
      </c>
      <c r="X107">
        <f t="shared" si="6"/>
        <v>-0.70000000000000007</v>
      </c>
      <c r="Y107">
        <f t="shared" si="7"/>
        <v>4</v>
      </c>
    </row>
    <row r="108" spans="1:25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4"/>
        <v>2017</v>
      </c>
      <c r="W108" t="str">
        <f t="shared" si="5"/>
        <v>Nov</v>
      </c>
      <c r="X108">
        <f t="shared" si="6"/>
        <v>0.23750000000000004</v>
      </c>
      <c r="Y108">
        <f t="shared" si="7"/>
        <v>5</v>
      </c>
    </row>
    <row r="109" spans="1:25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4"/>
        <v>2017</v>
      </c>
      <c r="W109" t="str">
        <f t="shared" si="5"/>
        <v>Nov</v>
      </c>
      <c r="X109">
        <f t="shared" si="6"/>
        <v>7.4999999999999997E-2</v>
      </c>
      <c r="Y109">
        <f t="shared" si="7"/>
        <v>5</v>
      </c>
    </row>
    <row r="110" spans="1:25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4"/>
        <v>2017</v>
      </c>
      <c r="W110" t="str">
        <f t="shared" si="5"/>
        <v>Nov</v>
      </c>
      <c r="X110">
        <f t="shared" si="6"/>
        <v>0.32500000000000007</v>
      </c>
      <c r="Y110">
        <f t="shared" si="7"/>
        <v>5</v>
      </c>
    </row>
    <row r="111" spans="1:25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4"/>
        <v>2015</v>
      </c>
      <c r="W111" t="str">
        <f t="shared" si="5"/>
        <v>Oct</v>
      </c>
      <c r="X111">
        <f t="shared" si="6"/>
        <v>0.20000000000000004</v>
      </c>
      <c r="Y111">
        <f t="shared" si="7"/>
        <v>5</v>
      </c>
    </row>
    <row r="112" spans="1:25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4"/>
        <v>2017</v>
      </c>
      <c r="W112" t="str">
        <f t="shared" si="5"/>
        <v>Dec</v>
      </c>
      <c r="X112">
        <f t="shared" si="6"/>
        <v>0.25999999999999995</v>
      </c>
      <c r="Y112">
        <f t="shared" si="7"/>
        <v>5</v>
      </c>
    </row>
    <row r="113" spans="1:25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4"/>
        <v>2016</v>
      </c>
      <c r="W113" t="str">
        <f t="shared" si="5"/>
        <v>Nov</v>
      </c>
      <c r="X113">
        <f t="shared" si="6"/>
        <v>0.30000000000000004</v>
      </c>
      <c r="Y113">
        <f t="shared" si="7"/>
        <v>7</v>
      </c>
    </row>
    <row r="114" spans="1:25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4"/>
        <v>2016</v>
      </c>
      <c r="W114" t="str">
        <f t="shared" si="5"/>
        <v>Nov</v>
      </c>
      <c r="X114">
        <f t="shared" si="6"/>
        <v>0.49000000000000005</v>
      </c>
      <c r="Y114">
        <f t="shared" si="7"/>
        <v>7</v>
      </c>
    </row>
    <row r="115" spans="1:25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4"/>
        <v>2014</v>
      </c>
      <c r="W115" t="str">
        <f t="shared" si="5"/>
        <v>Aug</v>
      </c>
      <c r="X115">
        <f t="shared" si="6"/>
        <v>0.36250000000000004</v>
      </c>
      <c r="Y115">
        <f t="shared" si="7"/>
        <v>2</v>
      </c>
    </row>
    <row r="116" spans="1:25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4"/>
        <v>2014</v>
      </c>
      <c r="W116" t="str">
        <f t="shared" si="5"/>
        <v>Aug</v>
      </c>
      <c r="X116">
        <f t="shared" si="6"/>
        <v>0.35</v>
      </c>
      <c r="Y116">
        <f t="shared" si="7"/>
        <v>2</v>
      </c>
    </row>
    <row r="117" spans="1:25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4"/>
        <v>2014</v>
      </c>
      <c r="W117" t="str">
        <f t="shared" si="5"/>
        <v>Aug</v>
      </c>
      <c r="X117">
        <f t="shared" si="6"/>
        <v>0.3125</v>
      </c>
      <c r="Y117">
        <f t="shared" si="7"/>
        <v>2</v>
      </c>
    </row>
    <row r="118" spans="1:25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4"/>
        <v>2014</v>
      </c>
      <c r="W118" t="str">
        <f t="shared" si="5"/>
        <v>Aug</v>
      </c>
      <c r="X118">
        <f t="shared" si="6"/>
        <v>0.33749999999999997</v>
      </c>
      <c r="Y118">
        <f t="shared" si="7"/>
        <v>2</v>
      </c>
    </row>
    <row r="119" spans="1:25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4"/>
        <v>2015</v>
      </c>
      <c r="W119" t="str">
        <f t="shared" si="5"/>
        <v>Mar</v>
      </c>
      <c r="X119">
        <f t="shared" si="6"/>
        <v>0.21000000000000002</v>
      </c>
      <c r="Y119">
        <f t="shared" si="7"/>
        <v>4</v>
      </c>
    </row>
    <row r="120" spans="1:25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4"/>
        <v>2015</v>
      </c>
      <c r="W120" t="str">
        <f t="shared" si="5"/>
        <v>Apr</v>
      </c>
      <c r="X120">
        <f t="shared" si="6"/>
        <v>-0.73333333333333328</v>
      </c>
      <c r="Y120">
        <f t="shared" si="7"/>
        <v>5</v>
      </c>
    </row>
    <row r="121" spans="1:25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4"/>
        <v>2016</v>
      </c>
      <c r="W121" t="str">
        <f t="shared" si="5"/>
        <v>Jun</v>
      </c>
      <c r="X121">
        <f t="shared" si="6"/>
        <v>0.39</v>
      </c>
      <c r="Y121">
        <f t="shared" si="7"/>
        <v>3</v>
      </c>
    </row>
    <row r="122" spans="1:25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4"/>
        <v>2016</v>
      </c>
      <c r="W122" t="str">
        <f t="shared" si="5"/>
        <v>Jun</v>
      </c>
      <c r="X122">
        <f t="shared" si="6"/>
        <v>0.45</v>
      </c>
      <c r="Y122">
        <f t="shared" si="7"/>
        <v>3</v>
      </c>
    </row>
    <row r="123" spans="1:25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4"/>
        <v>2016</v>
      </c>
      <c r="W123" t="str">
        <f t="shared" si="5"/>
        <v>Jun</v>
      </c>
      <c r="X123">
        <f t="shared" si="6"/>
        <v>0.27999999999999997</v>
      </c>
      <c r="Y123">
        <f t="shared" si="7"/>
        <v>3</v>
      </c>
    </row>
    <row r="124" spans="1:25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4"/>
        <v>2016</v>
      </c>
      <c r="W124" t="str">
        <f t="shared" si="5"/>
        <v>Jun</v>
      </c>
      <c r="X124">
        <f t="shared" si="6"/>
        <v>0.45</v>
      </c>
      <c r="Y124">
        <f t="shared" si="7"/>
        <v>3</v>
      </c>
    </row>
    <row r="125" spans="1:25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4"/>
        <v>2016</v>
      </c>
      <c r="W125" t="str">
        <f t="shared" si="5"/>
        <v>Jun</v>
      </c>
      <c r="X125">
        <f t="shared" si="6"/>
        <v>0.28999999999999998</v>
      </c>
      <c r="Y125">
        <f t="shared" si="7"/>
        <v>3</v>
      </c>
    </row>
    <row r="126" spans="1:25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4"/>
        <v>2014</v>
      </c>
      <c r="W126" t="str">
        <f t="shared" si="5"/>
        <v>Dec</v>
      </c>
      <c r="X126">
        <f t="shared" si="6"/>
        <v>-1.4285714285714285E-2</v>
      </c>
      <c r="Y126">
        <f t="shared" si="7"/>
        <v>2</v>
      </c>
    </row>
    <row r="127" spans="1:25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4"/>
        <v>2014</v>
      </c>
      <c r="W127" t="str">
        <f t="shared" si="5"/>
        <v>Sep</v>
      </c>
      <c r="X127">
        <f t="shared" si="6"/>
        <v>-0.66</v>
      </c>
      <c r="Y127">
        <f t="shared" si="7"/>
        <v>5</v>
      </c>
    </row>
    <row r="128" spans="1:25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4"/>
        <v>2017</v>
      </c>
      <c r="W128" t="str">
        <f t="shared" si="5"/>
        <v>Nov</v>
      </c>
      <c r="X128">
        <f t="shared" si="6"/>
        <v>-0.76666666666666672</v>
      </c>
      <c r="Y128">
        <f t="shared" si="7"/>
        <v>7</v>
      </c>
    </row>
    <row r="129" spans="1:25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4"/>
        <v>2017</v>
      </c>
      <c r="W129" t="str">
        <f t="shared" si="5"/>
        <v>Nov</v>
      </c>
      <c r="X129">
        <f t="shared" si="6"/>
        <v>0.125</v>
      </c>
      <c r="Y129">
        <f t="shared" si="7"/>
        <v>7</v>
      </c>
    </row>
    <row r="130" spans="1:25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4"/>
        <v>2016</v>
      </c>
      <c r="W130" t="str">
        <f t="shared" si="5"/>
        <v>Nov</v>
      </c>
      <c r="X130">
        <f t="shared" si="6"/>
        <v>-0.11249999999999999</v>
      </c>
      <c r="Y130">
        <f t="shared" si="7"/>
        <v>4</v>
      </c>
    </row>
    <row r="131" spans="1:25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8">YEAR(C131)</f>
        <v>2016</v>
      </c>
      <c r="W131" t="str">
        <f t="shared" ref="W131:W194" si="9">TEXT(C131,"mmm")</f>
        <v>Nov</v>
      </c>
      <c r="X131">
        <f t="shared" ref="X131:X194" si="10">U131/R131</f>
        <v>0.10999999999999999</v>
      </c>
      <c r="Y131">
        <f t="shared" ref="Y131:Y194" si="11">D131-C131</f>
        <v>4</v>
      </c>
    </row>
    <row r="132" spans="1:25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8"/>
        <v>2017</v>
      </c>
      <c r="W132" t="str">
        <f t="shared" si="9"/>
        <v>Feb</v>
      </c>
      <c r="X132">
        <f t="shared" si="10"/>
        <v>-0.2</v>
      </c>
      <c r="Y132">
        <f t="shared" si="11"/>
        <v>3</v>
      </c>
    </row>
    <row r="133" spans="1:25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8"/>
        <v>2017</v>
      </c>
      <c r="W133" t="str">
        <f t="shared" si="9"/>
        <v>Feb</v>
      </c>
      <c r="X133">
        <f t="shared" si="10"/>
        <v>0.375</v>
      </c>
      <c r="Y133">
        <f t="shared" si="11"/>
        <v>3</v>
      </c>
    </row>
    <row r="134" spans="1:25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 t="shared" si="8"/>
        <v>2017</v>
      </c>
      <c r="W134" t="str">
        <f t="shared" si="9"/>
        <v>Feb</v>
      </c>
      <c r="X134">
        <f t="shared" si="10"/>
        <v>0.32500000000000001</v>
      </c>
      <c r="Y134">
        <f t="shared" si="11"/>
        <v>3</v>
      </c>
    </row>
    <row r="135" spans="1:25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8"/>
        <v>2016</v>
      </c>
      <c r="W135" t="str">
        <f t="shared" si="9"/>
        <v>Oct</v>
      </c>
      <c r="X135">
        <f t="shared" si="10"/>
        <v>0.48</v>
      </c>
      <c r="Y135">
        <f t="shared" si="11"/>
        <v>6</v>
      </c>
    </row>
    <row r="136" spans="1:25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 t="shared" si="8"/>
        <v>2016</v>
      </c>
      <c r="W136" t="str">
        <f t="shared" si="9"/>
        <v>Oct</v>
      </c>
      <c r="X136">
        <f t="shared" si="10"/>
        <v>0.47000000000000003</v>
      </c>
      <c r="Y136">
        <f t="shared" si="11"/>
        <v>6</v>
      </c>
    </row>
    <row r="137" spans="1:25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 t="shared" si="8"/>
        <v>2016</v>
      </c>
      <c r="W137" t="str">
        <f t="shared" si="9"/>
        <v>Oct</v>
      </c>
      <c r="X137">
        <f t="shared" si="10"/>
        <v>0.3</v>
      </c>
      <c r="Y137">
        <f t="shared" si="11"/>
        <v>6</v>
      </c>
    </row>
    <row r="138" spans="1:25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 t="shared" si="8"/>
        <v>2016</v>
      </c>
      <c r="W138" t="str">
        <f t="shared" si="9"/>
        <v>Oct</v>
      </c>
      <c r="X138">
        <f t="shared" si="10"/>
        <v>0.49000000000000005</v>
      </c>
      <c r="Y138">
        <f t="shared" si="11"/>
        <v>6</v>
      </c>
    </row>
    <row r="139" spans="1:25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 t="shared" si="8"/>
        <v>2016</v>
      </c>
      <c r="W139" t="str">
        <f t="shared" si="9"/>
        <v>Oct</v>
      </c>
      <c r="X139">
        <f t="shared" si="10"/>
        <v>0.35</v>
      </c>
      <c r="Y139">
        <f t="shared" si="11"/>
        <v>6</v>
      </c>
    </row>
    <row r="140" spans="1:25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 t="shared" si="8"/>
        <v>2016</v>
      </c>
      <c r="W140" t="str">
        <f t="shared" si="9"/>
        <v>Oct</v>
      </c>
      <c r="X140">
        <f t="shared" si="10"/>
        <v>0.28000000000000003</v>
      </c>
      <c r="Y140">
        <f t="shared" si="11"/>
        <v>6</v>
      </c>
    </row>
    <row r="141" spans="1:25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8"/>
        <v>2016</v>
      </c>
      <c r="W141" t="str">
        <f t="shared" si="9"/>
        <v>Oct</v>
      </c>
      <c r="X141">
        <f t="shared" si="10"/>
        <v>0.48000000000000004</v>
      </c>
      <c r="Y141">
        <f t="shared" si="11"/>
        <v>6</v>
      </c>
    </row>
    <row r="142" spans="1:25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8"/>
        <v>2016</v>
      </c>
      <c r="W142" t="str">
        <f t="shared" si="9"/>
        <v>Sep</v>
      </c>
      <c r="X142">
        <f t="shared" si="10"/>
        <v>0.125</v>
      </c>
      <c r="Y142">
        <f t="shared" si="11"/>
        <v>2</v>
      </c>
    </row>
    <row r="143" spans="1:25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8"/>
        <v>2017</v>
      </c>
      <c r="W143" t="str">
        <f t="shared" si="9"/>
        <v>Sep</v>
      </c>
      <c r="X143">
        <f t="shared" si="10"/>
        <v>0.27</v>
      </c>
      <c r="Y143">
        <f t="shared" si="11"/>
        <v>5</v>
      </c>
    </row>
    <row r="144" spans="1:25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 t="shared" si="8"/>
        <v>2017</v>
      </c>
      <c r="W144" t="str">
        <f t="shared" si="9"/>
        <v>Sep</v>
      </c>
      <c r="X144">
        <f t="shared" si="10"/>
        <v>0.47</v>
      </c>
      <c r="Y144">
        <f t="shared" si="11"/>
        <v>5</v>
      </c>
    </row>
    <row r="145" spans="1:25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8"/>
        <v>2017</v>
      </c>
      <c r="W145" t="str">
        <f t="shared" si="9"/>
        <v>Sep</v>
      </c>
      <c r="X145">
        <f t="shared" si="10"/>
        <v>0.48000000000000004</v>
      </c>
      <c r="Y145">
        <f t="shared" si="11"/>
        <v>5</v>
      </c>
    </row>
    <row r="146" spans="1:25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 t="shared" si="8"/>
        <v>2017</v>
      </c>
      <c r="W146" t="str">
        <f t="shared" si="9"/>
        <v>Dec</v>
      </c>
      <c r="X146">
        <f t="shared" si="10"/>
        <v>0.26</v>
      </c>
      <c r="Y146">
        <f t="shared" si="11"/>
        <v>5</v>
      </c>
    </row>
    <row r="147" spans="1:25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8"/>
        <v>2015</v>
      </c>
      <c r="W147" t="str">
        <f t="shared" si="9"/>
        <v>Sep</v>
      </c>
      <c r="X147">
        <f t="shared" si="10"/>
        <v>3.0000000000000006E-2</v>
      </c>
      <c r="Y147">
        <f t="shared" si="11"/>
        <v>5</v>
      </c>
    </row>
    <row r="148" spans="1:25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8"/>
        <v>2014</v>
      </c>
      <c r="W148" t="str">
        <f t="shared" si="9"/>
        <v>Oct</v>
      </c>
      <c r="X148">
        <f t="shared" si="10"/>
        <v>0.13749999999999998</v>
      </c>
      <c r="Y148">
        <f t="shared" si="11"/>
        <v>6</v>
      </c>
    </row>
    <row r="149" spans="1:25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 t="shared" si="8"/>
        <v>2016</v>
      </c>
      <c r="W149" t="str">
        <f t="shared" si="9"/>
        <v>Dec</v>
      </c>
      <c r="X149">
        <f t="shared" si="10"/>
        <v>0.27</v>
      </c>
      <c r="Y149">
        <f t="shared" si="11"/>
        <v>4</v>
      </c>
    </row>
    <row r="150" spans="1:25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 t="shared" si="8"/>
        <v>2016</v>
      </c>
      <c r="W150" t="str">
        <f t="shared" si="9"/>
        <v>Dec</v>
      </c>
      <c r="X150">
        <f t="shared" si="10"/>
        <v>0.04</v>
      </c>
      <c r="Y150">
        <f t="shared" si="11"/>
        <v>4</v>
      </c>
    </row>
    <row r="151" spans="1:25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8"/>
        <v>2016</v>
      </c>
      <c r="W151" t="str">
        <f t="shared" si="9"/>
        <v>Dec</v>
      </c>
      <c r="X151">
        <f t="shared" si="10"/>
        <v>0.30000000000000004</v>
      </c>
      <c r="Y151">
        <f t="shared" si="11"/>
        <v>4</v>
      </c>
    </row>
    <row r="152" spans="1:25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8"/>
        <v>2016</v>
      </c>
      <c r="W152" t="str">
        <f t="shared" si="9"/>
        <v>Dec</v>
      </c>
      <c r="X152">
        <f t="shared" si="10"/>
        <v>0.47</v>
      </c>
      <c r="Y152">
        <f t="shared" si="11"/>
        <v>4</v>
      </c>
    </row>
    <row r="153" spans="1:25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8"/>
        <v>2016</v>
      </c>
      <c r="W153" t="str">
        <f t="shared" si="9"/>
        <v>Mar</v>
      </c>
      <c r="X153">
        <f t="shared" si="10"/>
        <v>0.1125</v>
      </c>
      <c r="Y153">
        <f t="shared" si="11"/>
        <v>3</v>
      </c>
    </row>
    <row r="154" spans="1:25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 t="shared" si="8"/>
        <v>2016</v>
      </c>
      <c r="W154" t="str">
        <f t="shared" si="9"/>
        <v>Mar</v>
      </c>
      <c r="X154">
        <f t="shared" si="10"/>
        <v>7.4999999999999997E-2</v>
      </c>
      <c r="Y154">
        <f t="shared" si="11"/>
        <v>3</v>
      </c>
    </row>
    <row r="155" spans="1:25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 t="shared" si="8"/>
        <v>2015</v>
      </c>
      <c r="W155" t="str">
        <f t="shared" si="9"/>
        <v>May</v>
      </c>
      <c r="X155">
        <f t="shared" si="10"/>
        <v>0.45</v>
      </c>
      <c r="Y155">
        <f t="shared" si="11"/>
        <v>2</v>
      </c>
    </row>
    <row r="156" spans="1:25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 t="shared" si="8"/>
        <v>2015</v>
      </c>
      <c r="W156" t="str">
        <f t="shared" si="9"/>
        <v>May</v>
      </c>
      <c r="X156">
        <f t="shared" si="10"/>
        <v>0.46</v>
      </c>
      <c r="Y156">
        <f t="shared" si="11"/>
        <v>2</v>
      </c>
    </row>
    <row r="157" spans="1:25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 t="shared" si="8"/>
        <v>2015</v>
      </c>
      <c r="W157" t="str">
        <f t="shared" si="9"/>
        <v>May</v>
      </c>
      <c r="X157">
        <f t="shared" si="10"/>
        <v>0.26</v>
      </c>
      <c r="Y157">
        <f t="shared" si="11"/>
        <v>2</v>
      </c>
    </row>
    <row r="158" spans="1:25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8"/>
        <v>2015</v>
      </c>
      <c r="W158" t="str">
        <f t="shared" si="9"/>
        <v>May</v>
      </c>
      <c r="X158">
        <f t="shared" si="10"/>
        <v>0.27</v>
      </c>
      <c r="Y158">
        <f t="shared" si="11"/>
        <v>6</v>
      </c>
    </row>
    <row r="159" spans="1:25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8"/>
        <v>2014</v>
      </c>
      <c r="W159" t="str">
        <f t="shared" si="9"/>
        <v>Mar</v>
      </c>
      <c r="X159">
        <f t="shared" si="10"/>
        <v>0.1125</v>
      </c>
      <c r="Y159">
        <f t="shared" si="11"/>
        <v>5</v>
      </c>
    </row>
    <row r="160" spans="1:25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 t="shared" si="8"/>
        <v>2016</v>
      </c>
      <c r="W160" t="str">
        <f t="shared" si="9"/>
        <v>Nov</v>
      </c>
      <c r="X160">
        <f t="shared" si="10"/>
        <v>0.47000000000000003</v>
      </c>
      <c r="Y160">
        <f t="shared" si="11"/>
        <v>4</v>
      </c>
    </row>
    <row r="161" spans="1:25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 t="shared" si="8"/>
        <v>2016</v>
      </c>
      <c r="W161" t="str">
        <f t="shared" si="9"/>
        <v>Nov</v>
      </c>
      <c r="X161">
        <f t="shared" si="10"/>
        <v>0.25</v>
      </c>
      <c r="Y161">
        <f t="shared" si="11"/>
        <v>4</v>
      </c>
    </row>
    <row r="162" spans="1:25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8"/>
        <v>2016</v>
      </c>
      <c r="W162" t="str">
        <f t="shared" si="9"/>
        <v>May</v>
      </c>
      <c r="X162">
        <f t="shared" si="10"/>
        <v>0.44999999999999996</v>
      </c>
      <c r="Y162">
        <f t="shared" si="11"/>
        <v>1</v>
      </c>
    </row>
    <row r="163" spans="1:25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 t="shared" si="8"/>
        <v>2015</v>
      </c>
      <c r="W163" t="str">
        <f t="shared" si="9"/>
        <v>Dec</v>
      </c>
      <c r="X163">
        <f t="shared" si="10"/>
        <v>2.4999999999999998E-2</v>
      </c>
      <c r="Y163">
        <f t="shared" si="11"/>
        <v>3</v>
      </c>
    </row>
    <row r="164" spans="1:25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 t="shared" si="8"/>
        <v>2016</v>
      </c>
      <c r="W164" t="str">
        <f t="shared" si="9"/>
        <v>Nov</v>
      </c>
      <c r="X164">
        <f t="shared" si="10"/>
        <v>0.47000000000000003</v>
      </c>
      <c r="Y164">
        <f t="shared" si="11"/>
        <v>4</v>
      </c>
    </row>
    <row r="165" spans="1:25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 t="shared" si="8"/>
        <v>2016</v>
      </c>
      <c r="W165" t="str">
        <f t="shared" si="9"/>
        <v>Nov</v>
      </c>
      <c r="X165">
        <f t="shared" si="10"/>
        <v>0.35000000000000003</v>
      </c>
      <c r="Y165">
        <f t="shared" si="11"/>
        <v>4</v>
      </c>
    </row>
    <row r="166" spans="1:25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8"/>
        <v>2014</v>
      </c>
      <c r="W166" t="str">
        <f t="shared" si="9"/>
        <v>Sep</v>
      </c>
      <c r="X166">
        <f t="shared" si="10"/>
        <v>0.27500000000000002</v>
      </c>
      <c r="Y166">
        <f t="shared" si="11"/>
        <v>4</v>
      </c>
    </row>
    <row r="167" spans="1:25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 t="shared" si="8"/>
        <v>2014</v>
      </c>
      <c r="W167" t="str">
        <f t="shared" si="9"/>
        <v>Sep</v>
      </c>
      <c r="X167">
        <f t="shared" si="10"/>
        <v>-0.16666666666666666</v>
      </c>
      <c r="Y167">
        <f t="shared" si="11"/>
        <v>4</v>
      </c>
    </row>
    <row r="168" spans="1:25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 t="shared" si="8"/>
        <v>2014</v>
      </c>
      <c r="W168" t="str">
        <f t="shared" si="9"/>
        <v>Sep</v>
      </c>
      <c r="X168">
        <f t="shared" si="10"/>
        <v>-0.21250000000000002</v>
      </c>
      <c r="Y168">
        <f t="shared" si="11"/>
        <v>4</v>
      </c>
    </row>
    <row r="169" spans="1:25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 t="shared" si="8"/>
        <v>2014</v>
      </c>
      <c r="W169" t="str">
        <f t="shared" si="9"/>
        <v>Sep</v>
      </c>
      <c r="X169">
        <f t="shared" si="10"/>
        <v>-1.4285714285714287E-2</v>
      </c>
      <c r="Y169">
        <f t="shared" si="11"/>
        <v>4</v>
      </c>
    </row>
    <row r="170" spans="1:25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 t="shared" si="8"/>
        <v>2014</v>
      </c>
      <c r="W170" t="str">
        <f t="shared" si="9"/>
        <v>Sep</v>
      </c>
      <c r="X170">
        <f t="shared" si="10"/>
        <v>0.21249999999999999</v>
      </c>
      <c r="Y170">
        <f t="shared" si="11"/>
        <v>4</v>
      </c>
    </row>
    <row r="171" spans="1:25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 t="shared" si="8"/>
        <v>2014</v>
      </c>
      <c r="W171" t="str">
        <f t="shared" si="9"/>
        <v>Sep</v>
      </c>
      <c r="X171">
        <f t="shared" si="10"/>
        <v>-2.5500000000000003</v>
      </c>
      <c r="Y171">
        <f t="shared" si="11"/>
        <v>4</v>
      </c>
    </row>
    <row r="172" spans="1:25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 t="shared" si="8"/>
        <v>2014</v>
      </c>
      <c r="W172" t="str">
        <f t="shared" si="9"/>
        <v>Sep</v>
      </c>
      <c r="X172">
        <f t="shared" si="10"/>
        <v>6.25E-2</v>
      </c>
      <c r="Y172">
        <f t="shared" si="11"/>
        <v>4</v>
      </c>
    </row>
    <row r="173" spans="1:25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 t="shared" si="8"/>
        <v>2014</v>
      </c>
      <c r="W173" t="str">
        <f t="shared" si="9"/>
        <v>Aug</v>
      </c>
      <c r="X173">
        <f t="shared" si="10"/>
        <v>0.46999999999999992</v>
      </c>
      <c r="Y173">
        <f t="shared" si="11"/>
        <v>4</v>
      </c>
    </row>
    <row r="174" spans="1:25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 t="shared" si="8"/>
        <v>2014</v>
      </c>
      <c r="W174" t="str">
        <f t="shared" si="9"/>
        <v>Aug</v>
      </c>
      <c r="X174">
        <f t="shared" si="10"/>
        <v>0.48000000000000004</v>
      </c>
      <c r="Y174">
        <f t="shared" si="11"/>
        <v>4</v>
      </c>
    </row>
    <row r="175" spans="1:25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 t="shared" si="8"/>
        <v>2014</v>
      </c>
      <c r="W175" t="str">
        <f t="shared" si="9"/>
        <v>Aug</v>
      </c>
      <c r="X175">
        <f t="shared" si="10"/>
        <v>6.25E-2</v>
      </c>
      <c r="Y175">
        <f t="shared" si="11"/>
        <v>4</v>
      </c>
    </row>
    <row r="176" spans="1:25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 t="shared" si="8"/>
        <v>2014</v>
      </c>
      <c r="W176" t="str">
        <f t="shared" si="9"/>
        <v>Sep</v>
      </c>
      <c r="X176">
        <f t="shared" si="10"/>
        <v>-2.5</v>
      </c>
      <c r="Y176">
        <f t="shared" si="11"/>
        <v>5</v>
      </c>
    </row>
    <row r="177" spans="1:25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 t="shared" si="8"/>
        <v>2014</v>
      </c>
      <c r="W177" t="str">
        <f t="shared" si="9"/>
        <v>Sep</v>
      </c>
      <c r="X177">
        <f t="shared" si="10"/>
        <v>0.32499999999999996</v>
      </c>
      <c r="Y177">
        <f t="shared" si="11"/>
        <v>5</v>
      </c>
    </row>
    <row r="178" spans="1:25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 t="shared" si="8"/>
        <v>2017</v>
      </c>
      <c r="W178" t="str">
        <f t="shared" si="9"/>
        <v>Apr</v>
      </c>
      <c r="X178">
        <f t="shared" si="10"/>
        <v>-2.5</v>
      </c>
      <c r="Y178">
        <f t="shared" si="11"/>
        <v>4</v>
      </c>
    </row>
    <row r="179" spans="1:25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8"/>
        <v>2015</v>
      </c>
      <c r="W179" t="str">
        <f t="shared" si="9"/>
        <v>Nov</v>
      </c>
      <c r="X179">
        <f t="shared" si="10"/>
        <v>-2.8571428571428567E-2</v>
      </c>
      <c r="Y179">
        <f t="shared" si="11"/>
        <v>2</v>
      </c>
    </row>
    <row r="180" spans="1:25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 t="shared" si="8"/>
        <v>2015</v>
      </c>
      <c r="W180" t="str">
        <f t="shared" si="9"/>
        <v>Nov</v>
      </c>
      <c r="X180">
        <f t="shared" si="10"/>
        <v>-0.23749999999999999</v>
      </c>
      <c r="Y180">
        <f t="shared" si="11"/>
        <v>2</v>
      </c>
    </row>
    <row r="181" spans="1:25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 t="shared" si="8"/>
        <v>2015</v>
      </c>
      <c r="W181" t="str">
        <f t="shared" si="9"/>
        <v>Dec</v>
      </c>
      <c r="X181">
        <f t="shared" si="10"/>
        <v>0.43000000000000005</v>
      </c>
      <c r="Y181">
        <f t="shared" si="11"/>
        <v>4</v>
      </c>
    </row>
    <row r="182" spans="1:25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 t="shared" si="8"/>
        <v>2014</v>
      </c>
      <c r="W182" t="str">
        <f t="shared" si="9"/>
        <v>Dec</v>
      </c>
      <c r="X182">
        <f t="shared" si="10"/>
        <v>7.4999999999999997E-2</v>
      </c>
      <c r="Y182">
        <f t="shared" si="11"/>
        <v>4</v>
      </c>
    </row>
    <row r="183" spans="1:25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8"/>
        <v>2014</v>
      </c>
      <c r="W183" t="str">
        <f t="shared" si="9"/>
        <v>Dec</v>
      </c>
      <c r="X183">
        <f t="shared" si="10"/>
        <v>0.18749999999999997</v>
      </c>
      <c r="Y183">
        <f t="shared" si="11"/>
        <v>4</v>
      </c>
    </row>
    <row r="184" spans="1:25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 t="shared" si="8"/>
        <v>2014</v>
      </c>
      <c r="W184" t="str">
        <f t="shared" si="9"/>
        <v>Nov</v>
      </c>
      <c r="X184">
        <f t="shared" si="10"/>
        <v>0.26</v>
      </c>
      <c r="Y184">
        <f t="shared" si="11"/>
        <v>5</v>
      </c>
    </row>
    <row r="185" spans="1:25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8"/>
        <v>2014</v>
      </c>
      <c r="W185" t="str">
        <f t="shared" si="9"/>
        <v>Nov</v>
      </c>
      <c r="X185">
        <f t="shared" si="10"/>
        <v>0.28000000000000003</v>
      </c>
      <c r="Y185">
        <f t="shared" si="11"/>
        <v>5</v>
      </c>
    </row>
    <row r="186" spans="1:25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 t="shared" si="8"/>
        <v>2014</v>
      </c>
      <c r="W186" t="str">
        <f t="shared" si="9"/>
        <v>Nov</v>
      </c>
      <c r="X186">
        <f t="shared" si="10"/>
        <v>0.25</v>
      </c>
      <c r="Y186">
        <f t="shared" si="11"/>
        <v>5</v>
      </c>
    </row>
    <row r="187" spans="1:25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 t="shared" si="8"/>
        <v>2016</v>
      </c>
      <c r="W187" t="str">
        <f t="shared" si="9"/>
        <v>Nov</v>
      </c>
      <c r="X187">
        <f t="shared" si="10"/>
        <v>0.48</v>
      </c>
      <c r="Y187">
        <f t="shared" si="11"/>
        <v>4</v>
      </c>
    </row>
    <row r="188" spans="1:25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 t="shared" si="8"/>
        <v>2014</v>
      </c>
      <c r="W188" t="str">
        <f t="shared" si="9"/>
        <v>Aug</v>
      </c>
      <c r="X188">
        <f t="shared" si="10"/>
        <v>0.13</v>
      </c>
      <c r="Y188">
        <f t="shared" si="11"/>
        <v>4</v>
      </c>
    </row>
    <row r="189" spans="1:25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8"/>
        <v>2016</v>
      </c>
      <c r="W189" t="str">
        <f t="shared" si="9"/>
        <v>Jul</v>
      </c>
      <c r="X189">
        <f t="shared" si="10"/>
        <v>0.1</v>
      </c>
      <c r="Y189">
        <f t="shared" si="11"/>
        <v>6</v>
      </c>
    </row>
    <row r="190" spans="1:25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8"/>
        <v>2016</v>
      </c>
      <c r="W190" t="str">
        <f t="shared" si="9"/>
        <v>Jul</v>
      </c>
      <c r="X190">
        <f t="shared" si="10"/>
        <v>0.3125</v>
      </c>
      <c r="Y190">
        <f t="shared" si="11"/>
        <v>6</v>
      </c>
    </row>
    <row r="191" spans="1:25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 t="shared" si="8"/>
        <v>2015</v>
      </c>
      <c r="W191" t="str">
        <f t="shared" si="9"/>
        <v>Oct</v>
      </c>
      <c r="X191">
        <f t="shared" si="10"/>
        <v>0.125</v>
      </c>
      <c r="Y191">
        <f t="shared" si="11"/>
        <v>2</v>
      </c>
    </row>
    <row r="192" spans="1:25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 t="shared" si="8"/>
        <v>2015</v>
      </c>
      <c r="W192" t="str">
        <f t="shared" si="9"/>
        <v>Oct</v>
      </c>
      <c r="X192">
        <f t="shared" si="10"/>
        <v>0.27999999999999997</v>
      </c>
      <c r="Y192">
        <f t="shared" si="11"/>
        <v>2</v>
      </c>
    </row>
    <row r="193" spans="1:25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 t="shared" si="8"/>
        <v>2015</v>
      </c>
      <c r="W193" t="str">
        <f t="shared" si="9"/>
        <v>Oct</v>
      </c>
      <c r="X193">
        <f t="shared" si="10"/>
        <v>0.47999999999999993</v>
      </c>
      <c r="Y193">
        <f t="shared" si="11"/>
        <v>2</v>
      </c>
    </row>
    <row r="194" spans="1:25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8"/>
        <v>2015</v>
      </c>
      <c r="W194" t="str">
        <f t="shared" si="9"/>
        <v>Oct</v>
      </c>
      <c r="X194">
        <f t="shared" si="10"/>
        <v>7.4999999999999997E-2</v>
      </c>
      <c r="Y194">
        <f t="shared" si="11"/>
        <v>2</v>
      </c>
    </row>
    <row r="195" spans="1:25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12">YEAR(C195)</f>
        <v>2015</v>
      </c>
      <c r="W195" t="str">
        <f t="shared" ref="W195:W258" si="13">TEXT(C195,"mmm")</f>
        <v>Oct</v>
      </c>
      <c r="X195">
        <f t="shared" ref="X195:X258" si="14">U195/R195</f>
        <v>0.33</v>
      </c>
      <c r="Y195">
        <f t="shared" ref="Y195:Y258" si="15">D195-C195</f>
        <v>2</v>
      </c>
    </row>
    <row r="196" spans="1:25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12"/>
        <v>2015</v>
      </c>
      <c r="W196" t="str">
        <f t="shared" si="13"/>
        <v>Oct</v>
      </c>
      <c r="X196">
        <f t="shared" si="14"/>
        <v>0.47000000000000003</v>
      </c>
      <c r="Y196">
        <f t="shared" si="15"/>
        <v>6</v>
      </c>
    </row>
    <row r="197" spans="1:25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 t="shared" si="12"/>
        <v>2014</v>
      </c>
      <c r="W197" t="str">
        <f t="shared" si="13"/>
        <v>Mar</v>
      </c>
      <c r="X197">
        <f t="shared" si="14"/>
        <v>0.16249999999999998</v>
      </c>
      <c r="Y197">
        <f t="shared" si="15"/>
        <v>4</v>
      </c>
    </row>
    <row r="198" spans="1:25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 t="shared" si="12"/>
        <v>2014</v>
      </c>
      <c r="W198" t="str">
        <f t="shared" si="13"/>
        <v>Mar</v>
      </c>
      <c r="X198">
        <f t="shared" si="14"/>
        <v>0.26249999999999996</v>
      </c>
      <c r="Y198">
        <f t="shared" si="15"/>
        <v>4</v>
      </c>
    </row>
    <row r="199" spans="1:25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 t="shared" si="12"/>
        <v>2017</v>
      </c>
      <c r="W199" t="str">
        <f t="shared" si="13"/>
        <v>Nov</v>
      </c>
      <c r="X199">
        <f t="shared" si="14"/>
        <v>0.26</v>
      </c>
      <c r="Y199">
        <f t="shared" si="15"/>
        <v>7</v>
      </c>
    </row>
    <row r="200" spans="1:25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12"/>
        <v>2017</v>
      </c>
      <c r="W200" t="str">
        <f t="shared" si="13"/>
        <v>Jul</v>
      </c>
      <c r="X200">
        <f t="shared" si="14"/>
        <v>-0.76666666666666661</v>
      </c>
      <c r="Y200">
        <f t="shared" si="15"/>
        <v>7</v>
      </c>
    </row>
    <row r="201" spans="1:25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12"/>
        <v>2017</v>
      </c>
      <c r="W201" t="str">
        <f t="shared" si="13"/>
        <v>Jul</v>
      </c>
      <c r="X201">
        <f t="shared" si="14"/>
        <v>0.36249999999999993</v>
      </c>
      <c r="Y201">
        <f t="shared" si="15"/>
        <v>7</v>
      </c>
    </row>
    <row r="202" spans="1:25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 t="shared" si="12"/>
        <v>2017</v>
      </c>
      <c r="W202" t="str">
        <f t="shared" si="13"/>
        <v>Jun</v>
      </c>
      <c r="X202">
        <f t="shared" si="14"/>
        <v>0.3125</v>
      </c>
      <c r="Y202">
        <f t="shared" si="15"/>
        <v>5</v>
      </c>
    </row>
    <row r="203" spans="1:25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 t="shared" si="12"/>
        <v>2014</v>
      </c>
      <c r="W203" t="str">
        <f t="shared" si="13"/>
        <v>Aug</v>
      </c>
      <c r="X203">
        <f t="shared" si="14"/>
        <v>-0.74</v>
      </c>
      <c r="Y203">
        <f t="shared" si="15"/>
        <v>2</v>
      </c>
    </row>
    <row r="204" spans="1:25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 t="shared" si="12"/>
        <v>2014</v>
      </c>
      <c r="W204" t="str">
        <f t="shared" si="13"/>
        <v>Aug</v>
      </c>
      <c r="X204">
        <f t="shared" si="14"/>
        <v>0.11249999999999999</v>
      </c>
      <c r="Y204">
        <f t="shared" si="15"/>
        <v>2</v>
      </c>
    </row>
    <row r="205" spans="1:25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12"/>
        <v>2017</v>
      </c>
      <c r="W205" t="str">
        <f t="shared" si="13"/>
        <v>Dec</v>
      </c>
      <c r="X205">
        <f t="shared" si="14"/>
        <v>-2.6999999999999997</v>
      </c>
      <c r="Y205">
        <f t="shared" si="15"/>
        <v>4</v>
      </c>
    </row>
    <row r="206" spans="1:25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12"/>
        <v>2017</v>
      </c>
      <c r="W206" t="str">
        <f t="shared" si="13"/>
        <v>Jun</v>
      </c>
      <c r="X206">
        <f t="shared" si="14"/>
        <v>0.27500000000000002</v>
      </c>
      <c r="Y206">
        <f t="shared" si="15"/>
        <v>4</v>
      </c>
    </row>
    <row r="207" spans="1:25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12"/>
        <v>2017</v>
      </c>
      <c r="W207" t="str">
        <f t="shared" si="13"/>
        <v>Dec</v>
      </c>
      <c r="X207">
        <f t="shared" si="14"/>
        <v>0.1</v>
      </c>
      <c r="Y207">
        <f t="shared" si="15"/>
        <v>5</v>
      </c>
    </row>
    <row r="208" spans="1:25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 t="shared" si="12"/>
        <v>2017</v>
      </c>
      <c r="W208" t="str">
        <f t="shared" si="13"/>
        <v>Dec</v>
      </c>
      <c r="X208">
        <f t="shared" si="14"/>
        <v>6.9999999999999993E-2</v>
      </c>
      <c r="Y208">
        <f t="shared" si="15"/>
        <v>6</v>
      </c>
    </row>
    <row r="209" spans="1:25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12"/>
        <v>2017</v>
      </c>
      <c r="W209" t="str">
        <f t="shared" si="13"/>
        <v>Dec</v>
      </c>
      <c r="X209">
        <f t="shared" si="14"/>
        <v>0.27</v>
      </c>
      <c r="Y209">
        <f t="shared" si="15"/>
        <v>6</v>
      </c>
    </row>
    <row r="210" spans="1:25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12"/>
        <v>2017</v>
      </c>
      <c r="W210" t="str">
        <f t="shared" si="13"/>
        <v>Dec</v>
      </c>
      <c r="X210">
        <f t="shared" si="14"/>
        <v>0.47000000000000003</v>
      </c>
      <c r="Y210">
        <f t="shared" si="15"/>
        <v>6</v>
      </c>
    </row>
    <row r="211" spans="1:25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 t="shared" si="12"/>
        <v>2017</v>
      </c>
      <c r="W211" t="str">
        <f t="shared" si="13"/>
        <v>Dec</v>
      </c>
      <c r="X211">
        <f t="shared" si="14"/>
        <v>0.31000000000000005</v>
      </c>
      <c r="Y211">
        <f t="shared" si="15"/>
        <v>6</v>
      </c>
    </row>
    <row r="212" spans="1:25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 t="shared" si="12"/>
        <v>2017</v>
      </c>
      <c r="W212" t="str">
        <f t="shared" si="13"/>
        <v>Dec</v>
      </c>
      <c r="X212">
        <f t="shared" si="14"/>
        <v>4.0000000000000008E-2</v>
      </c>
      <c r="Y212">
        <f t="shared" si="15"/>
        <v>6</v>
      </c>
    </row>
    <row r="213" spans="1:25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 t="shared" si="12"/>
        <v>2015</v>
      </c>
      <c r="W213" t="str">
        <f t="shared" si="13"/>
        <v>Feb</v>
      </c>
      <c r="X213">
        <f t="shared" si="14"/>
        <v>0.3125</v>
      </c>
      <c r="Y213">
        <f t="shared" si="15"/>
        <v>4</v>
      </c>
    </row>
    <row r="214" spans="1:25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 t="shared" si="12"/>
        <v>2015</v>
      </c>
      <c r="W214" t="str">
        <f t="shared" si="13"/>
        <v>Jan</v>
      </c>
      <c r="X214">
        <f t="shared" si="14"/>
        <v>0.37500000000000006</v>
      </c>
      <c r="Y214">
        <f t="shared" si="15"/>
        <v>7</v>
      </c>
    </row>
    <row r="215" spans="1:25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 t="shared" si="12"/>
        <v>2015</v>
      </c>
      <c r="W215" t="str">
        <f t="shared" si="13"/>
        <v>Jan</v>
      </c>
      <c r="X215">
        <f t="shared" si="14"/>
        <v>-0.54</v>
      </c>
      <c r="Y215">
        <f t="shared" si="15"/>
        <v>7</v>
      </c>
    </row>
    <row r="216" spans="1:25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12"/>
        <v>2015</v>
      </c>
      <c r="W216" t="str">
        <f t="shared" si="13"/>
        <v>Jan</v>
      </c>
      <c r="X216">
        <f t="shared" si="14"/>
        <v>-0.23333333333333334</v>
      </c>
      <c r="Y216">
        <f t="shared" si="15"/>
        <v>7</v>
      </c>
    </row>
    <row r="217" spans="1:25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 t="shared" si="12"/>
        <v>2015</v>
      </c>
      <c r="W217" t="str">
        <f t="shared" si="13"/>
        <v>Jan</v>
      </c>
      <c r="X217">
        <f t="shared" si="14"/>
        <v>-0.79999999999999993</v>
      </c>
      <c r="Y217">
        <f t="shared" si="15"/>
        <v>7</v>
      </c>
    </row>
    <row r="218" spans="1:25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12"/>
        <v>2015</v>
      </c>
      <c r="W218" t="str">
        <f t="shared" si="13"/>
        <v>Jan</v>
      </c>
      <c r="X218">
        <f t="shared" si="14"/>
        <v>4.9999999999999996E-2</v>
      </c>
      <c r="Y218">
        <f t="shared" si="15"/>
        <v>7</v>
      </c>
    </row>
    <row r="219" spans="1:25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 t="shared" si="12"/>
        <v>2016</v>
      </c>
      <c r="W219" t="str">
        <f t="shared" si="13"/>
        <v>Oct</v>
      </c>
      <c r="X219">
        <f t="shared" si="14"/>
        <v>0.27999999999999997</v>
      </c>
      <c r="Y219">
        <f t="shared" si="15"/>
        <v>4</v>
      </c>
    </row>
    <row r="220" spans="1:25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 t="shared" si="12"/>
        <v>2016</v>
      </c>
      <c r="W220" t="str">
        <f t="shared" si="13"/>
        <v>Oct</v>
      </c>
      <c r="X220">
        <f t="shared" si="14"/>
        <v>7.5000000000000011E-2</v>
      </c>
      <c r="Y220">
        <f t="shared" si="15"/>
        <v>4</v>
      </c>
    </row>
    <row r="221" spans="1:25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 t="shared" si="12"/>
        <v>2015</v>
      </c>
      <c r="W221" t="str">
        <f t="shared" si="13"/>
        <v>Dec</v>
      </c>
      <c r="X221">
        <f t="shared" si="14"/>
        <v>0.32500000000000001</v>
      </c>
      <c r="Y221">
        <f t="shared" si="15"/>
        <v>3</v>
      </c>
    </row>
    <row r="222" spans="1:25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 t="shared" si="12"/>
        <v>2015</v>
      </c>
      <c r="W222" t="str">
        <f t="shared" si="13"/>
        <v>Dec</v>
      </c>
      <c r="X222">
        <f t="shared" si="14"/>
        <v>0.36249999999999999</v>
      </c>
      <c r="Y222">
        <f t="shared" si="15"/>
        <v>3</v>
      </c>
    </row>
    <row r="223" spans="1:25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12"/>
        <v>2015</v>
      </c>
      <c r="W223" t="str">
        <f t="shared" si="13"/>
        <v>Dec</v>
      </c>
      <c r="X223">
        <f t="shared" si="14"/>
        <v>-0.7</v>
      </c>
      <c r="Y223">
        <f t="shared" si="15"/>
        <v>3</v>
      </c>
    </row>
    <row r="224" spans="1:25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12"/>
        <v>2015</v>
      </c>
      <c r="W224" t="str">
        <f t="shared" si="13"/>
        <v>Dec</v>
      </c>
      <c r="X224">
        <f t="shared" si="14"/>
        <v>0.26250000000000007</v>
      </c>
      <c r="Y224">
        <f t="shared" si="15"/>
        <v>3</v>
      </c>
    </row>
    <row r="225" spans="1:25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 t="shared" si="12"/>
        <v>2015</v>
      </c>
      <c r="W225" t="str">
        <f t="shared" si="13"/>
        <v>Dec</v>
      </c>
      <c r="X225">
        <f t="shared" si="14"/>
        <v>-0.8</v>
      </c>
      <c r="Y225">
        <f t="shared" si="15"/>
        <v>3</v>
      </c>
    </row>
    <row r="226" spans="1:25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12"/>
        <v>2015</v>
      </c>
      <c r="W226" t="str">
        <f t="shared" si="13"/>
        <v>Dec</v>
      </c>
      <c r="X226">
        <f t="shared" si="14"/>
        <v>0.1</v>
      </c>
      <c r="Y226">
        <f t="shared" si="15"/>
        <v>3</v>
      </c>
    </row>
    <row r="227" spans="1:25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12"/>
        <v>2015</v>
      </c>
      <c r="W227" t="str">
        <f t="shared" si="13"/>
        <v>Aug</v>
      </c>
      <c r="X227">
        <f t="shared" si="14"/>
        <v>0.43999999999999995</v>
      </c>
      <c r="Y227">
        <f t="shared" si="15"/>
        <v>7</v>
      </c>
    </row>
    <row r="228" spans="1:25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12"/>
        <v>2015</v>
      </c>
      <c r="W228" t="str">
        <f t="shared" si="13"/>
        <v>Aug</v>
      </c>
      <c r="X228">
        <f t="shared" si="14"/>
        <v>0.21999999999999997</v>
      </c>
      <c r="Y228">
        <f t="shared" si="15"/>
        <v>7</v>
      </c>
    </row>
    <row r="229" spans="1:25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 t="shared" si="12"/>
        <v>2015</v>
      </c>
      <c r="W229" t="str">
        <f t="shared" si="13"/>
        <v>Aug</v>
      </c>
      <c r="X229">
        <f t="shared" si="14"/>
        <v>0.01</v>
      </c>
      <c r="Y229">
        <f t="shared" si="15"/>
        <v>7</v>
      </c>
    </row>
    <row r="230" spans="1:25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 t="shared" si="12"/>
        <v>2015</v>
      </c>
      <c r="W230" t="str">
        <f t="shared" si="13"/>
        <v>Feb</v>
      </c>
      <c r="X230">
        <f t="shared" si="14"/>
        <v>-0.17499999999999999</v>
      </c>
      <c r="Y230">
        <f t="shared" si="15"/>
        <v>4</v>
      </c>
    </row>
    <row r="231" spans="1:25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12"/>
        <v>2015</v>
      </c>
      <c r="W231" t="str">
        <f t="shared" si="13"/>
        <v>Feb</v>
      </c>
      <c r="X231">
        <f t="shared" si="14"/>
        <v>0.1125</v>
      </c>
      <c r="Y231">
        <f t="shared" si="15"/>
        <v>4</v>
      </c>
    </row>
    <row r="232" spans="1:25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 t="shared" si="12"/>
        <v>2014</v>
      </c>
      <c r="W232" t="str">
        <f t="shared" si="13"/>
        <v>Sep</v>
      </c>
      <c r="X232">
        <f t="shared" si="14"/>
        <v>-0.66666666666666674</v>
      </c>
      <c r="Y232">
        <f t="shared" si="15"/>
        <v>4</v>
      </c>
    </row>
    <row r="233" spans="1:25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 t="shared" si="12"/>
        <v>2017</v>
      </c>
      <c r="W233" t="str">
        <f t="shared" si="13"/>
        <v>Apr</v>
      </c>
      <c r="X233">
        <f t="shared" si="14"/>
        <v>-0.43636363636363634</v>
      </c>
      <c r="Y233">
        <f t="shared" si="15"/>
        <v>5</v>
      </c>
    </row>
    <row r="234" spans="1:25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 t="shared" si="12"/>
        <v>2017</v>
      </c>
      <c r="W234" t="str">
        <f t="shared" si="13"/>
        <v>Apr</v>
      </c>
      <c r="X234">
        <f t="shared" si="14"/>
        <v>-0.39999999999999997</v>
      </c>
      <c r="Y234">
        <f t="shared" si="15"/>
        <v>5</v>
      </c>
    </row>
    <row r="235" spans="1:25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 t="shared" si="12"/>
        <v>2017</v>
      </c>
      <c r="W235" t="str">
        <f t="shared" si="13"/>
        <v>Apr</v>
      </c>
      <c r="X235">
        <f t="shared" si="14"/>
        <v>-0.66666666666666663</v>
      </c>
      <c r="Y235">
        <f t="shared" si="15"/>
        <v>5</v>
      </c>
    </row>
    <row r="236" spans="1:25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 t="shared" si="12"/>
        <v>2017</v>
      </c>
      <c r="W236" t="str">
        <f t="shared" si="13"/>
        <v>Apr</v>
      </c>
      <c r="X236">
        <f t="shared" si="14"/>
        <v>0</v>
      </c>
      <c r="Y236">
        <f t="shared" si="15"/>
        <v>5</v>
      </c>
    </row>
    <row r="237" spans="1:25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 t="shared" si="12"/>
        <v>2017</v>
      </c>
      <c r="W237" t="str">
        <f t="shared" si="13"/>
        <v>Apr</v>
      </c>
      <c r="X237">
        <f t="shared" si="14"/>
        <v>-1.2500000000000001E-2</v>
      </c>
      <c r="Y237">
        <f t="shared" si="15"/>
        <v>5</v>
      </c>
    </row>
    <row r="238" spans="1:25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 t="shared" si="12"/>
        <v>2017</v>
      </c>
      <c r="W238" t="str">
        <f t="shared" si="13"/>
        <v>Nov</v>
      </c>
      <c r="X238">
        <f t="shared" si="14"/>
        <v>0.44999999999999996</v>
      </c>
      <c r="Y238">
        <f t="shared" si="15"/>
        <v>4</v>
      </c>
    </row>
    <row r="239" spans="1:25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 t="shared" si="12"/>
        <v>2016</v>
      </c>
      <c r="W239" t="str">
        <f t="shared" si="13"/>
        <v>Jun</v>
      </c>
      <c r="X239">
        <f t="shared" si="14"/>
        <v>0.36249999999999999</v>
      </c>
      <c r="Y239">
        <f t="shared" si="15"/>
        <v>5</v>
      </c>
    </row>
    <row r="240" spans="1:25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 t="shared" si="12"/>
        <v>2016</v>
      </c>
      <c r="W240" t="str">
        <f t="shared" si="13"/>
        <v>Jun</v>
      </c>
      <c r="X240">
        <f t="shared" si="14"/>
        <v>-0.85</v>
      </c>
      <c r="Y240">
        <f t="shared" si="15"/>
        <v>5</v>
      </c>
    </row>
    <row r="241" spans="1:25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12"/>
        <v>2016</v>
      </c>
      <c r="W241" t="str">
        <f t="shared" si="13"/>
        <v>Jun</v>
      </c>
      <c r="X241">
        <f t="shared" si="14"/>
        <v>-0.4</v>
      </c>
      <c r="Y241">
        <f t="shared" si="15"/>
        <v>5</v>
      </c>
    </row>
    <row r="242" spans="1:25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 t="shared" si="12"/>
        <v>2016</v>
      </c>
      <c r="W242" t="str">
        <f t="shared" si="13"/>
        <v>Jun</v>
      </c>
      <c r="X242">
        <f t="shared" si="14"/>
        <v>0.35</v>
      </c>
      <c r="Y242">
        <f t="shared" si="15"/>
        <v>5</v>
      </c>
    </row>
    <row r="243" spans="1:25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12"/>
        <v>2016</v>
      </c>
      <c r="W243" t="str">
        <f t="shared" si="13"/>
        <v>Jun</v>
      </c>
      <c r="X243">
        <f t="shared" si="14"/>
        <v>-0.68</v>
      </c>
      <c r="Y243">
        <f t="shared" si="15"/>
        <v>5</v>
      </c>
    </row>
    <row r="244" spans="1:25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 t="shared" si="12"/>
        <v>2016</v>
      </c>
      <c r="W244" t="str">
        <f t="shared" si="13"/>
        <v>Jun</v>
      </c>
      <c r="X244">
        <f t="shared" si="14"/>
        <v>-0.70000000000000007</v>
      </c>
      <c r="Y244">
        <f t="shared" si="15"/>
        <v>5</v>
      </c>
    </row>
    <row r="245" spans="1:25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 t="shared" si="12"/>
        <v>2016</v>
      </c>
      <c r="W245" t="str">
        <f t="shared" si="13"/>
        <v>Jun</v>
      </c>
      <c r="X245">
        <f t="shared" si="14"/>
        <v>0.16249999999999998</v>
      </c>
      <c r="Y245">
        <f t="shared" si="15"/>
        <v>5</v>
      </c>
    </row>
    <row r="246" spans="1:25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12"/>
        <v>2014</v>
      </c>
      <c r="W246" t="str">
        <f t="shared" si="13"/>
        <v>Jun</v>
      </c>
      <c r="X246">
        <f t="shared" si="14"/>
        <v>0.29000000000000004</v>
      </c>
      <c r="Y246">
        <f t="shared" si="15"/>
        <v>5</v>
      </c>
    </row>
    <row r="247" spans="1:25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 t="shared" si="12"/>
        <v>2014</v>
      </c>
      <c r="W247" t="str">
        <f t="shared" si="13"/>
        <v>Jun</v>
      </c>
      <c r="X247">
        <f t="shared" si="14"/>
        <v>0.25</v>
      </c>
      <c r="Y247">
        <f t="shared" si="15"/>
        <v>5</v>
      </c>
    </row>
    <row r="248" spans="1:25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 t="shared" si="12"/>
        <v>2014</v>
      </c>
      <c r="W248" t="str">
        <f t="shared" si="13"/>
        <v>Jun</v>
      </c>
      <c r="X248">
        <f t="shared" si="14"/>
        <v>0.5</v>
      </c>
      <c r="Y248">
        <f t="shared" si="15"/>
        <v>5</v>
      </c>
    </row>
    <row r="249" spans="1:25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 t="shared" si="12"/>
        <v>2014</v>
      </c>
      <c r="W249" t="str">
        <f t="shared" si="13"/>
        <v>Jun</v>
      </c>
      <c r="X249">
        <f t="shared" si="14"/>
        <v>0.33</v>
      </c>
      <c r="Y249">
        <f t="shared" si="15"/>
        <v>5</v>
      </c>
    </row>
    <row r="250" spans="1:25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 t="shared" si="12"/>
        <v>2014</v>
      </c>
      <c r="W250" t="str">
        <f t="shared" si="13"/>
        <v>Jun</v>
      </c>
      <c r="X250">
        <f t="shared" si="14"/>
        <v>0.47999999999999993</v>
      </c>
      <c r="Y250">
        <f t="shared" si="15"/>
        <v>5</v>
      </c>
    </row>
    <row r="251" spans="1:25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 t="shared" si="12"/>
        <v>2016</v>
      </c>
      <c r="W251" t="str">
        <f t="shared" si="13"/>
        <v>Dec</v>
      </c>
      <c r="X251">
        <f t="shared" si="14"/>
        <v>8.7500000000000008E-2</v>
      </c>
      <c r="Y251">
        <f t="shared" si="15"/>
        <v>5</v>
      </c>
    </row>
    <row r="252" spans="1:25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 t="shared" si="12"/>
        <v>2016</v>
      </c>
      <c r="W252" t="str">
        <f t="shared" si="13"/>
        <v>Sep</v>
      </c>
      <c r="X252">
        <f t="shared" si="14"/>
        <v>0.47000000000000003</v>
      </c>
      <c r="Y252">
        <f t="shared" si="15"/>
        <v>6</v>
      </c>
    </row>
    <row r="253" spans="1:25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 t="shared" si="12"/>
        <v>2016</v>
      </c>
      <c r="W253" t="str">
        <f t="shared" si="13"/>
        <v>Sep</v>
      </c>
      <c r="X253">
        <f t="shared" si="14"/>
        <v>0.19000000000000003</v>
      </c>
      <c r="Y253">
        <f t="shared" si="15"/>
        <v>6</v>
      </c>
    </row>
    <row r="254" spans="1:25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 t="shared" si="12"/>
        <v>2016</v>
      </c>
      <c r="W254" t="str">
        <f t="shared" si="13"/>
        <v>Dec</v>
      </c>
      <c r="X254">
        <f t="shared" si="14"/>
        <v>0.28000000000000003</v>
      </c>
      <c r="Y254">
        <f t="shared" si="15"/>
        <v>3</v>
      </c>
    </row>
    <row r="255" spans="1:25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 t="shared" si="12"/>
        <v>2016</v>
      </c>
      <c r="W255" t="str">
        <f t="shared" si="13"/>
        <v>Dec</v>
      </c>
      <c r="X255">
        <f t="shared" si="14"/>
        <v>0.45</v>
      </c>
      <c r="Y255">
        <f t="shared" si="15"/>
        <v>3</v>
      </c>
    </row>
    <row r="256" spans="1:25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 t="shared" si="12"/>
        <v>2015</v>
      </c>
      <c r="W256" t="str">
        <f t="shared" si="13"/>
        <v>Nov</v>
      </c>
      <c r="X256">
        <f t="shared" si="14"/>
        <v>-0.70000000000000007</v>
      </c>
      <c r="Y256">
        <f t="shared" si="15"/>
        <v>6</v>
      </c>
    </row>
    <row r="257" spans="1:25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 t="shared" si="12"/>
        <v>2015</v>
      </c>
      <c r="W257" t="str">
        <f t="shared" si="13"/>
        <v>Nov</v>
      </c>
      <c r="X257">
        <f t="shared" si="14"/>
        <v>-0.23750000000000002</v>
      </c>
      <c r="Y257">
        <f t="shared" si="15"/>
        <v>6</v>
      </c>
    </row>
    <row r="258" spans="1:25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 t="shared" si="12"/>
        <v>2015</v>
      </c>
      <c r="W258" t="str">
        <f t="shared" si="13"/>
        <v>Nov</v>
      </c>
      <c r="X258">
        <f t="shared" si="14"/>
        <v>7.4999999999999983E-2</v>
      </c>
      <c r="Y258">
        <f t="shared" si="15"/>
        <v>6</v>
      </c>
    </row>
    <row r="259" spans="1:25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16">YEAR(C259)</f>
        <v>2015</v>
      </c>
      <c r="W259" t="str">
        <f t="shared" ref="W259:W322" si="17">TEXT(C259,"mmm")</f>
        <v>Nov</v>
      </c>
      <c r="X259">
        <f t="shared" ref="X259:X322" si="18">U259/R259</f>
        <v>8.7500000000000008E-2</v>
      </c>
      <c r="Y259">
        <f t="shared" ref="Y259:Y322" si="19">D259-C259</f>
        <v>6</v>
      </c>
    </row>
    <row r="260" spans="1:25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 t="shared" si="16"/>
        <v>2017</v>
      </c>
      <c r="W260" t="str">
        <f t="shared" si="17"/>
        <v>Dec</v>
      </c>
      <c r="X260">
        <f t="shared" si="18"/>
        <v>0.33999999999999997</v>
      </c>
      <c r="Y260">
        <f t="shared" si="19"/>
        <v>2</v>
      </c>
    </row>
    <row r="261" spans="1:25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 t="shared" si="16"/>
        <v>2017</v>
      </c>
      <c r="W261" t="str">
        <f t="shared" si="17"/>
        <v>Dec</v>
      </c>
      <c r="X261">
        <f t="shared" si="18"/>
        <v>2.9999999999999995E-2</v>
      </c>
      <c r="Y261">
        <f t="shared" si="19"/>
        <v>2</v>
      </c>
    </row>
    <row r="262" spans="1:25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 t="shared" si="16"/>
        <v>2017</v>
      </c>
      <c r="W262" t="str">
        <f t="shared" si="17"/>
        <v>Dec</v>
      </c>
      <c r="X262">
        <f t="shared" si="18"/>
        <v>0.35</v>
      </c>
      <c r="Y262">
        <f t="shared" si="19"/>
        <v>2</v>
      </c>
    </row>
    <row r="263" spans="1:25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16"/>
        <v>2017</v>
      </c>
      <c r="W263" t="str">
        <f t="shared" si="17"/>
        <v>Jun</v>
      </c>
      <c r="X263">
        <f t="shared" si="18"/>
        <v>-2.75</v>
      </c>
      <c r="Y263">
        <f t="shared" si="19"/>
        <v>4</v>
      </c>
    </row>
    <row r="264" spans="1:25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 t="shared" si="16"/>
        <v>2014</v>
      </c>
      <c r="W264" t="str">
        <f t="shared" si="17"/>
        <v>Sep</v>
      </c>
      <c r="X264">
        <f t="shared" si="18"/>
        <v>-0.16666666666666669</v>
      </c>
      <c r="Y264">
        <f t="shared" si="19"/>
        <v>2</v>
      </c>
    </row>
    <row r="265" spans="1:25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 t="shared" si="16"/>
        <v>2014</v>
      </c>
      <c r="W265" t="str">
        <f t="shared" si="17"/>
        <v>Sep</v>
      </c>
      <c r="X265">
        <f t="shared" si="18"/>
        <v>-9.9999999999999992E-2</v>
      </c>
      <c r="Y265">
        <f t="shared" si="19"/>
        <v>2</v>
      </c>
    </row>
    <row r="266" spans="1:25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 t="shared" si="16"/>
        <v>2016</v>
      </c>
      <c r="W266" t="str">
        <f t="shared" si="17"/>
        <v>Jun</v>
      </c>
      <c r="X266">
        <f t="shared" si="18"/>
        <v>8.7500000000000008E-2</v>
      </c>
      <c r="Y266">
        <f t="shared" si="19"/>
        <v>7</v>
      </c>
    </row>
    <row r="267" spans="1:25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16"/>
        <v>2015</v>
      </c>
      <c r="W267" t="str">
        <f t="shared" si="17"/>
        <v>Nov</v>
      </c>
      <c r="X267">
        <f t="shared" si="18"/>
        <v>0.43999999999999995</v>
      </c>
      <c r="Y267">
        <f t="shared" si="19"/>
        <v>5</v>
      </c>
    </row>
    <row r="268" spans="1:25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 t="shared" si="16"/>
        <v>2017</v>
      </c>
      <c r="W268" t="str">
        <f t="shared" si="17"/>
        <v>Jun</v>
      </c>
      <c r="X268">
        <f t="shared" si="18"/>
        <v>0.33750000000000002</v>
      </c>
      <c r="Y268">
        <f t="shared" si="19"/>
        <v>4</v>
      </c>
    </row>
    <row r="269" spans="1:25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 t="shared" si="16"/>
        <v>2016</v>
      </c>
      <c r="W269" t="str">
        <f t="shared" si="17"/>
        <v>Jan</v>
      </c>
      <c r="X269">
        <f t="shared" si="18"/>
        <v>0.04</v>
      </c>
      <c r="Y269">
        <f t="shared" si="19"/>
        <v>6</v>
      </c>
    </row>
    <row r="270" spans="1:25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16"/>
        <v>2017</v>
      </c>
      <c r="W270" t="str">
        <f t="shared" si="17"/>
        <v>Dec</v>
      </c>
      <c r="X270">
        <f t="shared" si="18"/>
        <v>-0.2</v>
      </c>
      <c r="Y270">
        <f t="shared" si="19"/>
        <v>4</v>
      </c>
    </row>
    <row r="271" spans="1:25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16"/>
        <v>2017</v>
      </c>
      <c r="W271" t="str">
        <f t="shared" si="17"/>
        <v>Dec</v>
      </c>
      <c r="X271">
        <f t="shared" si="18"/>
        <v>0.375</v>
      </c>
      <c r="Y271">
        <f t="shared" si="19"/>
        <v>4</v>
      </c>
    </row>
    <row r="272" spans="1:25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 t="shared" si="16"/>
        <v>2017</v>
      </c>
      <c r="W272" t="str">
        <f t="shared" si="17"/>
        <v>Dec</v>
      </c>
      <c r="X272">
        <f t="shared" si="18"/>
        <v>0.28999999999999998</v>
      </c>
      <c r="Y272">
        <f t="shared" si="19"/>
        <v>5</v>
      </c>
    </row>
    <row r="273" spans="1:25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 t="shared" si="16"/>
        <v>2015</v>
      </c>
      <c r="W273" t="str">
        <f t="shared" si="17"/>
        <v>Jul</v>
      </c>
      <c r="X273">
        <f t="shared" si="18"/>
        <v>0.44</v>
      </c>
      <c r="Y273">
        <f t="shared" si="19"/>
        <v>1</v>
      </c>
    </row>
    <row r="274" spans="1:25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 t="shared" si="16"/>
        <v>2015</v>
      </c>
      <c r="W274" t="str">
        <f t="shared" si="17"/>
        <v>Jul</v>
      </c>
      <c r="X274">
        <f t="shared" si="18"/>
        <v>0.43999999999999995</v>
      </c>
      <c r="Y274">
        <f t="shared" si="19"/>
        <v>1</v>
      </c>
    </row>
    <row r="275" spans="1:25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 t="shared" si="16"/>
        <v>2015</v>
      </c>
      <c r="W275" t="str">
        <f t="shared" si="17"/>
        <v>Jul</v>
      </c>
      <c r="X275">
        <f t="shared" si="18"/>
        <v>0.375</v>
      </c>
      <c r="Y275">
        <f t="shared" si="19"/>
        <v>1</v>
      </c>
    </row>
    <row r="276" spans="1:25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 t="shared" si="16"/>
        <v>2017</v>
      </c>
      <c r="W276" t="str">
        <f t="shared" si="17"/>
        <v>Sep</v>
      </c>
      <c r="X276">
        <f t="shared" si="18"/>
        <v>0.45999999999999996</v>
      </c>
      <c r="Y276">
        <f t="shared" si="19"/>
        <v>1</v>
      </c>
    </row>
    <row r="277" spans="1:25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 t="shared" si="16"/>
        <v>2017</v>
      </c>
      <c r="W277" t="str">
        <f t="shared" si="17"/>
        <v>Sep</v>
      </c>
      <c r="X277">
        <f t="shared" si="18"/>
        <v>0.25999999999999995</v>
      </c>
      <c r="Y277">
        <f t="shared" si="19"/>
        <v>1</v>
      </c>
    </row>
    <row r="278" spans="1:25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 t="shared" si="16"/>
        <v>2017</v>
      </c>
      <c r="W278" t="str">
        <f t="shared" si="17"/>
        <v>Oct</v>
      </c>
      <c r="X278">
        <f t="shared" si="18"/>
        <v>0.35000000000000003</v>
      </c>
      <c r="Y278">
        <f t="shared" si="19"/>
        <v>4</v>
      </c>
    </row>
    <row r="279" spans="1:25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16"/>
        <v>2017</v>
      </c>
      <c r="W279" t="str">
        <f t="shared" si="17"/>
        <v>Oct</v>
      </c>
      <c r="X279">
        <f t="shared" si="18"/>
        <v>0.32500000000000001</v>
      </c>
      <c r="Y279">
        <f t="shared" si="19"/>
        <v>4</v>
      </c>
    </row>
    <row r="280" spans="1:25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16"/>
        <v>2017</v>
      </c>
      <c r="W280" t="str">
        <f t="shared" si="17"/>
        <v>Oct</v>
      </c>
      <c r="X280">
        <f t="shared" si="18"/>
        <v>9.9999999999999992E-2</v>
      </c>
      <c r="Y280">
        <f t="shared" si="19"/>
        <v>4</v>
      </c>
    </row>
    <row r="281" spans="1:25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 t="shared" si="16"/>
        <v>2017</v>
      </c>
      <c r="W281" t="str">
        <f t="shared" si="17"/>
        <v>Oct</v>
      </c>
      <c r="X281">
        <f t="shared" si="18"/>
        <v>0.35000000000000003</v>
      </c>
      <c r="Y281">
        <f t="shared" si="19"/>
        <v>4</v>
      </c>
    </row>
    <row r="282" spans="1:25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 t="shared" si="16"/>
        <v>2015</v>
      </c>
      <c r="W282" t="str">
        <f t="shared" si="17"/>
        <v>Sep</v>
      </c>
      <c r="X282">
        <f t="shared" si="18"/>
        <v>-1.65</v>
      </c>
      <c r="Y282">
        <f t="shared" si="19"/>
        <v>2</v>
      </c>
    </row>
    <row r="283" spans="1:25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 t="shared" si="16"/>
        <v>2015</v>
      </c>
      <c r="W283" t="str">
        <f t="shared" si="17"/>
        <v>Sep</v>
      </c>
      <c r="X283">
        <f t="shared" si="18"/>
        <v>0.33749999999999997</v>
      </c>
      <c r="Y283">
        <f t="shared" si="19"/>
        <v>2</v>
      </c>
    </row>
    <row r="284" spans="1:25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 t="shared" si="16"/>
        <v>2015</v>
      </c>
      <c r="W284" t="str">
        <f t="shared" si="17"/>
        <v>Nov</v>
      </c>
      <c r="X284">
        <f t="shared" si="18"/>
        <v>0.05</v>
      </c>
      <c r="Y284">
        <f t="shared" si="19"/>
        <v>4</v>
      </c>
    </row>
    <row r="285" spans="1:25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16"/>
        <v>2015</v>
      </c>
      <c r="W285" t="str">
        <f t="shared" si="17"/>
        <v>Sep</v>
      </c>
      <c r="X285">
        <f t="shared" si="18"/>
        <v>0.33750000000000002</v>
      </c>
      <c r="Y285">
        <f t="shared" si="19"/>
        <v>6</v>
      </c>
    </row>
    <row r="286" spans="1:25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 t="shared" si="16"/>
        <v>2015</v>
      </c>
      <c r="W286" t="str">
        <f t="shared" si="17"/>
        <v>Sep</v>
      </c>
      <c r="X286">
        <f t="shared" si="18"/>
        <v>0.19999999999999998</v>
      </c>
      <c r="Y286">
        <f t="shared" si="19"/>
        <v>6</v>
      </c>
    </row>
    <row r="287" spans="1:25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 t="shared" si="16"/>
        <v>2015</v>
      </c>
      <c r="W287" t="str">
        <f t="shared" si="17"/>
        <v>Sep</v>
      </c>
      <c r="X287">
        <f t="shared" si="18"/>
        <v>0.35000000000000003</v>
      </c>
      <c r="Y287">
        <f t="shared" si="19"/>
        <v>6</v>
      </c>
    </row>
    <row r="288" spans="1:25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16"/>
        <v>2016</v>
      </c>
      <c r="W288" t="str">
        <f t="shared" si="17"/>
        <v>Dec</v>
      </c>
      <c r="X288">
        <f t="shared" si="18"/>
        <v>-0.66666666666666674</v>
      </c>
      <c r="Y288">
        <f t="shared" si="19"/>
        <v>2</v>
      </c>
    </row>
    <row r="289" spans="1:25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16"/>
        <v>2016</v>
      </c>
      <c r="W289" t="str">
        <f t="shared" si="17"/>
        <v>Dec</v>
      </c>
      <c r="X289">
        <f t="shared" si="18"/>
        <v>0.125</v>
      </c>
      <c r="Y289">
        <f t="shared" si="19"/>
        <v>2</v>
      </c>
    </row>
    <row r="290" spans="1:25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 t="shared" si="16"/>
        <v>2016</v>
      </c>
      <c r="W290" t="str">
        <f t="shared" si="17"/>
        <v>Dec</v>
      </c>
      <c r="X290">
        <f t="shared" si="18"/>
        <v>-0.21249999999999999</v>
      </c>
      <c r="Y290">
        <f t="shared" si="19"/>
        <v>2</v>
      </c>
    </row>
    <row r="291" spans="1:25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 t="shared" si="16"/>
        <v>2016</v>
      </c>
      <c r="W291" t="str">
        <f t="shared" si="17"/>
        <v>Nov</v>
      </c>
      <c r="X291">
        <f t="shared" si="18"/>
        <v>0.35000000000000003</v>
      </c>
      <c r="Y291">
        <f t="shared" si="19"/>
        <v>4</v>
      </c>
    </row>
    <row r="292" spans="1:25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16"/>
        <v>2016</v>
      </c>
      <c r="W292" t="str">
        <f t="shared" si="17"/>
        <v>Nov</v>
      </c>
      <c r="X292">
        <f t="shared" si="18"/>
        <v>0.33750000000000002</v>
      </c>
      <c r="Y292">
        <f t="shared" si="19"/>
        <v>4</v>
      </c>
    </row>
    <row r="293" spans="1:25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16"/>
        <v>2016</v>
      </c>
      <c r="W293" t="str">
        <f t="shared" si="17"/>
        <v>Nov</v>
      </c>
      <c r="X293">
        <f t="shared" si="18"/>
        <v>0.21249999999999999</v>
      </c>
      <c r="Y293">
        <f t="shared" si="19"/>
        <v>4</v>
      </c>
    </row>
    <row r="294" spans="1:25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 t="shared" si="16"/>
        <v>2016</v>
      </c>
      <c r="W294" t="str">
        <f t="shared" si="17"/>
        <v>Nov</v>
      </c>
      <c r="X294">
        <f t="shared" si="18"/>
        <v>-0.56000000000000005</v>
      </c>
      <c r="Y294">
        <f t="shared" si="19"/>
        <v>4</v>
      </c>
    </row>
    <row r="295" spans="1:25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 t="shared" si="16"/>
        <v>2014</v>
      </c>
      <c r="W295" t="str">
        <f t="shared" si="17"/>
        <v>Dec</v>
      </c>
      <c r="X295">
        <f t="shared" si="18"/>
        <v>0.26250000000000001</v>
      </c>
      <c r="Y295">
        <f t="shared" si="19"/>
        <v>2</v>
      </c>
    </row>
    <row r="296" spans="1:25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 t="shared" si="16"/>
        <v>2014</v>
      </c>
      <c r="W296" t="str">
        <f t="shared" si="17"/>
        <v>Dec</v>
      </c>
      <c r="X296">
        <f t="shared" si="18"/>
        <v>8.7499999999999994E-2</v>
      </c>
      <c r="Y296">
        <f t="shared" si="19"/>
        <v>2</v>
      </c>
    </row>
    <row r="297" spans="1:25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 t="shared" si="16"/>
        <v>2014</v>
      </c>
      <c r="W297" t="str">
        <f t="shared" si="17"/>
        <v>Dec</v>
      </c>
      <c r="X297">
        <f t="shared" si="18"/>
        <v>-0.11249999999999999</v>
      </c>
      <c r="Y297">
        <f t="shared" si="19"/>
        <v>2</v>
      </c>
    </row>
    <row r="298" spans="1:25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 t="shared" si="16"/>
        <v>2014</v>
      </c>
      <c r="W298" t="str">
        <f t="shared" si="17"/>
        <v>Dec</v>
      </c>
      <c r="X298">
        <f t="shared" si="18"/>
        <v>-0.8</v>
      </c>
      <c r="Y298">
        <f t="shared" si="19"/>
        <v>2</v>
      </c>
    </row>
    <row r="299" spans="1:25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 t="shared" si="16"/>
        <v>2014</v>
      </c>
      <c r="W299" t="str">
        <f t="shared" si="17"/>
        <v>Dec</v>
      </c>
      <c r="X299">
        <f t="shared" si="18"/>
        <v>0.33750000000000002</v>
      </c>
      <c r="Y299">
        <f t="shared" si="19"/>
        <v>2</v>
      </c>
    </row>
    <row r="300" spans="1:25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 t="shared" si="16"/>
        <v>2016</v>
      </c>
      <c r="W300" t="str">
        <f t="shared" si="17"/>
        <v>Oct</v>
      </c>
      <c r="X300">
        <f t="shared" si="18"/>
        <v>0.48</v>
      </c>
      <c r="Y300">
        <f t="shared" si="19"/>
        <v>6</v>
      </c>
    </row>
    <row r="301" spans="1:25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 t="shared" si="16"/>
        <v>2016</v>
      </c>
      <c r="W301" t="str">
        <f t="shared" si="17"/>
        <v>Oct</v>
      </c>
      <c r="X301">
        <f t="shared" si="18"/>
        <v>0.01</v>
      </c>
      <c r="Y301">
        <f t="shared" si="19"/>
        <v>6</v>
      </c>
    </row>
    <row r="302" spans="1:25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 t="shared" si="16"/>
        <v>2016</v>
      </c>
      <c r="W302" t="str">
        <f t="shared" si="17"/>
        <v>Oct</v>
      </c>
      <c r="X302">
        <f t="shared" si="18"/>
        <v>0.48000000000000004</v>
      </c>
      <c r="Y302">
        <f t="shared" si="19"/>
        <v>6</v>
      </c>
    </row>
    <row r="303" spans="1:25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16"/>
        <v>2016</v>
      </c>
      <c r="W303" t="str">
        <f t="shared" si="17"/>
        <v>Oct</v>
      </c>
      <c r="X303">
        <f t="shared" si="18"/>
        <v>0.49000000000000005</v>
      </c>
      <c r="Y303">
        <f t="shared" si="19"/>
        <v>6</v>
      </c>
    </row>
    <row r="304" spans="1:25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 t="shared" si="16"/>
        <v>2016</v>
      </c>
      <c r="W304" t="str">
        <f t="shared" si="17"/>
        <v>Oct</v>
      </c>
      <c r="X304">
        <f t="shared" si="18"/>
        <v>0.46000000000000008</v>
      </c>
      <c r="Y304">
        <f t="shared" si="19"/>
        <v>6</v>
      </c>
    </row>
    <row r="305" spans="1:25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16"/>
        <v>2017</v>
      </c>
      <c r="W305" t="str">
        <f t="shared" si="17"/>
        <v>Nov</v>
      </c>
      <c r="X305">
        <f t="shared" si="18"/>
        <v>-0.6</v>
      </c>
      <c r="Y305">
        <f t="shared" si="19"/>
        <v>4</v>
      </c>
    </row>
    <row r="306" spans="1:25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 t="shared" si="16"/>
        <v>2015</v>
      </c>
      <c r="W306" t="str">
        <f t="shared" si="17"/>
        <v>May</v>
      </c>
      <c r="X306">
        <f t="shared" si="18"/>
        <v>0.48000000000000004</v>
      </c>
      <c r="Y306">
        <f t="shared" si="19"/>
        <v>5</v>
      </c>
    </row>
    <row r="307" spans="1:25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 t="shared" si="16"/>
        <v>2014</v>
      </c>
      <c r="W307" t="str">
        <f t="shared" si="17"/>
        <v>Dec</v>
      </c>
      <c r="X307">
        <f t="shared" si="18"/>
        <v>0.29000000000000004</v>
      </c>
      <c r="Y307">
        <f t="shared" si="19"/>
        <v>5</v>
      </c>
    </row>
    <row r="308" spans="1:25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 t="shared" si="16"/>
        <v>2014</v>
      </c>
      <c r="W308" t="str">
        <f t="shared" si="17"/>
        <v>Jun</v>
      </c>
      <c r="X308">
        <f t="shared" si="18"/>
        <v>0.46</v>
      </c>
      <c r="Y308">
        <f t="shared" si="19"/>
        <v>5</v>
      </c>
    </row>
    <row r="309" spans="1:25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 t="shared" si="16"/>
        <v>2014</v>
      </c>
      <c r="W309" t="str">
        <f t="shared" si="17"/>
        <v>Jun</v>
      </c>
      <c r="X309">
        <f t="shared" si="18"/>
        <v>0.28999999999999998</v>
      </c>
      <c r="Y309">
        <f t="shared" si="19"/>
        <v>5</v>
      </c>
    </row>
    <row r="310" spans="1:25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16"/>
        <v>2017</v>
      </c>
      <c r="W310" t="str">
        <f t="shared" si="17"/>
        <v>Apr</v>
      </c>
      <c r="X310">
        <f t="shared" si="18"/>
        <v>0.41000000000000003</v>
      </c>
      <c r="Y310">
        <f t="shared" si="19"/>
        <v>2</v>
      </c>
    </row>
    <row r="311" spans="1:25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16"/>
        <v>2016</v>
      </c>
      <c r="W311" t="str">
        <f t="shared" si="17"/>
        <v>Sep</v>
      </c>
      <c r="X311">
        <f t="shared" si="18"/>
        <v>0.23750000000000002</v>
      </c>
      <c r="Y311">
        <f t="shared" si="19"/>
        <v>2</v>
      </c>
    </row>
    <row r="312" spans="1:25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16"/>
        <v>2016</v>
      </c>
      <c r="W312" t="str">
        <f t="shared" si="17"/>
        <v>Sep</v>
      </c>
      <c r="X312">
        <f t="shared" si="18"/>
        <v>0.11250000000000002</v>
      </c>
      <c r="Y312">
        <f t="shared" si="19"/>
        <v>2</v>
      </c>
    </row>
    <row r="313" spans="1:25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 t="shared" si="16"/>
        <v>2016</v>
      </c>
      <c r="W313" t="str">
        <f t="shared" si="17"/>
        <v>Sep</v>
      </c>
      <c r="X313">
        <f t="shared" si="18"/>
        <v>0.1125</v>
      </c>
      <c r="Y313">
        <f t="shared" si="19"/>
        <v>2</v>
      </c>
    </row>
    <row r="314" spans="1:25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16"/>
        <v>2016</v>
      </c>
      <c r="W314" t="str">
        <f t="shared" si="17"/>
        <v>Sep</v>
      </c>
      <c r="X314">
        <f t="shared" si="18"/>
        <v>0.32500000000000001</v>
      </c>
      <c r="Y314">
        <f t="shared" si="19"/>
        <v>2</v>
      </c>
    </row>
    <row r="315" spans="1:25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 t="shared" si="16"/>
        <v>2014</v>
      </c>
      <c r="W315" t="str">
        <f t="shared" si="17"/>
        <v>Sep</v>
      </c>
      <c r="X315">
        <f t="shared" si="18"/>
        <v>0.43</v>
      </c>
      <c r="Y315">
        <f t="shared" si="19"/>
        <v>6</v>
      </c>
    </row>
    <row r="316" spans="1:25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16"/>
        <v>2014</v>
      </c>
      <c r="W316" t="str">
        <f t="shared" si="17"/>
        <v>Aug</v>
      </c>
      <c r="X316">
        <f t="shared" si="18"/>
        <v>0.125</v>
      </c>
      <c r="Y316">
        <f t="shared" si="19"/>
        <v>7</v>
      </c>
    </row>
    <row r="317" spans="1:25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 t="shared" si="16"/>
        <v>2014</v>
      </c>
      <c r="W317" t="str">
        <f t="shared" si="17"/>
        <v>Aug</v>
      </c>
      <c r="X317">
        <f t="shared" si="18"/>
        <v>0.35000000000000003</v>
      </c>
      <c r="Y317">
        <f t="shared" si="19"/>
        <v>7</v>
      </c>
    </row>
    <row r="318" spans="1:25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16"/>
        <v>2014</v>
      </c>
      <c r="W318" t="str">
        <f t="shared" si="17"/>
        <v>Dec</v>
      </c>
      <c r="X318">
        <f t="shared" si="18"/>
        <v>8.7500000000000008E-2</v>
      </c>
      <c r="Y318">
        <f t="shared" si="19"/>
        <v>2</v>
      </c>
    </row>
    <row r="319" spans="1:25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 t="shared" si="16"/>
        <v>2014</v>
      </c>
      <c r="W319" t="str">
        <f t="shared" si="17"/>
        <v>Nov</v>
      </c>
      <c r="X319">
        <f t="shared" si="18"/>
        <v>0.17777777777777778</v>
      </c>
      <c r="Y319">
        <f t="shared" si="19"/>
        <v>5</v>
      </c>
    </row>
    <row r="320" spans="1:25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 t="shared" si="16"/>
        <v>2014</v>
      </c>
      <c r="W320" t="str">
        <f t="shared" si="17"/>
        <v>Nov</v>
      </c>
      <c r="X320">
        <f t="shared" si="18"/>
        <v>0.5</v>
      </c>
      <c r="Y320">
        <f t="shared" si="19"/>
        <v>5</v>
      </c>
    </row>
    <row r="321" spans="1:25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16"/>
        <v>2014</v>
      </c>
      <c r="W321" t="str">
        <f t="shared" si="17"/>
        <v>Nov</v>
      </c>
      <c r="X321">
        <f t="shared" si="18"/>
        <v>0.28999999999999998</v>
      </c>
      <c r="Y321">
        <f t="shared" si="19"/>
        <v>5</v>
      </c>
    </row>
    <row r="322" spans="1:25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 t="shared" si="16"/>
        <v>2014</v>
      </c>
      <c r="W322" t="str">
        <f t="shared" si="17"/>
        <v>Nov</v>
      </c>
      <c r="X322">
        <f t="shared" si="18"/>
        <v>0.36</v>
      </c>
      <c r="Y322">
        <f t="shared" si="19"/>
        <v>5</v>
      </c>
    </row>
    <row r="323" spans="1:25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ref="V323:V386" si="20">YEAR(C323)</f>
        <v>2014</v>
      </c>
      <c r="W323" t="str">
        <f t="shared" ref="W323:W386" si="21">TEXT(C323,"mmm")</f>
        <v>Nov</v>
      </c>
      <c r="X323">
        <f t="shared" ref="X323:X386" si="22">U323/R323</f>
        <v>0.3</v>
      </c>
      <c r="Y323">
        <f t="shared" ref="Y323:Y386" si="23">D323-C323</f>
        <v>5</v>
      </c>
    </row>
    <row r="324" spans="1:25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 t="shared" si="20"/>
        <v>2014</v>
      </c>
      <c r="W324" t="str">
        <f t="shared" si="21"/>
        <v>Sep</v>
      </c>
      <c r="X324">
        <f t="shared" si="22"/>
        <v>0.5</v>
      </c>
      <c r="Y324">
        <f t="shared" si="23"/>
        <v>5</v>
      </c>
    </row>
    <row r="325" spans="1:25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 t="shared" si="20"/>
        <v>2016</v>
      </c>
      <c r="W325" t="str">
        <f t="shared" si="21"/>
        <v>Apr</v>
      </c>
      <c r="X325">
        <f t="shared" si="22"/>
        <v>0.32500000000000001</v>
      </c>
      <c r="Y325">
        <f t="shared" si="23"/>
        <v>4</v>
      </c>
    </row>
    <row r="326" spans="1:25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 t="shared" si="20"/>
        <v>2016</v>
      </c>
      <c r="W326" t="str">
        <f t="shared" si="21"/>
        <v>Apr</v>
      </c>
      <c r="X326">
        <f t="shared" si="22"/>
        <v>0.35</v>
      </c>
      <c r="Y326">
        <f t="shared" si="23"/>
        <v>4</v>
      </c>
    </row>
    <row r="327" spans="1:25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20"/>
        <v>2017</v>
      </c>
      <c r="W327" t="str">
        <f t="shared" si="21"/>
        <v>Nov</v>
      </c>
      <c r="X327">
        <f t="shared" si="22"/>
        <v>6.25E-2</v>
      </c>
      <c r="Y327">
        <f t="shared" si="23"/>
        <v>2</v>
      </c>
    </row>
    <row r="328" spans="1:25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20"/>
        <v>2016</v>
      </c>
      <c r="W328" t="str">
        <f t="shared" si="21"/>
        <v>Aug</v>
      </c>
      <c r="X328">
        <f t="shared" si="22"/>
        <v>-0.23333333333333331</v>
      </c>
      <c r="Y328">
        <f t="shared" si="23"/>
        <v>2</v>
      </c>
    </row>
    <row r="329" spans="1:25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20"/>
        <v>2016</v>
      </c>
      <c r="W329" t="str">
        <f t="shared" si="21"/>
        <v>Aug</v>
      </c>
      <c r="X329">
        <f t="shared" si="22"/>
        <v>6.25E-2</v>
      </c>
      <c r="Y329">
        <f t="shared" si="23"/>
        <v>2</v>
      </c>
    </row>
    <row r="330" spans="1:25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 t="shared" si="20"/>
        <v>2016</v>
      </c>
      <c r="W330" t="str">
        <f t="shared" si="21"/>
        <v>Aug</v>
      </c>
      <c r="X330">
        <f t="shared" si="22"/>
        <v>-0.32857142857142857</v>
      </c>
      <c r="Y330">
        <f t="shared" si="23"/>
        <v>2</v>
      </c>
    </row>
    <row r="331" spans="1:25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 t="shared" si="20"/>
        <v>2016</v>
      </c>
      <c r="W331" t="str">
        <f t="shared" si="21"/>
        <v>Aug</v>
      </c>
      <c r="X331">
        <f t="shared" si="22"/>
        <v>0.33750000000000002</v>
      </c>
      <c r="Y331">
        <f t="shared" si="23"/>
        <v>2</v>
      </c>
    </row>
    <row r="332" spans="1:25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 t="shared" si="20"/>
        <v>2016</v>
      </c>
      <c r="W332" t="str">
        <f t="shared" si="21"/>
        <v>Aug</v>
      </c>
      <c r="X332">
        <f t="shared" si="22"/>
        <v>-0.73333333333333328</v>
      </c>
      <c r="Y332">
        <f t="shared" si="23"/>
        <v>2</v>
      </c>
    </row>
    <row r="333" spans="1:25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 t="shared" si="20"/>
        <v>2016</v>
      </c>
      <c r="W333" t="str">
        <f t="shared" si="21"/>
        <v>Apr</v>
      </c>
      <c r="X333">
        <f t="shared" si="22"/>
        <v>-0.25</v>
      </c>
      <c r="Y333">
        <f t="shared" si="23"/>
        <v>4</v>
      </c>
    </row>
    <row r="334" spans="1:25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 t="shared" si="20"/>
        <v>2016</v>
      </c>
      <c r="W334" t="str">
        <f t="shared" si="21"/>
        <v>Apr</v>
      </c>
      <c r="X334">
        <f t="shared" si="22"/>
        <v>-0.66666666666666674</v>
      </c>
      <c r="Y334">
        <f t="shared" si="23"/>
        <v>4</v>
      </c>
    </row>
    <row r="335" spans="1:25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 t="shared" si="20"/>
        <v>2016</v>
      </c>
      <c r="W335" t="str">
        <f t="shared" si="21"/>
        <v>Apr</v>
      </c>
      <c r="X335">
        <f t="shared" si="22"/>
        <v>-0.70000000000000007</v>
      </c>
      <c r="Y335">
        <f t="shared" si="23"/>
        <v>4</v>
      </c>
    </row>
    <row r="336" spans="1:25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20"/>
        <v>2015</v>
      </c>
      <c r="W336" t="str">
        <f t="shared" si="21"/>
        <v>Sep</v>
      </c>
      <c r="X336">
        <f t="shared" si="22"/>
        <v>0.33749999999999997</v>
      </c>
      <c r="Y336">
        <f t="shared" si="23"/>
        <v>3</v>
      </c>
    </row>
    <row r="337" spans="1:25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20"/>
        <v>2015</v>
      </c>
      <c r="W337" t="str">
        <f t="shared" si="21"/>
        <v>Sep</v>
      </c>
      <c r="X337">
        <f t="shared" si="22"/>
        <v>0.35</v>
      </c>
      <c r="Y337">
        <f t="shared" si="23"/>
        <v>3</v>
      </c>
    </row>
    <row r="338" spans="1:25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 t="shared" si="20"/>
        <v>2015</v>
      </c>
      <c r="W338" t="str">
        <f t="shared" si="21"/>
        <v>Sep</v>
      </c>
      <c r="X338">
        <f t="shared" si="22"/>
        <v>0.3125</v>
      </c>
      <c r="Y338">
        <f t="shared" si="23"/>
        <v>3</v>
      </c>
    </row>
    <row r="339" spans="1:25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20"/>
        <v>2014</v>
      </c>
      <c r="W339" t="str">
        <f t="shared" si="21"/>
        <v>Jul</v>
      </c>
      <c r="X339">
        <f t="shared" si="22"/>
        <v>0.36249999999999999</v>
      </c>
      <c r="Y339">
        <f t="shared" si="23"/>
        <v>5</v>
      </c>
    </row>
    <row r="340" spans="1:25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 t="shared" si="20"/>
        <v>2014</v>
      </c>
      <c r="W340" t="str">
        <f t="shared" si="21"/>
        <v>Jul</v>
      </c>
      <c r="X340">
        <f t="shared" si="22"/>
        <v>-2.5000000000000001E-2</v>
      </c>
      <c r="Y340">
        <f t="shared" si="23"/>
        <v>5</v>
      </c>
    </row>
    <row r="341" spans="1:25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 t="shared" si="20"/>
        <v>2015</v>
      </c>
      <c r="W341" t="str">
        <f t="shared" si="21"/>
        <v>Jun</v>
      </c>
      <c r="X341">
        <f t="shared" si="22"/>
        <v>0.47</v>
      </c>
      <c r="Y341">
        <f t="shared" si="23"/>
        <v>4</v>
      </c>
    </row>
    <row r="342" spans="1:25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20"/>
        <v>2014</v>
      </c>
      <c r="W342" t="str">
        <f t="shared" si="21"/>
        <v>Apr</v>
      </c>
      <c r="X342">
        <f t="shared" si="22"/>
        <v>6.25E-2</v>
      </c>
      <c r="Y342">
        <f t="shared" si="23"/>
        <v>4</v>
      </c>
    </row>
    <row r="343" spans="1:25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20"/>
        <v>2014</v>
      </c>
      <c r="W343" t="str">
        <f t="shared" si="21"/>
        <v>Apr</v>
      </c>
      <c r="X343">
        <f t="shared" si="22"/>
        <v>-0.79999999999999993</v>
      </c>
      <c r="Y343">
        <f t="shared" si="23"/>
        <v>4</v>
      </c>
    </row>
    <row r="344" spans="1:25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 t="shared" si="20"/>
        <v>2014</v>
      </c>
      <c r="W344" t="str">
        <f t="shared" si="21"/>
        <v>Apr</v>
      </c>
      <c r="X344">
        <f t="shared" si="22"/>
        <v>0.32500000000000001</v>
      </c>
      <c r="Y344">
        <f t="shared" si="23"/>
        <v>4</v>
      </c>
    </row>
    <row r="345" spans="1:25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20"/>
        <v>2014</v>
      </c>
      <c r="W345" t="str">
        <f t="shared" si="21"/>
        <v>Apr</v>
      </c>
      <c r="X345">
        <f t="shared" si="22"/>
        <v>0.11666666666666668</v>
      </c>
      <c r="Y345">
        <f t="shared" si="23"/>
        <v>4</v>
      </c>
    </row>
    <row r="346" spans="1:25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20"/>
        <v>2015</v>
      </c>
      <c r="W346" t="str">
        <f t="shared" si="21"/>
        <v>Dec</v>
      </c>
      <c r="X346">
        <f t="shared" si="22"/>
        <v>-2.5000000000000001E-2</v>
      </c>
      <c r="Y346">
        <f t="shared" si="23"/>
        <v>4</v>
      </c>
    </row>
    <row r="347" spans="1:25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20"/>
        <v>2017</v>
      </c>
      <c r="W347" t="str">
        <f t="shared" si="21"/>
        <v>Jun</v>
      </c>
      <c r="X347">
        <f t="shared" si="22"/>
        <v>0.1</v>
      </c>
      <c r="Y347">
        <f t="shared" si="23"/>
        <v>4</v>
      </c>
    </row>
    <row r="348" spans="1:25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 t="shared" si="20"/>
        <v>2017</v>
      </c>
      <c r="W348" t="str">
        <f t="shared" si="21"/>
        <v>Jul</v>
      </c>
      <c r="X348">
        <f t="shared" si="22"/>
        <v>0.41000000000000003</v>
      </c>
      <c r="Y348">
        <f t="shared" si="23"/>
        <v>4</v>
      </c>
    </row>
    <row r="349" spans="1:25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20"/>
        <v>2017</v>
      </c>
      <c r="W349" t="str">
        <f t="shared" si="21"/>
        <v>Jul</v>
      </c>
      <c r="X349">
        <f t="shared" si="22"/>
        <v>0.47000000000000003</v>
      </c>
      <c r="Y349">
        <f t="shared" si="23"/>
        <v>4</v>
      </c>
    </row>
    <row r="350" spans="1:25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 t="shared" si="20"/>
        <v>2017</v>
      </c>
      <c r="W350" t="str">
        <f t="shared" si="21"/>
        <v>Jul</v>
      </c>
      <c r="X350">
        <f t="shared" si="22"/>
        <v>0.31999999999999995</v>
      </c>
      <c r="Y350">
        <f t="shared" si="23"/>
        <v>4</v>
      </c>
    </row>
    <row r="351" spans="1:25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 t="shared" si="20"/>
        <v>2016</v>
      </c>
      <c r="W351" t="str">
        <f t="shared" si="21"/>
        <v>Sep</v>
      </c>
      <c r="X351">
        <f t="shared" si="22"/>
        <v>0.34</v>
      </c>
      <c r="Y351">
        <f t="shared" si="23"/>
        <v>2</v>
      </c>
    </row>
    <row r="352" spans="1:25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 t="shared" si="20"/>
        <v>2016</v>
      </c>
      <c r="W352" t="str">
        <f t="shared" si="21"/>
        <v>Sep</v>
      </c>
      <c r="X352">
        <f t="shared" si="22"/>
        <v>0.47000000000000003</v>
      </c>
      <c r="Y352">
        <f t="shared" si="23"/>
        <v>2</v>
      </c>
    </row>
    <row r="353" spans="1:25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 t="shared" si="20"/>
        <v>2016</v>
      </c>
      <c r="W353" t="str">
        <f t="shared" si="21"/>
        <v>Sep</v>
      </c>
      <c r="X353">
        <f t="shared" si="22"/>
        <v>0.35</v>
      </c>
      <c r="Y353">
        <f t="shared" si="23"/>
        <v>2</v>
      </c>
    </row>
    <row r="354" spans="1:25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 t="shared" si="20"/>
        <v>2016</v>
      </c>
      <c r="W354" t="str">
        <f t="shared" si="21"/>
        <v>Sep</v>
      </c>
      <c r="X354">
        <f t="shared" si="22"/>
        <v>0.47000000000000003</v>
      </c>
      <c r="Y354">
        <f t="shared" si="23"/>
        <v>2</v>
      </c>
    </row>
    <row r="355" spans="1:25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20"/>
        <v>2016</v>
      </c>
      <c r="W355" t="str">
        <f t="shared" si="21"/>
        <v>Sep</v>
      </c>
      <c r="X355">
        <f t="shared" si="22"/>
        <v>0.32500000000000001</v>
      </c>
      <c r="Y355">
        <f t="shared" si="23"/>
        <v>2</v>
      </c>
    </row>
    <row r="356" spans="1:25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20"/>
        <v>2016</v>
      </c>
      <c r="W356" t="str">
        <f t="shared" si="21"/>
        <v>Apr</v>
      </c>
      <c r="X356">
        <f t="shared" si="22"/>
        <v>-1.2499999999999999E-2</v>
      </c>
      <c r="Y356">
        <f t="shared" si="23"/>
        <v>5</v>
      </c>
    </row>
    <row r="357" spans="1:25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 t="shared" si="20"/>
        <v>2016</v>
      </c>
      <c r="W357" t="str">
        <f t="shared" si="21"/>
        <v>Apr</v>
      </c>
      <c r="X357">
        <f t="shared" si="22"/>
        <v>0.46</v>
      </c>
      <c r="Y357">
        <f t="shared" si="23"/>
        <v>5</v>
      </c>
    </row>
    <row r="358" spans="1:25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 t="shared" si="20"/>
        <v>2016</v>
      </c>
      <c r="W358" t="str">
        <f t="shared" si="21"/>
        <v>Apr</v>
      </c>
      <c r="X358">
        <f t="shared" si="22"/>
        <v>0.41000000000000003</v>
      </c>
      <c r="Y358">
        <f t="shared" si="23"/>
        <v>5</v>
      </c>
    </row>
    <row r="359" spans="1:25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 t="shared" si="20"/>
        <v>2016</v>
      </c>
      <c r="W359" t="str">
        <f t="shared" si="21"/>
        <v>Apr</v>
      </c>
      <c r="X359">
        <f t="shared" si="22"/>
        <v>0.46</v>
      </c>
      <c r="Y359">
        <f t="shared" si="23"/>
        <v>5</v>
      </c>
    </row>
    <row r="360" spans="1:25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 t="shared" si="20"/>
        <v>2016</v>
      </c>
      <c r="W360" t="str">
        <f t="shared" si="21"/>
        <v>Apr</v>
      </c>
      <c r="X360">
        <f t="shared" si="22"/>
        <v>0.31249999999999994</v>
      </c>
      <c r="Y360">
        <f t="shared" si="23"/>
        <v>5</v>
      </c>
    </row>
    <row r="361" spans="1:25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 t="shared" si="20"/>
        <v>2017</v>
      </c>
      <c r="W361" t="str">
        <f t="shared" si="21"/>
        <v>Mar</v>
      </c>
      <c r="X361">
        <f t="shared" si="22"/>
        <v>0.26</v>
      </c>
      <c r="Y361">
        <f t="shared" si="23"/>
        <v>3</v>
      </c>
    </row>
    <row r="362" spans="1:25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20"/>
        <v>2017</v>
      </c>
      <c r="W362" t="str">
        <f t="shared" si="21"/>
        <v>Mar</v>
      </c>
      <c r="X362">
        <f t="shared" si="22"/>
        <v>0.48000000000000004</v>
      </c>
      <c r="Y362">
        <f t="shared" si="23"/>
        <v>3</v>
      </c>
    </row>
    <row r="363" spans="1:25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 t="shared" si="20"/>
        <v>2017</v>
      </c>
      <c r="W363" t="str">
        <f t="shared" si="21"/>
        <v>Sep</v>
      </c>
      <c r="X363">
        <f t="shared" si="22"/>
        <v>0.48000000000000004</v>
      </c>
      <c r="Y363">
        <f t="shared" si="23"/>
        <v>6</v>
      </c>
    </row>
    <row r="364" spans="1:25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20"/>
        <v>2017</v>
      </c>
      <c r="W364" t="str">
        <f t="shared" si="21"/>
        <v>Sep</v>
      </c>
      <c r="X364">
        <f t="shared" si="22"/>
        <v>0.17777777777777778</v>
      </c>
      <c r="Y364">
        <f t="shared" si="23"/>
        <v>6</v>
      </c>
    </row>
    <row r="365" spans="1:25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 t="shared" si="20"/>
        <v>2017</v>
      </c>
      <c r="W365" t="str">
        <f t="shared" si="21"/>
        <v>Sep</v>
      </c>
      <c r="X365">
        <f t="shared" si="22"/>
        <v>0.26</v>
      </c>
      <c r="Y365">
        <f t="shared" si="23"/>
        <v>6</v>
      </c>
    </row>
    <row r="366" spans="1:25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 t="shared" si="20"/>
        <v>2017</v>
      </c>
      <c r="W366" t="str">
        <f t="shared" si="21"/>
        <v>Sep</v>
      </c>
      <c r="X366">
        <f t="shared" si="22"/>
        <v>0.44000000000000006</v>
      </c>
      <c r="Y366">
        <f t="shared" si="23"/>
        <v>6</v>
      </c>
    </row>
    <row r="367" spans="1:25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 t="shared" si="20"/>
        <v>2014</v>
      </c>
      <c r="W367" t="str">
        <f t="shared" si="21"/>
        <v>Sep</v>
      </c>
      <c r="X367">
        <f t="shared" si="22"/>
        <v>0.04</v>
      </c>
      <c r="Y367">
        <f t="shared" si="23"/>
        <v>5</v>
      </c>
    </row>
    <row r="368" spans="1:25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 t="shared" si="20"/>
        <v>2016</v>
      </c>
      <c r="W368" t="str">
        <f t="shared" si="21"/>
        <v>Oct</v>
      </c>
      <c r="X368">
        <f t="shared" si="22"/>
        <v>0.45</v>
      </c>
      <c r="Y368">
        <f t="shared" si="23"/>
        <v>0</v>
      </c>
    </row>
    <row r="369" spans="1:25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 t="shared" si="20"/>
        <v>2016</v>
      </c>
      <c r="W369" t="str">
        <f t="shared" si="21"/>
        <v>Oct</v>
      </c>
      <c r="X369">
        <f t="shared" si="22"/>
        <v>0.02</v>
      </c>
      <c r="Y369">
        <f t="shared" si="23"/>
        <v>0</v>
      </c>
    </row>
    <row r="370" spans="1:25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 t="shared" si="20"/>
        <v>2016</v>
      </c>
      <c r="W370" t="str">
        <f t="shared" si="21"/>
        <v>Oct</v>
      </c>
      <c r="X370">
        <f t="shared" si="22"/>
        <v>0.27999999999999997</v>
      </c>
      <c r="Y370">
        <f t="shared" si="23"/>
        <v>0</v>
      </c>
    </row>
    <row r="371" spans="1:25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 t="shared" si="20"/>
        <v>2016</v>
      </c>
      <c r="W371" t="str">
        <f t="shared" si="21"/>
        <v>Oct</v>
      </c>
      <c r="X371">
        <f t="shared" si="22"/>
        <v>0.25999999999999995</v>
      </c>
      <c r="Y371">
        <f t="shared" si="23"/>
        <v>0</v>
      </c>
    </row>
    <row r="372" spans="1:25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 t="shared" si="20"/>
        <v>2017</v>
      </c>
      <c r="W372" t="str">
        <f t="shared" si="21"/>
        <v>May</v>
      </c>
      <c r="X372">
        <f t="shared" si="22"/>
        <v>0.36249999999999999</v>
      </c>
      <c r="Y372">
        <f t="shared" si="23"/>
        <v>6</v>
      </c>
    </row>
    <row r="373" spans="1:25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20"/>
        <v>2017</v>
      </c>
      <c r="W373" t="str">
        <f t="shared" si="21"/>
        <v>May</v>
      </c>
      <c r="X373">
        <f t="shared" si="22"/>
        <v>8.7499999999999994E-2</v>
      </c>
      <c r="Y373">
        <f t="shared" si="23"/>
        <v>6</v>
      </c>
    </row>
    <row r="374" spans="1:25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 t="shared" si="20"/>
        <v>2014</v>
      </c>
      <c r="W374" t="str">
        <f t="shared" si="21"/>
        <v>Jul</v>
      </c>
      <c r="X374">
        <f t="shared" si="22"/>
        <v>-0.7</v>
      </c>
      <c r="Y374">
        <f t="shared" si="23"/>
        <v>4</v>
      </c>
    </row>
    <row r="375" spans="1:25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 t="shared" si="20"/>
        <v>2014</v>
      </c>
      <c r="W375" t="str">
        <f t="shared" si="21"/>
        <v>Jul</v>
      </c>
      <c r="X375">
        <f t="shared" si="22"/>
        <v>0.17499999999999999</v>
      </c>
      <c r="Y375">
        <f t="shared" si="23"/>
        <v>4</v>
      </c>
    </row>
    <row r="376" spans="1:25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 t="shared" si="20"/>
        <v>2014</v>
      </c>
      <c r="W376" t="str">
        <f t="shared" si="21"/>
        <v>Jul</v>
      </c>
      <c r="X376">
        <f t="shared" si="22"/>
        <v>0.1</v>
      </c>
      <c r="Y376">
        <f t="shared" si="23"/>
        <v>4</v>
      </c>
    </row>
    <row r="377" spans="1:25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 t="shared" si="20"/>
        <v>2014</v>
      </c>
      <c r="W377" t="str">
        <f t="shared" si="21"/>
        <v>Jul</v>
      </c>
      <c r="X377">
        <f t="shared" si="22"/>
        <v>-6.25E-2</v>
      </c>
      <c r="Y377">
        <f t="shared" si="23"/>
        <v>4</v>
      </c>
    </row>
    <row r="378" spans="1:25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 t="shared" si="20"/>
        <v>2016</v>
      </c>
      <c r="W378" t="str">
        <f t="shared" si="21"/>
        <v>Sep</v>
      </c>
      <c r="X378">
        <f t="shared" si="22"/>
        <v>0.3125</v>
      </c>
      <c r="Y378">
        <f t="shared" si="23"/>
        <v>3</v>
      </c>
    </row>
    <row r="379" spans="1:25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 t="shared" si="20"/>
        <v>2017</v>
      </c>
      <c r="W379" t="str">
        <f t="shared" si="21"/>
        <v>Aug</v>
      </c>
      <c r="X379">
        <f t="shared" si="22"/>
        <v>-0.2</v>
      </c>
      <c r="Y379">
        <f t="shared" si="23"/>
        <v>5</v>
      </c>
    </row>
    <row r="380" spans="1:25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 t="shared" si="20"/>
        <v>2015</v>
      </c>
      <c r="W380" t="str">
        <f t="shared" si="21"/>
        <v>Apr</v>
      </c>
      <c r="X380">
        <f t="shared" si="22"/>
        <v>-2.35</v>
      </c>
      <c r="Y380">
        <f t="shared" si="23"/>
        <v>7</v>
      </c>
    </row>
    <row r="381" spans="1:25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20"/>
        <v>2015</v>
      </c>
      <c r="W381" t="str">
        <f t="shared" si="21"/>
        <v>Apr</v>
      </c>
      <c r="X381">
        <f t="shared" si="22"/>
        <v>0.11249999999999999</v>
      </c>
      <c r="Y381">
        <f t="shared" si="23"/>
        <v>7</v>
      </c>
    </row>
    <row r="382" spans="1:25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 t="shared" si="20"/>
        <v>2015</v>
      </c>
      <c r="W382" t="str">
        <f t="shared" si="21"/>
        <v>Apr</v>
      </c>
      <c r="X382">
        <f t="shared" si="22"/>
        <v>-1.55</v>
      </c>
      <c r="Y382">
        <f t="shared" si="23"/>
        <v>7</v>
      </c>
    </row>
    <row r="383" spans="1:25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 t="shared" si="20"/>
        <v>2016</v>
      </c>
      <c r="W383" t="str">
        <f t="shared" si="21"/>
        <v>Oct</v>
      </c>
      <c r="X383">
        <f t="shared" si="22"/>
        <v>0.5</v>
      </c>
      <c r="Y383">
        <f t="shared" si="23"/>
        <v>1</v>
      </c>
    </row>
    <row r="384" spans="1:25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20"/>
        <v>2016</v>
      </c>
      <c r="W384" t="str">
        <f t="shared" si="21"/>
        <v>Oct</v>
      </c>
      <c r="X384">
        <f t="shared" si="22"/>
        <v>0.35</v>
      </c>
      <c r="Y384">
        <f t="shared" si="23"/>
        <v>1</v>
      </c>
    </row>
    <row r="385" spans="1:25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 t="shared" si="20"/>
        <v>2015</v>
      </c>
      <c r="W385" t="str">
        <f t="shared" si="21"/>
        <v>Jun</v>
      </c>
      <c r="X385">
        <f t="shared" si="22"/>
        <v>0.21</v>
      </c>
      <c r="Y385">
        <f t="shared" si="23"/>
        <v>3</v>
      </c>
    </row>
    <row r="386" spans="1:25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 t="shared" si="20"/>
        <v>2015</v>
      </c>
      <c r="W386" t="str">
        <f t="shared" si="21"/>
        <v>Nov</v>
      </c>
      <c r="X386">
        <f t="shared" si="22"/>
        <v>-0.41818181818181821</v>
      </c>
      <c r="Y386">
        <f t="shared" si="23"/>
        <v>5</v>
      </c>
    </row>
    <row r="387" spans="1:25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24">YEAR(C387)</f>
        <v>2015</v>
      </c>
      <c r="W387" t="str">
        <f t="shared" ref="W387:W450" si="25">TEXT(C387,"mmm")</f>
        <v>Nov</v>
      </c>
      <c r="X387">
        <f t="shared" ref="X387:X450" si="26">U387/R387</f>
        <v>-1.2500000000000001E-2</v>
      </c>
      <c r="Y387">
        <f t="shared" ref="Y387:Y450" si="27">D387-C387</f>
        <v>5</v>
      </c>
    </row>
    <row r="388" spans="1:25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 t="shared" si="24"/>
        <v>2015</v>
      </c>
      <c r="W388" t="str">
        <f t="shared" si="25"/>
        <v>Dec</v>
      </c>
      <c r="X388">
        <f t="shared" si="26"/>
        <v>-0.7</v>
      </c>
      <c r="Y388">
        <f t="shared" si="27"/>
        <v>4</v>
      </c>
    </row>
    <row r="389" spans="1:25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 t="shared" si="24"/>
        <v>2015</v>
      </c>
      <c r="W389" t="str">
        <f t="shared" si="25"/>
        <v>Dec</v>
      </c>
      <c r="X389">
        <f t="shared" si="26"/>
        <v>0.26250000000000001</v>
      </c>
      <c r="Y389">
        <f t="shared" si="27"/>
        <v>4</v>
      </c>
    </row>
    <row r="390" spans="1:25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 t="shared" si="24"/>
        <v>2014</v>
      </c>
      <c r="W390" t="str">
        <f t="shared" si="25"/>
        <v>Nov</v>
      </c>
      <c r="X390">
        <f t="shared" si="26"/>
        <v>0.16250000000000001</v>
      </c>
      <c r="Y390">
        <f t="shared" si="27"/>
        <v>2</v>
      </c>
    </row>
    <row r="391" spans="1:25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 t="shared" si="24"/>
        <v>2017</v>
      </c>
      <c r="W391" t="str">
        <f t="shared" si="25"/>
        <v>Dec</v>
      </c>
      <c r="X391">
        <f t="shared" si="26"/>
        <v>0.33750000000000002</v>
      </c>
      <c r="Y391">
        <f t="shared" si="27"/>
        <v>4</v>
      </c>
    </row>
    <row r="392" spans="1:25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 t="shared" si="24"/>
        <v>2017</v>
      </c>
      <c r="W392" t="str">
        <f t="shared" si="25"/>
        <v>Dec</v>
      </c>
      <c r="X392">
        <f t="shared" si="26"/>
        <v>0.34</v>
      </c>
      <c r="Y392">
        <f t="shared" si="27"/>
        <v>4</v>
      </c>
    </row>
    <row r="393" spans="1:25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 t="shared" si="24"/>
        <v>2014</v>
      </c>
      <c r="W393" t="str">
        <f t="shared" si="25"/>
        <v>Sep</v>
      </c>
      <c r="X393">
        <f t="shared" si="26"/>
        <v>0.1125</v>
      </c>
      <c r="Y393">
        <f t="shared" si="27"/>
        <v>2</v>
      </c>
    </row>
    <row r="394" spans="1:25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 t="shared" si="24"/>
        <v>2014</v>
      </c>
      <c r="W394" t="str">
        <f t="shared" si="25"/>
        <v>Sep</v>
      </c>
      <c r="X394">
        <f t="shared" si="26"/>
        <v>0.38999999999999996</v>
      </c>
      <c r="Y394">
        <f t="shared" si="27"/>
        <v>2</v>
      </c>
    </row>
    <row r="395" spans="1:25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 t="shared" si="24"/>
        <v>2014</v>
      </c>
      <c r="W395" t="str">
        <f t="shared" si="25"/>
        <v>Jun</v>
      </c>
      <c r="X395">
        <f t="shared" si="26"/>
        <v>-1.6500000000000001</v>
      </c>
      <c r="Y395">
        <f t="shared" si="27"/>
        <v>3</v>
      </c>
    </row>
    <row r="396" spans="1:25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24"/>
        <v>2017</v>
      </c>
      <c r="W396" t="str">
        <f t="shared" si="25"/>
        <v>Jun</v>
      </c>
      <c r="X396">
        <f t="shared" si="26"/>
        <v>0.33749999999999997</v>
      </c>
      <c r="Y396">
        <f t="shared" si="27"/>
        <v>5</v>
      </c>
    </row>
    <row r="397" spans="1:25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 t="shared" si="24"/>
        <v>2017</v>
      </c>
      <c r="W397" t="str">
        <f t="shared" si="25"/>
        <v>Oct</v>
      </c>
      <c r="X397">
        <f t="shared" si="26"/>
        <v>0.19</v>
      </c>
      <c r="Y397">
        <f t="shared" si="27"/>
        <v>2</v>
      </c>
    </row>
    <row r="398" spans="1:25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 t="shared" si="24"/>
        <v>2017</v>
      </c>
      <c r="W398" t="str">
        <f t="shared" si="25"/>
        <v>Oct</v>
      </c>
      <c r="X398">
        <f t="shared" si="26"/>
        <v>0.47999999999999993</v>
      </c>
      <c r="Y398">
        <f t="shared" si="27"/>
        <v>2</v>
      </c>
    </row>
    <row r="399" spans="1:25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 t="shared" si="24"/>
        <v>2015</v>
      </c>
      <c r="W399" t="str">
        <f t="shared" si="25"/>
        <v>Oct</v>
      </c>
      <c r="X399">
        <f t="shared" si="26"/>
        <v>0.3</v>
      </c>
      <c r="Y399">
        <f t="shared" si="27"/>
        <v>4</v>
      </c>
    </row>
    <row r="400" spans="1:25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24"/>
        <v>2016</v>
      </c>
      <c r="W400" t="str">
        <f t="shared" si="25"/>
        <v>Sep</v>
      </c>
      <c r="X400">
        <f t="shared" si="26"/>
        <v>0.1</v>
      </c>
      <c r="Y400">
        <f t="shared" si="27"/>
        <v>2</v>
      </c>
    </row>
    <row r="401" spans="1:25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24"/>
        <v>2016</v>
      </c>
      <c r="W401" t="str">
        <f t="shared" si="25"/>
        <v>Sep</v>
      </c>
      <c r="X401">
        <f t="shared" si="26"/>
        <v>-0.13235294117647059</v>
      </c>
      <c r="Y401">
        <f t="shared" si="27"/>
        <v>2</v>
      </c>
    </row>
    <row r="402" spans="1:25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 t="shared" si="24"/>
        <v>2016</v>
      </c>
      <c r="W402" t="str">
        <f t="shared" si="25"/>
        <v>Sep</v>
      </c>
      <c r="X402">
        <f t="shared" si="26"/>
        <v>-0.25</v>
      </c>
      <c r="Y402">
        <f t="shared" si="27"/>
        <v>2</v>
      </c>
    </row>
    <row r="403" spans="1:25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 t="shared" si="24"/>
        <v>2016</v>
      </c>
      <c r="W403" t="str">
        <f t="shared" si="25"/>
        <v>Sep</v>
      </c>
      <c r="X403">
        <f t="shared" si="26"/>
        <v>1.2499999999999999E-2</v>
      </c>
      <c r="Y403">
        <f t="shared" si="27"/>
        <v>2</v>
      </c>
    </row>
    <row r="404" spans="1:25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24"/>
        <v>2014</v>
      </c>
      <c r="W404" t="str">
        <f t="shared" si="25"/>
        <v>Dec</v>
      </c>
      <c r="X404">
        <f t="shared" si="26"/>
        <v>0.36249999999999999</v>
      </c>
      <c r="Y404">
        <f t="shared" si="27"/>
        <v>2</v>
      </c>
    </row>
    <row r="405" spans="1:25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24"/>
        <v>2014</v>
      </c>
      <c r="W405" t="str">
        <f t="shared" si="25"/>
        <v>Apr</v>
      </c>
      <c r="X405">
        <f t="shared" si="26"/>
        <v>0.25</v>
      </c>
      <c r="Y405">
        <f t="shared" si="27"/>
        <v>4</v>
      </c>
    </row>
    <row r="406" spans="1:25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24"/>
        <v>2017</v>
      </c>
      <c r="W406" t="str">
        <f t="shared" si="25"/>
        <v>Dec</v>
      </c>
      <c r="X406">
        <f t="shared" si="26"/>
        <v>0.27</v>
      </c>
      <c r="Y406">
        <f t="shared" si="27"/>
        <v>5</v>
      </c>
    </row>
    <row r="407" spans="1:25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 t="shared" si="24"/>
        <v>2017</v>
      </c>
      <c r="W407" t="str">
        <f t="shared" si="25"/>
        <v>Dec</v>
      </c>
      <c r="X407">
        <f t="shared" si="26"/>
        <v>0.21</v>
      </c>
      <c r="Y407">
        <f t="shared" si="27"/>
        <v>4</v>
      </c>
    </row>
    <row r="408" spans="1:25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24"/>
        <v>2017</v>
      </c>
      <c r="W408" t="str">
        <f t="shared" si="25"/>
        <v>Dec</v>
      </c>
      <c r="X408">
        <f t="shared" si="26"/>
        <v>0.36249999999999999</v>
      </c>
      <c r="Y408">
        <f t="shared" si="27"/>
        <v>4</v>
      </c>
    </row>
    <row r="409" spans="1:25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 t="shared" si="24"/>
        <v>2017</v>
      </c>
      <c r="W409" t="str">
        <f t="shared" si="25"/>
        <v>Dec</v>
      </c>
      <c r="X409">
        <f t="shared" si="26"/>
        <v>0.49</v>
      </c>
      <c r="Y409">
        <f t="shared" si="27"/>
        <v>4</v>
      </c>
    </row>
    <row r="410" spans="1:25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 t="shared" si="24"/>
        <v>2017</v>
      </c>
      <c r="W410" t="str">
        <f t="shared" si="25"/>
        <v>Dec</v>
      </c>
      <c r="X410">
        <f t="shared" si="26"/>
        <v>-0.11249999999999999</v>
      </c>
      <c r="Y410">
        <f t="shared" si="27"/>
        <v>4</v>
      </c>
    </row>
    <row r="411" spans="1:25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 t="shared" si="24"/>
        <v>2017</v>
      </c>
      <c r="W411" t="str">
        <f t="shared" si="25"/>
        <v>Dec</v>
      </c>
      <c r="X411">
        <f t="shared" si="26"/>
        <v>0.48</v>
      </c>
      <c r="Y411">
        <f t="shared" si="27"/>
        <v>4</v>
      </c>
    </row>
    <row r="412" spans="1:25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 t="shared" si="24"/>
        <v>2017</v>
      </c>
      <c r="W412" t="str">
        <f t="shared" si="25"/>
        <v>Dec</v>
      </c>
      <c r="X412">
        <f t="shared" si="26"/>
        <v>0.48</v>
      </c>
      <c r="Y412">
        <f t="shared" si="27"/>
        <v>4</v>
      </c>
    </row>
    <row r="413" spans="1:25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 t="shared" si="24"/>
        <v>2017</v>
      </c>
      <c r="W413" t="str">
        <f t="shared" si="25"/>
        <v>Dec</v>
      </c>
      <c r="X413">
        <f t="shared" si="26"/>
        <v>0.49</v>
      </c>
      <c r="Y413">
        <f t="shared" si="27"/>
        <v>4</v>
      </c>
    </row>
    <row r="414" spans="1:25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 t="shared" si="24"/>
        <v>2017</v>
      </c>
      <c r="W414" t="str">
        <f t="shared" si="25"/>
        <v>Dec</v>
      </c>
      <c r="X414">
        <f t="shared" si="26"/>
        <v>2.3529411764705882E-2</v>
      </c>
      <c r="Y414">
        <f t="shared" si="27"/>
        <v>4</v>
      </c>
    </row>
    <row r="415" spans="1:25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 t="shared" si="24"/>
        <v>2017</v>
      </c>
      <c r="W415" t="str">
        <f t="shared" si="25"/>
        <v>Dec</v>
      </c>
      <c r="X415">
        <f t="shared" si="26"/>
        <v>-0.16250000000000001</v>
      </c>
      <c r="Y415">
        <f t="shared" si="27"/>
        <v>4</v>
      </c>
    </row>
    <row r="416" spans="1:25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24"/>
        <v>2017</v>
      </c>
      <c r="W416" t="str">
        <f t="shared" si="25"/>
        <v>Nov</v>
      </c>
      <c r="X416">
        <f t="shared" si="26"/>
        <v>0.47</v>
      </c>
      <c r="Y416">
        <f t="shared" si="27"/>
        <v>4</v>
      </c>
    </row>
    <row r="417" spans="1:25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24"/>
        <v>2017</v>
      </c>
      <c r="W417" t="str">
        <f t="shared" si="25"/>
        <v>Nov</v>
      </c>
      <c r="X417">
        <f t="shared" si="26"/>
        <v>8.7499999999999994E-2</v>
      </c>
      <c r="Y417">
        <f t="shared" si="27"/>
        <v>4</v>
      </c>
    </row>
    <row r="418" spans="1:25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 t="shared" si="24"/>
        <v>2017</v>
      </c>
      <c r="W418" t="str">
        <f t="shared" si="25"/>
        <v>Jun</v>
      </c>
      <c r="X418">
        <f t="shared" si="26"/>
        <v>0.26999999999999996</v>
      </c>
      <c r="Y418">
        <f t="shared" si="27"/>
        <v>4</v>
      </c>
    </row>
    <row r="419" spans="1:25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 t="shared" si="24"/>
        <v>2016</v>
      </c>
      <c r="W419" t="str">
        <f t="shared" si="25"/>
        <v>Apr</v>
      </c>
      <c r="X419">
        <f t="shared" si="26"/>
        <v>0.1</v>
      </c>
      <c r="Y419">
        <f t="shared" si="27"/>
        <v>4</v>
      </c>
    </row>
    <row r="420" spans="1:25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 t="shared" si="24"/>
        <v>2017</v>
      </c>
      <c r="W420" t="str">
        <f t="shared" si="25"/>
        <v>Nov</v>
      </c>
      <c r="X420">
        <f t="shared" si="26"/>
        <v>0.48999999999999994</v>
      </c>
      <c r="Y420">
        <f t="shared" si="27"/>
        <v>4</v>
      </c>
    </row>
    <row r="421" spans="1:25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 t="shared" si="24"/>
        <v>2017</v>
      </c>
      <c r="W421" t="str">
        <f t="shared" si="25"/>
        <v>Mar</v>
      </c>
      <c r="X421">
        <f t="shared" si="26"/>
        <v>0.28999999999999998</v>
      </c>
      <c r="Y421">
        <f t="shared" si="27"/>
        <v>5</v>
      </c>
    </row>
    <row r="422" spans="1:25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 t="shared" si="24"/>
        <v>2017</v>
      </c>
      <c r="W422" t="str">
        <f t="shared" si="25"/>
        <v>Mar</v>
      </c>
      <c r="X422">
        <f t="shared" si="26"/>
        <v>0.45999999999999996</v>
      </c>
      <c r="Y422">
        <f t="shared" si="27"/>
        <v>5</v>
      </c>
    </row>
    <row r="423" spans="1:25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24"/>
        <v>2014</v>
      </c>
      <c r="W423" t="str">
        <f t="shared" si="25"/>
        <v>Jun</v>
      </c>
      <c r="X423">
        <f t="shared" si="26"/>
        <v>0.28749999999999998</v>
      </c>
      <c r="Y423">
        <f t="shared" si="27"/>
        <v>3</v>
      </c>
    </row>
    <row r="424" spans="1:25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 t="shared" si="24"/>
        <v>2017</v>
      </c>
      <c r="W424" t="str">
        <f t="shared" si="25"/>
        <v>Oct</v>
      </c>
      <c r="X424">
        <f t="shared" si="26"/>
        <v>0.26</v>
      </c>
      <c r="Y424">
        <f t="shared" si="27"/>
        <v>4</v>
      </c>
    </row>
    <row r="425" spans="1:25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24"/>
        <v>2017</v>
      </c>
      <c r="W425" t="str">
        <f t="shared" si="25"/>
        <v>Oct</v>
      </c>
      <c r="X425">
        <f t="shared" si="26"/>
        <v>0.26</v>
      </c>
      <c r="Y425">
        <f t="shared" si="27"/>
        <v>4</v>
      </c>
    </row>
    <row r="426" spans="1:25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 t="shared" si="24"/>
        <v>2017</v>
      </c>
      <c r="W426" t="str">
        <f t="shared" si="25"/>
        <v>Aug</v>
      </c>
      <c r="X426">
        <f t="shared" si="26"/>
        <v>0.26</v>
      </c>
      <c r="Y426">
        <f t="shared" si="27"/>
        <v>2</v>
      </c>
    </row>
    <row r="427" spans="1:25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 t="shared" si="24"/>
        <v>2017</v>
      </c>
      <c r="W427" t="str">
        <f t="shared" si="25"/>
        <v>Nov</v>
      </c>
      <c r="X427">
        <f t="shared" si="26"/>
        <v>0.39</v>
      </c>
      <c r="Y427">
        <f t="shared" si="27"/>
        <v>3</v>
      </c>
    </row>
    <row r="428" spans="1:25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 t="shared" si="24"/>
        <v>2017</v>
      </c>
      <c r="W428" t="str">
        <f t="shared" si="25"/>
        <v>Nov</v>
      </c>
      <c r="X428">
        <f t="shared" si="26"/>
        <v>0.48000000000000004</v>
      </c>
      <c r="Y428">
        <f t="shared" si="27"/>
        <v>3</v>
      </c>
    </row>
    <row r="429" spans="1:25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24"/>
        <v>2014</v>
      </c>
      <c r="W429" t="str">
        <f t="shared" si="25"/>
        <v>Sep</v>
      </c>
      <c r="X429">
        <f t="shared" si="26"/>
        <v>0.43000000000000005</v>
      </c>
      <c r="Y429">
        <f t="shared" si="27"/>
        <v>1</v>
      </c>
    </row>
    <row r="430" spans="1:25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24"/>
        <v>2017</v>
      </c>
      <c r="W430" t="str">
        <f t="shared" si="25"/>
        <v>Oct</v>
      </c>
      <c r="X430">
        <f t="shared" si="26"/>
        <v>7.4999999999999997E-2</v>
      </c>
      <c r="Y430">
        <f t="shared" si="27"/>
        <v>7</v>
      </c>
    </row>
    <row r="431" spans="1:25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24"/>
        <v>2016</v>
      </c>
      <c r="W431" t="str">
        <f t="shared" si="25"/>
        <v>Apr</v>
      </c>
      <c r="X431">
        <f t="shared" si="26"/>
        <v>-0.76666666666666661</v>
      </c>
      <c r="Y431">
        <f t="shared" si="27"/>
        <v>6</v>
      </c>
    </row>
    <row r="432" spans="1:25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24"/>
        <v>2016</v>
      </c>
      <c r="W432" t="str">
        <f t="shared" si="25"/>
        <v>Apr</v>
      </c>
      <c r="X432">
        <f t="shared" si="26"/>
        <v>0.18749999999999997</v>
      </c>
      <c r="Y432">
        <f t="shared" si="27"/>
        <v>6</v>
      </c>
    </row>
    <row r="433" spans="1:25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 t="shared" si="24"/>
        <v>2016</v>
      </c>
      <c r="W433" t="str">
        <f t="shared" si="25"/>
        <v>Apr</v>
      </c>
      <c r="X433">
        <f t="shared" si="26"/>
        <v>0.1875</v>
      </c>
      <c r="Y433">
        <f t="shared" si="27"/>
        <v>6</v>
      </c>
    </row>
    <row r="434" spans="1:25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24"/>
        <v>2016</v>
      </c>
      <c r="W434" t="str">
        <f t="shared" si="25"/>
        <v>Apr</v>
      </c>
      <c r="X434">
        <f t="shared" si="26"/>
        <v>-0.16250000000000001</v>
      </c>
      <c r="Y434">
        <f t="shared" si="27"/>
        <v>6</v>
      </c>
    </row>
    <row r="435" spans="1:25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 t="shared" si="24"/>
        <v>2016</v>
      </c>
      <c r="W435" t="str">
        <f t="shared" si="25"/>
        <v>Jun</v>
      </c>
      <c r="X435">
        <f t="shared" si="26"/>
        <v>0.28999999999999998</v>
      </c>
      <c r="Y435">
        <f t="shared" si="27"/>
        <v>1</v>
      </c>
    </row>
    <row r="436" spans="1:25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 t="shared" si="24"/>
        <v>2014</v>
      </c>
      <c r="W436" t="str">
        <f t="shared" si="25"/>
        <v>Dec</v>
      </c>
      <c r="X436">
        <f t="shared" si="26"/>
        <v>-0.76666666666666661</v>
      </c>
      <c r="Y436">
        <f t="shared" si="27"/>
        <v>6</v>
      </c>
    </row>
    <row r="437" spans="1:25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 t="shared" si="24"/>
        <v>2014</v>
      </c>
      <c r="W437" t="str">
        <f t="shared" si="25"/>
        <v>Dec</v>
      </c>
      <c r="X437">
        <f t="shared" si="26"/>
        <v>-7.4999999999999997E-2</v>
      </c>
      <c r="Y437">
        <f t="shared" si="27"/>
        <v>6</v>
      </c>
    </row>
    <row r="438" spans="1:25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 t="shared" si="24"/>
        <v>2016</v>
      </c>
      <c r="W438" t="str">
        <f t="shared" si="25"/>
        <v>Jun</v>
      </c>
      <c r="X438">
        <f t="shared" si="26"/>
        <v>4.2857142857142858E-2</v>
      </c>
      <c r="Y438">
        <f t="shared" si="27"/>
        <v>2</v>
      </c>
    </row>
    <row r="439" spans="1:25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 t="shared" si="24"/>
        <v>2016</v>
      </c>
      <c r="W439" t="str">
        <f t="shared" si="25"/>
        <v>Jun</v>
      </c>
      <c r="X439">
        <f t="shared" si="26"/>
        <v>0.36249999999999999</v>
      </c>
      <c r="Y439">
        <f t="shared" si="27"/>
        <v>2</v>
      </c>
    </row>
    <row r="440" spans="1:25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 t="shared" si="24"/>
        <v>2017</v>
      </c>
      <c r="W440" t="str">
        <f t="shared" si="25"/>
        <v>Sep</v>
      </c>
      <c r="X440">
        <f t="shared" si="26"/>
        <v>0.36249999999999999</v>
      </c>
      <c r="Y440">
        <f t="shared" si="27"/>
        <v>4</v>
      </c>
    </row>
    <row r="441" spans="1:25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 t="shared" si="24"/>
        <v>2017</v>
      </c>
      <c r="W441" t="str">
        <f t="shared" si="25"/>
        <v>Jan</v>
      </c>
      <c r="X441">
        <f t="shared" si="26"/>
        <v>1.1111111111111112E-2</v>
      </c>
      <c r="Y441">
        <f t="shared" si="27"/>
        <v>3</v>
      </c>
    </row>
    <row r="442" spans="1:25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 t="shared" si="24"/>
        <v>2016</v>
      </c>
      <c r="W442" t="str">
        <f t="shared" si="25"/>
        <v>Sep</v>
      </c>
      <c r="X442">
        <f t="shared" si="26"/>
        <v>0.3</v>
      </c>
      <c r="Y442">
        <f t="shared" si="27"/>
        <v>2</v>
      </c>
    </row>
    <row r="443" spans="1:25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 t="shared" si="24"/>
        <v>2016</v>
      </c>
      <c r="W443" t="str">
        <f t="shared" si="25"/>
        <v>Sep</v>
      </c>
      <c r="X443">
        <f t="shared" si="26"/>
        <v>0.12000000000000001</v>
      </c>
      <c r="Y443">
        <f t="shared" si="27"/>
        <v>2</v>
      </c>
    </row>
    <row r="444" spans="1:25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 t="shared" si="24"/>
        <v>2016</v>
      </c>
      <c r="W444" t="str">
        <f t="shared" si="25"/>
        <v>Sep</v>
      </c>
      <c r="X444">
        <f t="shared" si="26"/>
        <v>0.29000000000000004</v>
      </c>
      <c r="Y444">
        <f t="shared" si="27"/>
        <v>2</v>
      </c>
    </row>
    <row r="445" spans="1:25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 t="shared" si="24"/>
        <v>2016</v>
      </c>
      <c r="W445" t="str">
        <f t="shared" si="25"/>
        <v>Sep</v>
      </c>
      <c r="X445">
        <f t="shared" si="26"/>
        <v>0.45999999999999996</v>
      </c>
      <c r="Y445">
        <f t="shared" si="27"/>
        <v>2</v>
      </c>
    </row>
    <row r="446" spans="1:25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 t="shared" si="24"/>
        <v>2016</v>
      </c>
      <c r="W446" t="str">
        <f t="shared" si="25"/>
        <v>Sep</v>
      </c>
      <c r="X446">
        <f t="shared" si="26"/>
        <v>0.12</v>
      </c>
      <c r="Y446">
        <f t="shared" si="27"/>
        <v>2</v>
      </c>
    </row>
    <row r="447" spans="1:25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 t="shared" si="24"/>
        <v>2016</v>
      </c>
      <c r="W447" t="str">
        <f t="shared" si="25"/>
        <v>Sep</v>
      </c>
      <c r="X447">
        <f t="shared" si="26"/>
        <v>0.48</v>
      </c>
      <c r="Y447">
        <f t="shared" si="27"/>
        <v>2</v>
      </c>
    </row>
    <row r="448" spans="1:25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 t="shared" si="24"/>
        <v>2017</v>
      </c>
      <c r="W448" t="str">
        <f t="shared" si="25"/>
        <v>Mar</v>
      </c>
      <c r="X448">
        <f t="shared" si="26"/>
        <v>0.47</v>
      </c>
      <c r="Y448">
        <f t="shared" si="27"/>
        <v>5</v>
      </c>
    </row>
    <row r="449" spans="1:25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 t="shared" si="24"/>
        <v>2016</v>
      </c>
      <c r="W449" t="str">
        <f t="shared" si="25"/>
        <v>Apr</v>
      </c>
      <c r="X449">
        <f t="shared" si="26"/>
        <v>0.25999999999999995</v>
      </c>
      <c r="Y449">
        <f t="shared" si="27"/>
        <v>2</v>
      </c>
    </row>
    <row r="450" spans="1:25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 t="shared" si="24"/>
        <v>2016</v>
      </c>
      <c r="W450" t="str">
        <f t="shared" si="25"/>
        <v>Apr</v>
      </c>
      <c r="X450">
        <f t="shared" si="26"/>
        <v>6.0000000000000005E-2</v>
      </c>
      <c r="Y450">
        <f t="shared" si="27"/>
        <v>2</v>
      </c>
    </row>
    <row r="451" spans="1:25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28">YEAR(C451)</f>
        <v>2016</v>
      </c>
      <c r="W451" t="str">
        <f t="shared" ref="W451:W514" si="29">TEXT(C451,"mmm")</f>
        <v>Apr</v>
      </c>
      <c r="X451">
        <f t="shared" ref="X451:X514" si="30">U451/R451</f>
        <v>0.27</v>
      </c>
      <c r="Y451">
        <f t="shared" ref="Y451:Y514" si="31">D451-C451</f>
        <v>2</v>
      </c>
    </row>
    <row r="452" spans="1:25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 t="shared" si="28"/>
        <v>2016</v>
      </c>
      <c r="W452" t="str">
        <f t="shared" si="29"/>
        <v>Apr</v>
      </c>
      <c r="X452">
        <f t="shared" si="30"/>
        <v>0.26</v>
      </c>
      <c r="Y452">
        <f t="shared" si="31"/>
        <v>2</v>
      </c>
    </row>
    <row r="453" spans="1:25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 t="shared" si="28"/>
        <v>2016</v>
      </c>
      <c r="W453" t="str">
        <f t="shared" si="29"/>
        <v>Apr</v>
      </c>
      <c r="X453">
        <f t="shared" si="30"/>
        <v>0.29000000000000004</v>
      </c>
      <c r="Y453">
        <f t="shared" si="31"/>
        <v>2</v>
      </c>
    </row>
    <row r="454" spans="1:25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28"/>
        <v>2016</v>
      </c>
      <c r="W454" t="str">
        <f t="shared" si="29"/>
        <v>Apr</v>
      </c>
      <c r="X454">
        <f t="shared" si="30"/>
        <v>0.26</v>
      </c>
      <c r="Y454">
        <f t="shared" si="31"/>
        <v>2</v>
      </c>
    </row>
    <row r="455" spans="1:25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28"/>
        <v>2017</v>
      </c>
      <c r="W455" t="str">
        <f t="shared" si="29"/>
        <v>Oct</v>
      </c>
      <c r="X455">
        <f t="shared" si="30"/>
        <v>-0.26666666666666666</v>
      </c>
      <c r="Y455">
        <f t="shared" si="31"/>
        <v>4</v>
      </c>
    </row>
    <row r="456" spans="1:25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28"/>
        <v>2017</v>
      </c>
      <c r="W456" t="str">
        <f t="shared" si="29"/>
        <v>Oct</v>
      </c>
      <c r="X456">
        <f t="shared" si="30"/>
        <v>0.1</v>
      </c>
      <c r="Y456">
        <f t="shared" si="31"/>
        <v>4</v>
      </c>
    </row>
    <row r="457" spans="1:25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 t="shared" si="28"/>
        <v>2016</v>
      </c>
      <c r="W457" t="str">
        <f t="shared" si="29"/>
        <v>Dec</v>
      </c>
      <c r="X457">
        <f t="shared" si="30"/>
        <v>0.38999999999999996</v>
      </c>
      <c r="Y457">
        <f t="shared" si="31"/>
        <v>4</v>
      </c>
    </row>
    <row r="458" spans="1:25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 t="shared" si="28"/>
        <v>2014</v>
      </c>
      <c r="W458" t="str">
        <f t="shared" si="29"/>
        <v>Feb</v>
      </c>
      <c r="X458">
        <f t="shared" si="30"/>
        <v>-0.1875</v>
      </c>
      <c r="Y458">
        <f t="shared" si="31"/>
        <v>6</v>
      </c>
    </row>
    <row r="459" spans="1:25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28"/>
        <v>2016</v>
      </c>
      <c r="W459" t="str">
        <f t="shared" si="29"/>
        <v>Sep</v>
      </c>
      <c r="X459">
        <f t="shared" si="30"/>
        <v>-0.12857142857142856</v>
      </c>
      <c r="Y459">
        <f t="shared" si="31"/>
        <v>5</v>
      </c>
    </row>
    <row r="460" spans="1:25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28"/>
        <v>2016</v>
      </c>
      <c r="W460" t="str">
        <f t="shared" si="29"/>
        <v>Sep</v>
      </c>
      <c r="X460">
        <f t="shared" si="30"/>
        <v>0.37499999999999994</v>
      </c>
      <c r="Y460">
        <f t="shared" si="31"/>
        <v>5</v>
      </c>
    </row>
    <row r="461" spans="1:25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 t="shared" si="28"/>
        <v>2015</v>
      </c>
      <c r="W461" t="str">
        <f t="shared" si="29"/>
        <v>Dec</v>
      </c>
      <c r="X461">
        <f t="shared" si="30"/>
        <v>0.35</v>
      </c>
      <c r="Y461">
        <f t="shared" si="31"/>
        <v>7</v>
      </c>
    </row>
    <row r="462" spans="1:25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 t="shared" si="28"/>
        <v>2015</v>
      </c>
      <c r="W462" t="str">
        <f t="shared" si="29"/>
        <v>Dec</v>
      </c>
      <c r="X462">
        <f t="shared" si="30"/>
        <v>0.42</v>
      </c>
      <c r="Y462">
        <f t="shared" si="31"/>
        <v>7</v>
      </c>
    </row>
    <row r="463" spans="1:25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 t="shared" si="28"/>
        <v>2015</v>
      </c>
      <c r="W463" t="str">
        <f t="shared" si="29"/>
        <v>Dec</v>
      </c>
      <c r="X463">
        <f t="shared" si="30"/>
        <v>0.36250000000000004</v>
      </c>
      <c r="Y463">
        <f t="shared" si="31"/>
        <v>7</v>
      </c>
    </row>
    <row r="464" spans="1:25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 t="shared" si="28"/>
        <v>2016</v>
      </c>
      <c r="W464" t="str">
        <f t="shared" si="29"/>
        <v>Apr</v>
      </c>
      <c r="X464">
        <f t="shared" si="30"/>
        <v>0.3</v>
      </c>
      <c r="Y464">
        <f t="shared" si="31"/>
        <v>7</v>
      </c>
    </row>
    <row r="465" spans="1:25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28"/>
        <v>2016</v>
      </c>
      <c r="W465" t="str">
        <f t="shared" si="29"/>
        <v>Apr</v>
      </c>
      <c r="X465">
        <f t="shared" si="30"/>
        <v>-0.6399999999999999</v>
      </c>
      <c r="Y465">
        <f t="shared" si="31"/>
        <v>7</v>
      </c>
    </row>
    <row r="466" spans="1:25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28"/>
        <v>2016</v>
      </c>
      <c r="W466" t="str">
        <f t="shared" si="29"/>
        <v>Apr</v>
      </c>
      <c r="X466">
        <f t="shared" si="30"/>
        <v>-0.73333333333333328</v>
      </c>
      <c r="Y466">
        <f t="shared" si="31"/>
        <v>7</v>
      </c>
    </row>
    <row r="467" spans="1:25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 t="shared" si="28"/>
        <v>2016</v>
      </c>
      <c r="W467" t="str">
        <f t="shared" si="29"/>
        <v>Apr</v>
      </c>
      <c r="X467">
        <f t="shared" si="30"/>
        <v>-0.1875</v>
      </c>
      <c r="Y467">
        <f t="shared" si="31"/>
        <v>7</v>
      </c>
    </row>
    <row r="468" spans="1:25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28"/>
        <v>2016</v>
      </c>
      <c r="W468" t="str">
        <f t="shared" si="29"/>
        <v>Apr</v>
      </c>
      <c r="X468">
        <f t="shared" si="30"/>
        <v>7.4999999999999997E-2</v>
      </c>
      <c r="Y468">
        <f t="shared" si="31"/>
        <v>7</v>
      </c>
    </row>
    <row r="469" spans="1:25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 t="shared" si="28"/>
        <v>2015</v>
      </c>
      <c r="W469" t="str">
        <f t="shared" si="29"/>
        <v>Jan</v>
      </c>
      <c r="X469">
        <f t="shared" si="30"/>
        <v>-1.2249999999999999</v>
      </c>
      <c r="Y469">
        <f t="shared" si="31"/>
        <v>7</v>
      </c>
    </row>
    <row r="470" spans="1:25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28"/>
        <v>2017</v>
      </c>
      <c r="W470" t="str">
        <f t="shared" si="29"/>
        <v>Mar</v>
      </c>
      <c r="X470">
        <f t="shared" si="30"/>
        <v>-0.17647058823529413</v>
      </c>
      <c r="Y470">
        <f t="shared" si="31"/>
        <v>4</v>
      </c>
    </row>
    <row r="471" spans="1:25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28"/>
        <v>2016</v>
      </c>
      <c r="W471" t="str">
        <f t="shared" si="29"/>
        <v>Dec</v>
      </c>
      <c r="X471">
        <f t="shared" si="30"/>
        <v>-1.65</v>
      </c>
      <c r="Y471">
        <f t="shared" si="31"/>
        <v>4</v>
      </c>
    </row>
    <row r="472" spans="1:25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 t="shared" si="28"/>
        <v>2015</v>
      </c>
      <c r="W472" t="str">
        <f t="shared" si="29"/>
        <v>Dec</v>
      </c>
      <c r="X472">
        <f t="shared" si="30"/>
        <v>0.48000000000000004</v>
      </c>
      <c r="Y472">
        <f t="shared" si="31"/>
        <v>4</v>
      </c>
    </row>
    <row r="473" spans="1:25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 t="shared" si="28"/>
        <v>2014</v>
      </c>
      <c r="W473" t="str">
        <f t="shared" si="29"/>
        <v>Nov</v>
      </c>
      <c r="X473">
        <f t="shared" si="30"/>
        <v>9.9999999999999985E-3</v>
      </c>
      <c r="Y473">
        <f t="shared" si="31"/>
        <v>2</v>
      </c>
    </row>
    <row r="474" spans="1:25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 t="shared" si="28"/>
        <v>2014</v>
      </c>
      <c r="W474" t="str">
        <f t="shared" si="29"/>
        <v>Nov</v>
      </c>
      <c r="X474">
        <f t="shared" si="30"/>
        <v>4.7058823529411771E-2</v>
      </c>
      <c r="Y474">
        <f t="shared" si="31"/>
        <v>2</v>
      </c>
    </row>
    <row r="475" spans="1:25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28"/>
        <v>2014</v>
      </c>
      <c r="W475" t="str">
        <f t="shared" si="29"/>
        <v>Nov</v>
      </c>
      <c r="X475">
        <f t="shared" si="30"/>
        <v>0.125</v>
      </c>
      <c r="Y475">
        <f t="shared" si="31"/>
        <v>2</v>
      </c>
    </row>
    <row r="476" spans="1:25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 t="shared" si="28"/>
        <v>2014</v>
      </c>
      <c r="W476" t="str">
        <f t="shared" si="29"/>
        <v>Nov</v>
      </c>
      <c r="X476">
        <f t="shared" si="30"/>
        <v>0.27</v>
      </c>
      <c r="Y476">
        <f t="shared" si="31"/>
        <v>2</v>
      </c>
    </row>
    <row r="477" spans="1:25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 t="shared" si="28"/>
        <v>2014</v>
      </c>
      <c r="W477" t="str">
        <f t="shared" si="29"/>
        <v>Nov</v>
      </c>
      <c r="X477">
        <f t="shared" si="30"/>
        <v>0.46</v>
      </c>
      <c r="Y477">
        <f t="shared" si="31"/>
        <v>2</v>
      </c>
    </row>
    <row r="478" spans="1:25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 t="shared" si="28"/>
        <v>2014</v>
      </c>
      <c r="W478" t="str">
        <f t="shared" si="29"/>
        <v>Nov</v>
      </c>
      <c r="X478">
        <f t="shared" si="30"/>
        <v>0.48000000000000004</v>
      </c>
      <c r="Y478">
        <f t="shared" si="31"/>
        <v>2</v>
      </c>
    </row>
    <row r="479" spans="1:25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 t="shared" si="28"/>
        <v>2016</v>
      </c>
      <c r="W479" t="str">
        <f t="shared" si="29"/>
        <v>Jul</v>
      </c>
      <c r="X479">
        <f t="shared" si="30"/>
        <v>7.4999999999999997E-2</v>
      </c>
      <c r="Y479">
        <f t="shared" si="31"/>
        <v>7</v>
      </c>
    </row>
    <row r="480" spans="1:25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28"/>
        <v>2016</v>
      </c>
      <c r="W480" t="str">
        <f t="shared" si="29"/>
        <v>Oct</v>
      </c>
      <c r="X480">
        <f t="shared" si="30"/>
        <v>0.47999999999999993</v>
      </c>
      <c r="Y480">
        <f t="shared" si="31"/>
        <v>6</v>
      </c>
    </row>
    <row r="481" spans="1:25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 t="shared" si="28"/>
        <v>2016</v>
      </c>
      <c r="W481" t="str">
        <f t="shared" si="29"/>
        <v>Jun</v>
      </c>
      <c r="X481">
        <f t="shared" si="30"/>
        <v>0.45</v>
      </c>
      <c r="Y481">
        <f t="shared" si="31"/>
        <v>6</v>
      </c>
    </row>
    <row r="482" spans="1:25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 t="shared" si="28"/>
        <v>2016</v>
      </c>
      <c r="W482" t="str">
        <f t="shared" si="29"/>
        <v>Jun</v>
      </c>
      <c r="X482">
        <f t="shared" si="30"/>
        <v>0.12000000000000001</v>
      </c>
      <c r="Y482">
        <f t="shared" si="31"/>
        <v>6</v>
      </c>
    </row>
    <row r="483" spans="1:25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 t="shared" si="28"/>
        <v>2014</v>
      </c>
      <c r="W483" t="str">
        <f t="shared" si="29"/>
        <v>Oct</v>
      </c>
      <c r="X483">
        <f t="shared" si="30"/>
        <v>0.21000000000000002</v>
      </c>
      <c r="Y483">
        <f t="shared" si="31"/>
        <v>4</v>
      </c>
    </row>
    <row r="484" spans="1:25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 t="shared" si="28"/>
        <v>2014</v>
      </c>
      <c r="W484" t="str">
        <f t="shared" si="29"/>
        <v>Jul</v>
      </c>
      <c r="X484">
        <f t="shared" si="30"/>
        <v>0.28000000000000003</v>
      </c>
      <c r="Y484">
        <f t="shared" si="31"/>
        <v>5</v>
      </c>
    </row>
    <row r="485" spans="1:25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28"/>
        <v>2014</v>
      </c>
      <c r="W485" t="str">
        <f t="shared" si="29"/>
        <v>Jul</v>
      </c>
      <c r="X485">
        <f t="shared" si="30"/>
        <v>0.36</v>
      </c>
      <c r="Y485">
        <f t="shared" si="31"/>
        <v>5</v>
      </c>
    </row>
    <row r="486" spans="1:25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 t="shared" si="28"/>
        <v>2017</v>
      </c>
      <c r="W486" t="str">
        <f t="shared" si="29"/>
        <v>Jun</v>
      </c>
      <c r="X486">
        <f t="shared" si="30"/>
        <v>0.5</v>
      </c>
      <c r="Y486">
        <f t="shared" si="31"/>
        <v>3</v>
      </c>
    </row>
    <row r="487" spans="1:25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28"/>
        <v>2017</v>
      </c>
      <c r="W487" t="str">
        <f t="shared" si="29"/>
        <v>Jun</v>
      </c>
      <c r="X487">
        <f t="shared" si="30"/>
        <v>-5.8823529411764712E-2</v>
      </c>
      <c r="Y487">
        <f t="shared" si="31"/>
        <v>3</v>
      </c>
    </row>
    <row r="488" spans="1:25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28"/>
        <v>2017</v>
      </c>
      <c r="W488" t="str">
        <f t="shared" si="29"/>
        <v>Jun</v>
      </c>
      <c r="X488">
        <f t="shared" si="30"/>
        <v>6.25E-2</v>
      </c>
      <c r="Y488">
        <f t="shared" si="31"/>
        <v>3</v>
      </c>
    </row>
    <row r="489" spans="1:25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28"/>
        <v>2014</v>
      </c>
      <c r="W489" t="str">
        <f t="shared" si="29"/>
        <v>Oct</v>
      </c>
      <c r="X489">
        <f t="shared" si="30"/>
        <v>0.125</v>
      </c>
      <c r="Y489">
        <f t="shared" si="31"/>
        <v>2</v>
      </c>
    </row>
    <row r="490" spans="1:25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 t="shared" si="28"/>
        <v>2014</v>
      </c>
      <c r="W490" t="str">
        <f t="shared" si="29"/>
        <v>Jun</v>
      </c>
      <c r="X490">
        <f t="shared" si="30"/>
        <v>7.5000000000000011E-2</v>
      </c>
      <c r="Y490">
        <f t="shared" si="31"/>
        <v>4</v>
      </c>
    </row>
    <row r="491" spans="1:25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28"/>
        <v>2014</v>
      </c>
      <c r="W491" t="str">
        <f t="shared" si="29"/>
        <v>Jun</v>
      </c>
      <c r="X491">
        <f t="shared" si="30"/>
        <v>0.16249999999999998</v>
      </c>
      <c r="Y491">
        <f t="shared" si="31"/>
        <v>4</v>
      </c>
    </row>
    <row r="492" spans="1:25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28"/>
        <v>2014</v>
      </c>
      <c r="W492" t="str">
        <f t="shared" si="29"/>
        <v>Jun</v>
      </c>
      <c r="X492">
        <f t="shared" si="30"/>
        <v>8.7499999999999994E-2</v>
      </c>
      <c r="Y492">
        <f t="shared" si="31"/>
        <v>4</v>
      </c>
    </row>
    <row r="493" spans="1:25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 t="shared" si="28"/>
        <v>2014</v>
      </c>
      <c r="W493" t="str">
        <f t="shared" si="29"/>
        <v>Sep</v>
      </c>
      <c r="X493">
        <f t="shared" si="30"/>
        <v>2.0000000000000004E-2</v>
      </c>
      <c r="Y493">
        <f t="shared" si="31"/>
        <v>5</v>
      </c>
    </row>
    <row r="494" spans="1:25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 t="shared" si="28"/>
        <v>2014</v>
      </c>
      <c r="W494" t="str">
        <f t="shared" si="29"/>
        <v>Sep</v>
      </c>
      <c r="X494">
        <f t="shared" si="30"/>
        <v>0.46</v>
      </c>
      <c r="Y494">
        <f t="shared" si="31"/>
        <v>5</v>
      </c>
    </row>
    <row r="495" spans="1:25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 t="shared" si="28"/>
        <v>2016</v>
      </c>
      <c r="W495" t="str">
        <f t="shared" si="29"/>
        <v>May</v>
      </c>
      <c r="X495">
        <f t="shared" si="30"/>
        <v>0.13999999999999999</v>
      </c>
      <c r="Y495">
        <f t="shared" si="31"/>
        <v>5</v>
      </c>
    </row>
    <row r="496" spans="1:25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28"/>
        <v>2016</v>
      </c>
      <c r="W496" t="str">
        <f t="shared" si="29"/>
        <v>Mar</v>
      </c>
      <c r="X496">
        <f t="shared" si="30"/>
        <v>-0.5</v>
      </c>
      <c r="Y496">
        <f t="shared" si="31"/>
        <v>3</v>
      </c>
    </row>
    <row r="497" spans="1:25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 t="shared" si="28"/>
        <v>2015</v>
      </c>
      <c r="W497" t="str">
        <f t="shared" si="29"/>
        <v>Dec</v>
      </c>
      <c r="X497">
        <f t="shared" si="30"/>
        <v>0.49</v>
      </c>
      <c r="Y497">
        <f t="shared" si="31"/>
        <v>4</v>
      </c>
    </row>
    <row r="498" spans="1:25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 t="shared" si="28"/>
        <v>2016</v>
      </c>
      <c r="W498" t="str">
        <f t="shared" si="29"/>
        <v>Jul</v>
      </c>
      <c r="X498">
        <f t="shared" si="30"/>
        <v>0.33749999999999997</v>
      </c>
      <c r="Y498">
        <f t="shared" si="31"/>
        <v>6</v>
      </c>
    </row>
    <row r="499" spans="1:25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 t="shared" si="28"/>
        <v>2016</v>
      </c>
      <c r="W499" t="str">
        <f t="shared" si="29"/>
        <v>Jul</v>
      </c>
      <c r="X499">
        <f t="shared" si="30"/>
        <v>0.32</v>
      </c>
      <c r="Y499">
        <f t="shared" si="31"/>
        <v>6</v>
      </c>
    </row>
    <row r="500" spans="1:25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28"/>
        <v>2016</v>
      </c>
      <c r="W500" t="str">
        <f t="shared" si="29"/>
        <v>Jul</v>
      </c>
      <c r="X500">
        <f t="shared" si="30"/>
        <v>7.4999999999999997E-2</v>
      </c>
      <c r="Y500">
        <f t="shared" si="31"/>
        <v>6</v>
      </c>
    </row>
    <row r="501" spans="1:25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 t="shared" si="28"/>
        <v>2016</v>
      </c>
      <c r="W501" t="str">
        <f t="shared" si="29"/>
        <v>Jul</v>
      </c>
      <c r="X501">
        <f t="shared" si="30"/>
        <v>0.33</v>
      </c>
      <c r="Y501">
        <f t="shared" si="31"/>
        <v>6</v>
      </c>
    </row>
    <row r="502" spans="1:25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 t="shared" si="28"/>
        <v>2016</v>
      </c>
      <c r="W502" t="str">
        <f t="shared" si="29"/>
        <v>May</v>
      </c>
      <c r="X502">
        <f t="shared" si="30"/>
        <v>-0.66666666666666663</v>
      </c>
      <c r="Y502">
        <f t="shared" si="31"/>
        <v>5</v>
      </c>
    </row>
    <row r="503" spans="1:25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 t="shared" si="28"/>
        <v>2016</v>
      </c>
      <c r="W503" t="str">
        <f t="shared" si="29"/>
        <v>May</v>
      </c>
      <c r="X503">
        <f t="shared" si="30"/>
        <v>-0.8</v>
      </c>
      <c r="Y503">
        <f t="shared" si="31"/>
        <v>5</v>
      </c>
    </row>
    <row r="504" spans="1:25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28"/>
        <v>2016</v>
      </c>
      <c r="W504" t="str">
        <f t="shared" si="29"/>
        <v>May</v>
      </c>
      <c r="X504">
        <f t="shared" si="30"/>
        <v>6.25E-2</v>
      </c>
      <c r="Y504">
        <f t="shared" si="31"/>
        <v>5</v>
      </c>
    </row>
    <row r="505" spans="1:25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 t="shared" si="28"/>
        <v>2016</v>
      </c>
      <c r="W505" t="str">
        <f t="shared" si="29"/>
        <v>May</v>
      </c>
      <c r="X505">
        <f t="shared" si="30"/>
        <v>-0.8</v>
      </c>
      <c r="Y505">
        <f t="shared" si="31"/>
        <v>5</v>
      </c>
    </row>
    <row r="506" spans="1:25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 t="shared" si="28"/>
        <v>2016</v>
      </c>
      <c r="W506" t="str">
        <f t="shared" si="29"/>
        <v>May</v>
      </c>
      <c r="X506">
        <f t="shared" si="30"/>
        <v>0.36249999999999999</v>
      </c>
      <c r="Y506">
        <f t="shared" si="31"/>
        <v>5</v>
      </c>
    </row>
    <row r="507" spans="1:25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 t="shared" si="28"/>
        <v>2017</v>
      </c>
      <c r="W507" t="str">
        <f t="shared" si="29"/>
        <v>Nov</v>
      </c>
      <c r="X507">
        <f t="shared" si="30"/>
        <v>0.33750000000000002</v>
      </c>
      <c r="Y507">
        <f t="shared" si="31"/>
        <v>3</v>
      </c>
    </row>
    <row r="508" spans="1:25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 t="shared" si="28"/>
        <v>2015</v>
      </c>
      <c r="W508" t="str">
        <f t="shared" si="29"/>
        <v>Mar</v>
      </c>
      <c r="X508">
        <f t="shared" si="30"/>
        <v>0.26999999999999996</v>
      </c>
      <c r="Y508">
        <f t="shared" si="31"/>
        <v>6</v>
      </c>
    </row>
    <row r="509" spans="1:25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 t="shared" si="28"/>
        <v>2015</v>
      </c>
      <c r="W509" t="str">
        <f t="shared" si="29"/>
        <v>Mar</v>
      </c>
      <c r="X509">
        <f t="shared" si="30"/>
        <v>0.26</v>
      </c>
      <c r="Y509">
        <f t="shared" si="31"/>
        <v>6</v>
      </c>
    </row>
    <row r="510" spans="1:25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 t="shared" si="28"/>
        <v>2015</v>
      </c>
      <c r="W510" t="str">
        <f t="shared" si="29"/>
        <v>Mar</v>
      </c>
      <c r="X510">
        <f t="shared" si="30"/>
        <v>0.25</v>
      </c>
      <c r="Y510">
        <f t="shared" si="31"/>
        <v>6</v>
      </c>
    </row>
    <row r="511" spans="1:25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 t="shared" si="28"/>
        <v>2015</v>
      </c>
      <c r="W511" t="str">
        <f t="shared" si="29"/>
        <v>Mar</v>
      </c>
      <c r="X511">
        <f t="shared" si="30"/>
        <v>0.5</v>
      </c>
      <c r="Y511">
        <f t="shared" si="31"/>
        <v>6</v>
      </c>
    </row>
    <row r="512" spans="1:25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 t="shared" si="28"/>
        <v>2017</v>
      </c>
      <c r="W512" t="str">
        <f t="shared" si="29"/>
        <v>Nov</v>
      </c>
      <c r="X512">
        <f t="shared" si="30"/>
        <v>0.32</v>
      </c>
      <c r="Y512">
        <f t="shared" si="31"/>
        <v>1</v>
      </c>
    </row>
    <row r="513" spans="1:25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 t="shared" si="28"/>
        <v>2017</v>
      </c>
      <c r="W513" t="str">
        <f t="shared" si="29"/>
        <v>Nov</v>
      </c>
      <c r="X513">
        <f t="shared" si="30"/>
        <v>0.32</v>
      </c>
      <c r="Y513">
        <f t="shared" si="31"/>
        <v>1</v>
      </c>
    </row>
    <row r="514" spans="1:25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28"/>
        <v>2016</v>
      </c>
      <c r="W514" t="str">
        <f t="shared" si="29"/>
        <v>Oct</v>
      </c>
      <c r="X514">
        <f t="shared" si="30"/>
        <v>9.9999999999999992E-2</v>
      </c>
      <c r="Y514">
        <f t="shared" si="31"/>
        <v>3</v>
      </c>
    </row>
    <row r="515" spans="1:25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 t="shared" ref="V515:V578" si="32">YEAR(C515)</f>
        <v>2017</v>
      </c>
      <c r="W515" t="str">
        <f t="shared" ref="W515:W578" si="33">TEXT(C515,"mmm")</f>
        <v>Dec</v>
      </c>
      <c r="X515">
        <f t="shared" ref="X515:X578" si="34">U515/R515</f>
        <v>0.27</v>
      </c>
      <c r="Y515">
        <f t="shared" ref="Y515:Y578" si="35">D515-C515</f>
        <v>4</v>
      </c>
    </row>
    <row r="516" spans="1:25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 t="shared" si="32"/>
        <v>2017</v>
      </c>
      <c r="W516" t="str">
        <f t="shared" si="33"/>
        <v>Dec</v>
      </c>
      <c r="X516">
        <f t="shared" si="34"/>
        <v>0.29000000000000004</v>
      </c>
      <c r="Y516">
        <f t="shared" si="35"/>
        <v>4</v>
      </c>
    </row>
    <row r="517" spans="1:25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 t="shared" si="32"/>
        <v>2017</v>
      </c>
      <c r="W517" t="str">
        <f t="shared" si="33"/>
        <v>Jan</v>
      </c>
      <c r="X517">
        <f t="shared" si="34"/>
        <v>0.46000000000000008</v>
      </c>
      <c r="Y517">
        <f t="shared" si="35"/>
        <v>5</v>
      </c>
    </row>
    <row r="518" spans="1:25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 t="shared" si="32"/>
        <v>2017</v>
      </c>
      <c r="W518" t="str">
        <f t="shared" si="33"/>
        <v>Jan</v>
      </c>
      <c r="X518">
        <f t="shared" si="34"/>
        <v>0.27</v>
      </c>
      <c r="Y518">
        <f t="shared" si="35"/>
        <v>5</v>
      </c>
    </row>
    <row r="519" spans="1:25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 t="shared" si="32"/>
        <v>2017</v>
      </c>
      <c r="W519" t="str">
        <f t="shared" si="33"/>
        <v>Jan</v>
      </c>
      <c r="X519">
        <f t="shared" si="34"/>
        <v>0.44999999999999996</v>
      </c>
      <c r="Y519">
        <f t="shared" si="35"/>
        <v>5</v>
      </c>
    </row>
    <row r="520" spans="1:25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 t="shared" si="32"/>
        <v>2017</v>
      </c>
      <c r="W520" t="str">
        <f t="shared" si="33"/>
        <v>Jan</v>
      </c>
      <c r="X520">
        <f t="shared" si="34"/>
        <v>0.05</v>
      </c>
      <c r="Y520">
        <f t="shared" si="35"/>
        <v>5</v>
      </c>
    </row>
    <row r="521" spans="1:25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32"/>
        <v>2015</v>
      </c>
      <c r="W521" t="str">
        <f t="shared" si="33"/>
        <v>Mar</v>
      </c>
      <c r="X521">
        <f t="shared" si="34"/>
        <v>0.28750000000000003</v>
      </c>
      <c r="Y521">
        <f t="shared" si="35"/>
        <v>4</v>
      </c>
    </row>
    <row r="522" spans="1:25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32"/>
        <v>2015</v>
      </c>
      <c r="W522" t="str">
        <f t="shared" si="33"/>
        <v>Mar</v>
      </c>
      <c r="X522">
        <f t="shared" si="34"/>
        <v>-0.19999999999999998</v>
      </c>
      <c r="Y522">
        <f t="shared" si="35"/>
        <v>4</v>
      </c>
    </row>
    <row r="523" spans="1:25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 t="shared" si="32"/>
        <v>2015</v>
      </c>
      <c r="W523" t="str">
        <f t="shared" si="33"/>
        <v>Mar</v>
      </c>
      <c r="X523">
        <f t="shared" si="34"/>
        <v>-1.5</v>
      </c>
      <c r="Y523">
        <f t="shared" si="35"/>
        <v>4</v>
      </c>
    </row>
    <row r="524" spans="1:25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 t="shared" si="32"/>
        <v>2017</v>
      </c>
      <c r="W524" t="str">
        <f t="shared" si="33"/>
        <v>Jan</v>
      </c>
      <c r="X524">
        <f t="shared" si="34"/>
        <v>0.1</v>
      </c>
      <c r="Y524">
        <f t="shared" si="35"/>
        <v>2</v>
      </c>
    </row>
    <row r="525" spans="1:25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 t="shared" si="32"/>
        <v>2016</v>
      </c>
      <c r="W525" t="str">
        <f t="shared" si="33"/>
        <v>May</v>
      </c>
      <c r="X525">
        <f t="shared" si="34"/>
        <v>-0.22500000000000001</v>
      </c>
      <c r="Y525">
        <f t="shared" si="35"/>
        <v>2</v>
      </c>
    </row>
    <row r="526" spans="1:25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32"/>
        <v>2016</v>
      </c>
      <c r="W526" t="str">
        <f t="shared" si="33"/>
        <v>May</v>
      </c>
      <c r="X526">
        <f t="shared" si="34"/>
        <v>0.41</v>
      </c>
      <c r="Y526">
        <f t="shared" si="35"/>
        <v>2</v>
      </c>
    </row>
    <row r="527" spans="1:25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 t="shared" si="32"/>
        <v>2015</v>
      </c>
      <c r="W527" t="str">
        <f t="shared" si="33"/>
        <v>Dec</v>
      </c>
      <c r="X527">
        <f t="shared" si="34"/>
        <v>0.47</v>
      </c>
      <c r="Y527">
        <f t="shared" si="35"/>
        <v>7</v>
      </c>
    </row>
    <row r="528" spans="1:25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 t="shared" si="32"/>
        <v>2017</v>
      </c>
      <c r="W528" t="str">
        <f t="shared" si="33"/>
        <v>Oct</v>
      </c>
      <c r="X528">
        <f t="shared" si="34"/>
        <v>6.25E-2</v>
      </c>
      <c r="Y528">
        <f t="shared" si="35"/>
        <v>5</v>
      </c>
    </row>
    <row r="529" spans="1:25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32"/>
        <v>2017</v>
      </c>
      <c r="W529" t="str">
        <f t="shared" si="33"/>
        <v>Oct</v>
      </c>
      <c r="X529">
        <f t="shared" si="34"/>
        <v>0.1125</v>
      </c>
      <c r="Y529">
        <f t="shared" si="35"/>
        <v>5</v>
      </c>
    </row>
    <row r="530" spans="1:25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32"/>
        <v>2015</v>
      </c>
      <c r="W530" t="str">
        <f t="shared" si="33"/>
        <v>Sep</v>
      </c>
      <c r="X530">
        <f t="shared" si="34"/>
        <v>-0.2</v>
      </c>
      <c r="Y530">
        <f t="shared" si="35"/>
        <v>4</v>
      </c>
    </row>
    <row r="531" spans="1:25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 t="shared" si="32"/>
        <v>2015</v>
      </c>
      <c r="W531" t="str">
        <f t="shared" si="33"/>
        <v>Sep</v>
      </c>
      <c r="X531">
        <f t="shared" si="34"/>
        <v>-0.22499999999999998</v>
      </c>
      <c r="Y531">
        <f t="shared" si="35"/>
        <v>4</v>
      </c>
    </row>
    <row r="532" spans="1:25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 t="shared" si="32"/>
        <v>2015</v>
      </c>
      <c r="W532" t="str">
        <f t="shared" si="33"/>
        <v>Sep</v>
      </c>
      <c r="X532">
        <f t="shared" si="34"/>
        <v>0.375</v>
      </c>
      <c r="Y532">
        <f t="shared" si="35"/>
        <v>4</v>
      </c>
    </row>
    <row r="533" spans="1:25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 t="shared" si="32"/>
        <v>2015</v>
      </c>
      <c r="W533" t="str">
        <f t="shared" si="33"/>
        <v>Nov</v>
      </c>
      <c r="X533">
        <f t="shared" si="34"/>
        <v>6.25E-2</v>
      </c>
      <c r="Y533">
        <f t="shared" si="35"/>
        <v>2</v>
      </c>
    </row>
    <row r="534" spans="1:25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 t="shared" si="32"/>
        <v>2017</v>
      </c>
      <c r="W534" t="str">
        <f t="shared" si="33"/>
        <v>Sep</v>
      </c>
      <c r="X534">
        <f t="shared" si="34"/>
        <v>4.9999999999999996E-2</v>
      </c>
      <c r="Y534">
        <f t="shared" si="35"/>
        <v>4</v>
      </c>
    </row>
    <row r="535" spans="1:25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 t="shared" si="32"/>
        <v>2016</v>
      </c>
      <c r="W535" t="str">
        <f t="shared" si="33"/>
        <v>May</v>
      </c>
      <c r="X535">
        <f t="shared" si="34"/>
        <v>0.28000000000000003</v>
      </c>
      <c r="Y535">
        <f t="shared" si="35"/>
        <v>3</v>
      </c>
    </row>
    <row r="536" spans="1:25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 t="shared" si="32"/>
        <v>2016</v>
      </c>
      <c r="W536" t="str">
        <f t="shared" si="33"/>
        <v>May</v>
      </c>
      <c r="X536">
        <f t="shared" si="34"/>
        <v>0.5</v>
      </c>
      <c r="Y536">
        <f t="shared" si="35"/>
        <v>3</v>
      </c>
    </row>
    <row r="537" spans="1:25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32"/>
        <v>2016</v>
      </c>
      <c r="W537" t="str">
        <f t="shared" si="33"/>
        <v>Jul</v>
      </c>
      <c r="X537">
        <f t="shared" si="34"/>
        <v>8.7499999999999994E-2</v>
      </c>
      <c r="Y537">
        <f t="shared" si="35"/>
        <v>6</v>
      </c>
    </row>
    <row r="538" spans="1:25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 t="shared" si="32"/>
        <v>2017</v>
      </c>
      <c r="W538" t="str">
        <f t="shared" si="33"/>
        <v>Sep</v>
      </c>
      <c r="X538">
        <f t="shared" si="34"/>
        <v>-1.5999999999999999</v>
      </c>
      <c r="Y538">
        <f t="shared" si="35"/>
        <v>5</v>
      </c>
    </row>
    <row r="539" spans="1:25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 t="shared" si="32"/>
        <v>2015</v>
      </c>
      <c r="W539" t="str">
        <f t="shared" si="33"/>
        <v>Dec</v>
      </c>
      <c r="X539">
        <f t="shared" si="34"/>
        <v>0.31249999999999994</v>
      </c>
      <c r="Y539">
        <f t="shared" si="35"/>
        <v>5</v>
      </c>
    </row>
    <row r="540" spans="1:25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 t="shared" si="32"/>
        <v>2015</v>
      </c>
      <c r="W540" t="str">
        <f t="shared" si="33"/>
        <v>Dec</v>
      </c>
      <c r="X540">
        <f t="shared" si="34"/>
        <v>0.26999999999999996</v>
      </c>
      <c r="Y540">
        <f t="shared" si="35"/>
        <v>4</v>
      </c>
    </row>
    <row r="541" spans="1:25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 t="shared" si="32"/>
        <v>2015</v>
      </c>
      <c r="W541" t="str">
        <f t="shared" si="33"/>
        <v>Dec</v>
      </c>
      <c r="X541">
        <f t="shared" si="34"/>
        <v>0.25</v>
      </c>
      <c r="Y541">
        <f t="shared" si="35"/>
        <v>4</v>
      </c>
    </row>
    <row r="542" spans="1:25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 t="shared" si="32"/>
        <v>2014</v>
      </c>
      <c r="W542" t="str">
        <f t="shared" si="33"/>
        <v>Feb</v>
      </c>
      <c r="X542">
        <f t="shared" si="34"/>
        <v>0.44</v>
      </c>
      <c r="Y542">
        <f t="shared" si="35"/>
        <v>2</v>
      </c>
    </row>
    <row r="543" spans="1:25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32"/>
        <v>2016</v>
      </c>
      <c r="W543" t="str">
        <f t="shared" si="33"/>
        <v>Jul</v>
      </c>
      <c r="X543">
        <f t="shared" si="34"/>
        <v>0.1</v>
      </c>
      <c r="Y543">
        <f t="shared" si="35"/>
        <v>3</v>
      </c>
    </row>
    <row r="544" spans="1:25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32"/>
        <v>2015</v>
      </c>
      <c r="W544" t="str">
        <f t="shared" si="33"/>
        <v>Dec</v>
      </c>
      <c r="X544">
        <f t="shared" si="34"/>
        <v>-0.22500000000000001</v>
      </c>
      <c r="Y544">
        <f t="shared" si="35"/>
        <v>5</v>
      </c>
    </row>
    <row r="545" spans="1:25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32"/>
        <v>2014</v>
      </c>
      <c r="W545" t="str">
        <f t="shared" si="33"/>
        <v>May</v>
      </c>
      <c r="X545">
        <f t="shared" si="34"/>
        <v>0.125</v>
      </c>
      <c r="Y545">
        <f t="shared" si="35"/>
        <v>5</v>
      </c>
    </row>
    <row r="546" spans="1:25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 t="shared" si="32"/>
        <v>2014</v>
      </c>
      <c r="W546" t="str">
        <f t="shared" si="33"/>
        <v>May</v>
      </c>
      <c r="X546">
        <f t="shared" si="34"/>
        <v>6.25E-2</v>
      </c>
      <c r="Y546">
        <f t="shared" si="35"/>
        <v>5</v>
      </c>
    </row>
    <row r="547" spans="1:25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 t="shared" si="32"/>
        <v>2014</v>
      </c>
      <c r="W547" t="str">
        <f t="shared" si="33"/>
        <v>May</v>
      </c>
      <c r="X547">
        <f t="shared" si="34"/>
        <v>-1.2750000000000001</v>
      </c>
      <c r="Y547">
        <f t="shared" si="35"/>
        <v>5</v>
      </c>
    </row>
    <row r="548" spans="1:25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 t="shared" si="32"/>
        <v>2017</v>
      </c>
      <c r="W548" t="str">
        <f t="shared" si="33"/>
        <v>Nov</v>
      </c>
      <c r="X548">
        <f t="shared" si="34"/>
        <v>0.33750000000000002</v>
      </c>
      <c r="Y548">
        <f t="shared" si="35"/>
        <v>3</v>
      </c>
    </row>
    <row r="549" spans="1:25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 t="shared" si="32"/>
        <v>2017</v>
      </c>
      <c r="W549" t="str">
        <f t="shared" si="33"/>
        <v>Nov</v>
      </c>
      <c r="X549">
        <f t="shared" si="34"/>
        <v>0.48</v>
      </c>
      <c r="Y549">
        <f t="shared" si="35"/>
        <v>3</v>
      </c>
    </row>
    <row r="550" spans="1:25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32"/>
        <v>2015</v>
      </c>
      <c r="W550" t="str">
        <f t="shared" si="33"/>
        <v>Nov</v>
      </c>
      <c r="X550">
        <f t="shared" si="34"/>
        <v>6.25E-2</v>
      </c>
      <c r="Y550">
        <f t="shared" si="35"/>
        <v>2</v>
      </c>
    </row>
    <row r="551" spans="1:25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32"/>
        <v>2015</v>
      </c>
      <c r="W551" t="str">
        <f t="shared" si="33"/>
        <v>Nov</v>
      </c>
      <c r="X551">
        <f t="shared" si="34"/>
        <v>-1.4999999999999998</v>
      </c>
      <c r="Y551">
        <f t="shared" si="35"/>
        <v>2</v>
      </c>
    </row>
    <row r="552" spans="1:25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 t="shared" si="32"/>
        <v>2015</v>
      </c>
      <c r="W552" t="str">
        <f t="shared" si="33"/>
        <v>Nov</v>
      </c>
      <c r="X552">
        <f t="shared" si="34"/>
        <v>-0.19999999999999998</v>
      </c>
      <c r="Y552">
        <f t="shared" si="35"/>
        <v>2</v>
      </c>
    </row>
    <row r="553" spans="1:25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 t="shared" si="32"/>
        <v>2016</v>
      </c>
      <c r="W553" t="str">
        <f t="shared" si="33"/>
        <v>Apr</v>
      </c>
      <c r="X553">
        <f t="shared" si="34"/>
        <v>0</v>
      </c>
      <c r="Y553">
        <f t="shared" si="35"/>
        <v>2</v>
      </c>
    </row>
    <row r="554" spans="1:25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32"/>
        <v>2017</v>
      </c>
      <c r="W554" t="str">
        <f t="shared" si="33"/>
        <v>Sep</v>
      </c>
      <c r="X554">
        <f t="shared" si="34"/>
        <v>0.17500000000000002</v>
      </c>
      <c r="Y554">
        <f t="shared" si="35"/>
        <v>1</v>
      </c>
    </row>
    <row r="555" spans="1:25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 t="shared" si="32"/>
        <v>2017</v>
      </c>
      <c r="W555" t="str">
        <f t="shared" si="33"/>
        <v>Nov</v>
      </c>
      <c r="X555">
        <f t="shared" si="34"/>
        <v>0.23749999999999999</v>
      </c>
      <c r="Y555">
        <f t="shared" si="35"/>
        <v>4</v>
      </c>
    </row>
    <row r="556" spans="1:25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 t="shared" si="32"/>
        <v>2017</v>
      </c>
      <c r="W556" t="str">
        <f t="shared" si="33"/>
        <v>Jun</v>
      </c>
      <c r="X556">
        <f t="shared" si="34"/>
        <v>0.24</v>
      </c>
      <c r="Y556">
        <f t="shared" si="35"/>
        <v>4</v>
      </c>
    </row>
    <row r="557" spans="1:25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 t="shared" si="32"/>
        <v>2014</v>
      </c>
      <c r="W557" t="str">
        <f t="shared" si="33"/>
        <v>Mar</v>
      </c>
      <c r="X557">
        <f t="shared" si="34"/>
        <v>0.17499999999999999</v>
      </c>
      <c r="Y557">
        <f t="shared" si="35"/>
        <v>4</v>
      </c>
    </row>
    <row r="558" spans="1:25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 t="shared" si="32"/>
        <v>2016</v>
      </c>
      <c r="W558" t="str">
        <f t="shared" si="33"/>
        <v>Jun</v>
      </c>
      <c r="X558">
        <f t="shared" si="34"/>
        <v>0.48000000000000004</v>
      </c>
      <c r="Y558">
        <f t="shared" si="35"/>
        <v>5</v>
      </c>
    </row>
    <row r="559" spans="1:25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 t="shared" si="32"/>
        <v>2016</v>
      </c>
      <c r="W559" t="str">
        <f t="shared" si="33"/>
        <v>Jun</v>
      </c>
      <c r="X559">
        <f t="shared" si="34"/>
        <v>-0.16250000000000001</v>
      </c>
      <c r="Y559">
        <f t="shared" si="35"/>
        <v>5</v>
      </c>
    </row>
    <row r="560" spans="1:25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 t="shared" si="32"/>
        <v>2016</v>
      </c>
      <c r="W560" t="str">
        <f t="shared" si="33"/>
        <v>Jun</v>
      </c>
      <c r="X560">
        <f t="shared" si="34"/>
        <v>0.48</v>
      </c>
      <c r="Y560">
        <f t="shared" si="35"/>
        <v>5</v>
      </c>
    </row>
    <row r="561" spans="1:25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 t="shared" si="32"/>
        <v>2017</v>
      </c>
      <c r="W561" t="str">
        <f t="shared" si="33"/>
        <v>Nov</v>
      </c>
      <c r="X561">
        <f t="shared" si="34"/>
        <v>0.39</v>
      </c>
      <c r="Y561">
        <f t="shared" si="35"/>
        <v>2</v>
      </c>
    </row>
    <row r="562" spans="1:25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32"/>
        <v>2017</v>
      </c>
      <c r="W562" t="str">
        <f t="shared" si="33"/>
        <v>Nov</v>
      </c>
      <c r="X562">
        <f t="shared" si="34"/>
        <v>0.32500000000000001</v>
      </c>
      <c r="Y562">
        <f t="shared" si="35"/>
        <v>2</v>
      </c>
    </row>
    <row r="563" spans="1:25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 t="shared" si="32"/>
        <v>2014</v>
      </c>
      <c r="W563" t="str">
        <f t="shared" si="33"/>
        <v>Sep</v>
      </c>
      <c r="X563">
        <f t="shared" si="34"/>
        <v>0.1</v>
      </c>
      <c r="Y563">
        <f t="shared" si="35"/>
        <v>4</v>
      </c>
    </row>
    <row r="564" spans="1:25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 t="shared" si="32"/>
        <v>2014</v>
      </c>
      <c r="W564" t="str">
        <f t="shared" si="33"/>
        <v>Sep</v>
      </c>
      <c r="X564">
        <f t="shared" si="34"/>
        <v>0.28750000000000003</v>
      </c>
      <c r="Y564">
        <f t="shared" si="35"/>
        <v>4</v>
      </c>
    </row>
    <row r="565" spans="1:25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 t="shared" si="32"/>
        <v>2015</v>
      </c>
      <c r="W565" t="str">
        <f t="shared" si="33"/>
        <v>Dec</v>
      </c>
      <c r="X565">
        <f t="shared" si="34"/>
        <v>0</v>
      </c>
      <c r="Y565">
        <f t="shared" si="35"/>
        <v>2</v>
      </c>
    </row>
    <row r="566" spans="1:25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 t="shared" si="32"/>
        <v>2015</v>
      </c>
      <c r="W566" t="str">
        <f t="shared" si="33"/>
        <v>Dec</v>
      </c>
      <c r="X566">
        <f t="shared" si="34"/>
        <v>0.45999999999999996</v>
      </c>
      <c r="Y566">
        <f t="shared" si="35"/>
        <v>2</v>
      </c>
    </row>
    <row r="567" spans="1:25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32"/>
        <v>2017</v>
      </c>
      <c r="W567" t="str">
        <f t="shared" si="33"/>
        <v>Dec</v>
      </c>
      <c r="X567">
        <f t="shared" si="34"/>
        <v>0.125</v>
      </c>
      <c r="Y567">
        <f t="shared" si="35"/>
        <v>3</v>
      </c>
    </row>
    <row r="568" spans="1:25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 t="shared" si="32"/>
        <v>2017</v>
      </c>
      <c r="W568" t="str">
        <f t="shared" si="33"/>
        <v>Oct</v>
      </c>
      <c r="X568">
        <f t="shared" si="34"/>
        <v>0.49</v>
      </c>
      <c r="Y568">
        <f t="shared" si="35"/>
        <v>7</v>
      </c>
    </row>
    <row r="569" spans="1:25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 t="shared" si="32"/>
        <v>2017</v>
      </c>
      <c r="W569" t="str">
        <f t="shared" si="33"/>
        <v>Oct</v>
      </c>
      <c r="X569">
        <f t="shared" si="34"/>
        <v>0.33750000000000002</v>
      </c>
      <c r="Y569">
        <f t="shared" si="35"/>
        <v>7</v>
      </c>
    </row>
    <row r="570" spans="1:25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32"/>
        <v>2017</v>
      </c>
      <c r="W570" t="str">
        <f t="shared" si="33"/>
        <v>Oct</v>
      </c>
      <c r="X570">
        <f t="shared" si="34"/>
        <v>0.48000000000000004</v>
      </c>
      <c r="Y570">
        <f t="shared" si="35"/>
        <v>7</v>
      </c>
    </row>
    <row r="571" spans="1:25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 t="shared" si="32"/>
        <v>2017</v>
      </c>
      <c r="W571" t="str">
        <f t="shared" si="33"/>
        <v>Oct</v>
      </c>
      <c r="X571">
        <f t="shared" si="34"/>
        <v>0</v>
      </c>
      <c r="Y571">
        <f t="shared" si="35"/>
        <v>7</v>
      </c>
    </row>
    <row r="572" spans="1:25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 t="shared" si="32"/>
        <v>2017</v>
      </c>
      <c r="W572" t="str">
        <f t="shared" si="33"/>
        <v>Dec</v>
      </c>
      <c r="X572">
        <f t="shared" si="34"/>
        <v>0.48000000000000004</v>
      </c>
      <c r="Y572">
        <f t="shared" si="35"/>
        <v>7</v>
      </c>
    </row>
    <row r="573" spans="1:25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 t="shared" si="32"/>
        <v>2017</v>
      </c>
      <c r="W573" t="str">
        <f t="shared" si="33"/>
        <v>Dec</v>
      </c>
      <c r="X573">
        <f t="shared" si="34"/>
        <v>0.45999999999999996</v>
      </c>
      <c r="Y573">
        <f t="shared" si="35"/>
        <v>7</v>
      </c>
    </row>
    <row r="574" spans="1:25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32"/>
        <v>2017</v>
      </c>
      <c r="W574" t="str">
        <f t="shared" si="33"/>
        <v>Dec</v>
      </c>
      <c r="X574">
        <f t="shared" si="34"/>
        <v>0.33749999999999997</v>
      </c>
      <c r="Y574">
        <f t="shared" si="35"/>
        <v>7</v>
      </c>
    </row>
    <row r="575" spans="1:25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 t="shared" si="32"/>
        <v>2017</v>
      </c>
      <c r="W575" t="str">
        <f t="shared" si="33"/>
        <v>Dec</v>
      </c>
      <c r="X575">
        <f t="shared" si="34"/>
        <v>0.27</v>
      </c>
      <c r="Y575">
        <f t="shared" si="35"/>
        <v>7</v>
      </c>
    </row>
    <row r="576" spans="1:25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 t="shared" si="32"/>
        <v>2016</v>
      </c>
      <c r="W576" t="str">
        <f t="shared" si="33"/>
        <v>Nov</v>
      </c>
      <c r="X576">
        <f t="shared" si="34"/>
        <v>0.27</v>
      </c>
      <c r="Y576">
        <f t="shared" si="35"/>
        <v>4</v>
      </c>
    </row>
    <row r="577" spans="1:25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 t="shared" si="32"/>
        <v>2015</v>
      </c>
      <c r="W577" t="str">
        <f t="shared" si="33"/>
        <v>Sep</v>
      </c>
      <c r="X577">
        <f t="shared" si="34"/>
        <v>0.48999999999999994</v>
      </c>
      <c r="Y577">
        <f t="shared" si="35"/>
        <v>4</v>
      </c>
    </row>
    <row r="578" spans="1:25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32"/>
        <v>2015</v>
      </c>
      <c r="W578" t="str">
        <f t="shared" si="33"/>
        <v>Sep</v>
      </c>
      <c r="X578">
        <f t="shared" si="34"/>
        <v>0.48999999999999994</v>
      </c>
      <c r="Y578">
        <f t="shared" si="35"/>
        <v>4</v>
      </c>
    </row>
    <row r="579" spans="1:25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 t="shared" ref="V579:V642" si="36">YEAR(C579)</f>
        <v>2015</v>
      </c>
      <c r="W579" t="str">
        <f t="shared" ref="W579:W642" si="37">TEXT(C579,"mmm")</f>
        <v>Sep</v>
      </c>
      <c r="X579">
        <f t="shared" ref="X579:X642" si="38">U579/R579</f>
        <v>0.3</v>
      </c>
      <c r="Y579">
        <f t="shared" ref="Y579:Y642" si="39">D579-C579</f>
        <v>4</v>
      </c>
    </row>
    <row r="580" spans="1:25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36"/>
        <v>2017</v>
      </c>
      <c r="W580" t="str">
        <f t="shared" si="37"/>
        <v>Jul</v>
      </c>
      <c r="X580">
        <f t="shared" si="38"/>
        <v>0.125</v>
      </c>
      <c r="Y580">
        <f t="shared" si="39"/>
        <v>6</v>
      </c>
    </row>
    <row r="581" spans="1:25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36"/>
        <v>2017</v>
      </c>
      <c r="W581" t="str">
        <f t="shared" si="37"/>
        <v>Jul</v>
      </c>
      <c r="X581">
        <f t="shared" si="38"/>
        <v>-0.65</v>
      </c>
      <c r="Y581">
        <f t="shared" si="39"/>
        <v>6</v>
      </c>
    </row>
    <row r="582" spans="1:25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 t="shared" si="36"/>
        <v>2015</v>
      </c>
      <c r="W582" t="str">
        <f t="shared" si="37"/>
        <v>Sep</v>
      </c>
      <c r="X582">
        <f t="shared" si="38"/>
        <v>0.03</v>
      </c>
      <c r="Y582">
        <f t="shared" si="39"/>
        <v>4</v>
      </c>
    </row>
    <row r="583" spans="1:25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36"/>
        <v>2017</v>
      </c>
      <c r="W583" t="str">
        <f t="shared" si="37"/>
        <v>Dec</v>
      </c>
      <c r="X583">
        <f t="shared" si="38"/>
        <v>0.1125</v>
      </c>
      <c r="Y583">
        <f t="shared" si="39"/>
        <v>4</v>
      </c>
    </row>
    <row r="584" spans="1:25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 t="shared" si="36"/>
        <v>2017</v>
      </c>
      <c r="W584" t="str">
        <f t="shared" si="37"/>
        <v>Dec</v>
      </c>
      <c r="X584">
        <f t="shared" si="38"/>
        <v>8.7499999999999994E-2</v>
      </c>
      <c r="Y584">
        <f t="shared" si="39"/>
        <v>4</v>
      </c>
    </row>
    <row r="585" spans="1:25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36"/>
        <v>2017</v>
      </c>
      <c r="W585" t="str">
        <f t="shared" si="37"/>
        <v>Dec</v>
      </c>
      <c r="X585">
        <f t="shared" si="38"/>
        <v>0.11249999999999999</v>
      </c>
      <c r="Y585">
        <f t="shared" si="39"/>
        <v>4</v>
      </c>
    </row>
    <row r="586" spans="1:25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 t="shared" si="36"/>
        <v>2017</v>
      </c>
      <c r="W586" t="str">
        <f t="shared" si="37"/>
        <v>Dec</v>
      </c>
      <c r="X586">
        <f t="shared" si="38"/>
        <v>-0.7</v>
      </c>
      <c r="Y586">
        <f t="shared" si="39"/>
        <v>4</v>
      </c>
    </row>
    <row r="587" spans="1:25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36"/>
        <v>2017</v>
      </c>
      <c r="W587" t="str">
        <f t="shared" si="37"/>
        <v>Dec</v>
      </c>
      <c r="X587">
        <f t="shared" si="38"/>
        <v>7.4999999999999997E-2</v>
      </c>
      <c r="Y587">
        <f t="shared" si="39"/>
        <v>4</v>
      </c>
    </row>
    <row r="588" spans="1:25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 t="shared" si="36"/>
        <v>2015</v>
      </c>
      <c r="W588" t="str">
        <f t="shared" si="37"/>
        <v>Jul</v>
      </c>
      <c r="X588">
        <f t="shared" si="38"/>
        <v>7.0000000000000007E-2</v>
      </c>
      <c r="Y588">
        <f t="shared" si="39"/>
        <v>6</v>
      </c>
    </row>
    <row r="589" spans="1:25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 t="shared" si="36"/>
        <v>2015</v>
      </c>
      <c r="W589" t="str">
        <f t="shared" si="37"/>
        <v>Jul</v>
      </c>
      <c r="X589">
        <f t="shared" si="38"/>
        <v>0.49000000000000005</v>
      </c>
      <c r="Y589">
        <f t="shared" si="39"/>
        <v>6</v>
      </c>
    </row>
    <row r="590" spans="1:25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36"/>
        <v>2016</v>
      </c>
      <c r="W590" t="str">
        <f t="shared" si="37"/>
        <v>Mar</v>
      </c>
      <c r="X590">
        <f t="shared" si="38"/>
        <v>-0.23749999999999996</v>
      </c>
      <c r="Y590">
        <f t="shared" si="39"/>
        <v>4</v>
      </c>
    </row>
    <row r="591" spans="1:25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36"/>
        <v>2016</v>
      </c>
      <c r="W591" t="str">
        <f t="shared" si="37"/>
        <v>Mar</v>
      </c>
      <c r="X591">
        <f t="shared" si="38"/>
        <v>0.35</v>
      </c>
      <c r="Y591">
        <f t="shared" si="39"/>
        <v>4</v>
      </c>
    </row>
    <row r="592" spans="1:25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36"/>
        <v>2016</v>
      </c>
      <c r="W592" t="str">
        <f t="shared" si="37"/>
        <v>Mar</v>
      </c>
      <c r="X592">
        <f t="shared" si="38"/>
        <v>-0.76666666666666661</v>
      </c>
      <c r="Y592">
        <f t="shared" si="39"/>
        <v>4</v>
      </c>
    </row>
    <row r="593" spans="1:25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 t="shared" si="36"/>
        <v>2016</v>
      </c>
      <c r="W593" t="str">
        <f t="shared" si="37"/>
        <v>Mar</v>
      </c>
      <c r="X593">
        <f t="shared" si="38"/>
        <v>0.35</v>
      </c>
      <c r="Y593">
        <f t="shared" si="39"/>
        <v>4</v>
      </c>
    </row>
    <row r="594" spans="1:25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36"/>
        <v>2014</v>
      </c>
      <c r="W594" t="str">
        <f t="shared" si="37"/>
        <v>Jan</v>
      </c>
      <c r="X594">
        <f t="shared" si="38"/>
        <v>0.125</v>
      </c>
      <c r="Y594">
        <f t="shared" si="39"/>
        <v>4</v>
      </c>
    </row>
    <row r="595" spans="1:25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 t="shared" si="36"/>
        <v>2014</v>
      </c>
      <c r="W595" t="str">
        <f t="shared" si="37"/>
        <v>Jan</v>
      </c>
      <c r="X595">
        <f t="shared" si="38"/>
        <v>0.3125</v>
      </c>
      <c r="Y595">
        <f t="shared" si="39"/>
        <v>4</v>
      </c>
    </row>
    <row r="596" spans="1:25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 t="shared" si="36"/>
        <v>2014</v>
      </c>
      <c r="W596" t="str">
        <f t="shared" si="37"/>
        <v>Aug</v>
      </c>
      <c r="X596">
        <f t="shared" si="38"/>
        <v>0.28999999999999998</v>
      </c>
      <c r="Y596">
        <f t="shared" si="39"/>
        <v>7</v>
      </c>
    </row>
    <row r="597" spans="1:25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36"/>
        <v>2014</v>
      </c>
      <c r="W597" t="str">
        <f t="shared" si="37"/>
        <v>Aug</v>
      </c>
      <c r="X597">
        <f t="shared" si="38"/>
        <v>0.36249999999999999</v>
      </c>
      <c r="Y597">
        <f t="shared" si="39"/>
        <v>7</v>
      </c>
    </row>
    <row r="598" spans="1:25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 t="shared" si="36"/>
        <v>2014</v>
      </c>
      <c r="W598" t="str">
        <f t="shared" si="37"/>
        <v>Aug</v>
      </c>
      <c r="X598">
        <f t="shared" si="38"/>
        <v>0.125</v>
      </c>
      <c r="Y598">
        <f t="shared" si="39"/>
        <v>7</v>
      </c>
    </row>
    <row r="599" spans="1:25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 t="shared" si="36"/>
        <v>2014</v>
      </c>
      <c r="W599" t="str">
        <f t="shared" si="37"/>
        <v>Aug</v>
      </c>
      <c r="X599">
        <f t="shared" si="38"/>
        <v>0.28000000000000003</v>
      </c>
      <c r="Y599">
        <f t="shared" si="39"/>
        <v>7</v>
      </c>
    </row>
    <row r="600" spans="1:25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 t="shared" si="36"/>
        <v>2016</v>
      </c>
      <c r="W600" t="str">
        <f t="shared" si="37"/>
        <v>Jul</v>
      </c>
      <c r="X600">
        <f t="shared" si="38"/>
        <v>8.7500000000000008E-2</v>
      </c>
      <c r="Y600">
        <f t="shared" si="39"/>
        <v>2</v>
      </c>
    </row>
    <row r="601" spans="1:25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 t="shared" si="36"/>
        <v>2016</v>
      </c>
      <c r="W601" t="str">
        <f t="shared" si="37"/>
        <v>Jul</v>
      </c>
      <c r="X601">
        <f t="shared" si="38"/>
        <v>-0.19999999999999998</v>
      </c>
      <c r="Y601">
        <f t="shared" si="39"/>
        <v>5</v>
      </c>
    </row>
    <row r="602" spans="1:25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 t="shared" si="36"/>
        <v>2016</v>
      </c>
      <c r="W602" t="str">
        <f t="shared" si="37"/>
        <v>Jul</v>
      </c>
      <c r="X602">
        <f t="shared" si="38"/>
        <v>-0.23333333333333334</v>
      </c>
      <c r="Y602">
        <f t="shared" si="39"/>
        <v>5</v>
      </c>
    </row>
    <row r="603" spans="1:25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 t="shared" si="36"/>
        <v>2016</v>
      </c>
      <c r="W603" t="str">
        <f t="shared" si="37"/>
        <v>Jul</v>
      </c>
      <c r="X603">
        <f t="shared" si="38"/>
        <v>0.125</v>
      </c>
      <c r="Y603">
        <f t="shared" si="39"/>
        <v>5</v>
      </c>
    </row>
    <row r="604" spans="1:25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36"/>
        <v>2014</v>
      </c>
      <c r="W604" t="str">
        <f t="shared" si="37"/>
        <v>Mar</v>
      </c>
      <c r="X604">
        <f t="shared" si="38"/>
        <v>0.125</v>
      </c>
      <c r="Y604">
        <f t="shared" si="39"/>
        <v>4</v>
      </c>
    </row>
    <row r="605" spans="1:25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36"/>
        <v>2014</v>
      </c>
      <c r="W605" t="str">
        <f t="shared" si="37"/>
        <v>Mar</v>
      </c>
      <c r="X605">
        <f t="shared" si="38"/>
        <v>0.1125</v>
      </c>
      <c r="Y605">
        <f t="shared" si="39"/>
        <v>4</v>
      </c>
    </row>
    <row r="606" spans="1:25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 t="shared" si="36"/>
        <v>2014</v>
      </c>
      <c r="W606" t="str">
        <f t="shared" si="37"/>
        <v>Mar</v>
      </c>
      <c r="X606">
        <f t="shared" si="38"/>
        <v>-0.76666666666666672</v>
      </c>
      <c r="Y606">
        <f t="shared" si="39"/>
        <v>4</v>
      </c>
    </row>
    <row r="607" spans="1:25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36"/>
        <v>2014</v>
      </c>
      <c r="W607" t="str">
        <f t="shared" si="37"/>
        <v>Mar</v>
      </c>
      <c r="X607">
        <f t="shared" si="38"/>
        <v>-0.73333333333333328</v>
      </c>
      <c r="Y607">
        <f t="shared" si="39"/>
        <v>4</v>
      </c>
    </row>
    <row r="608" spans="1:25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 t="shared" si="36"/>
        <v>2014</v>
      </c>
      <c r="W608" t="str">
        <f t="shared" si="37"/>
        <v>Mar</v>
      </c>
      <c r="X608">
        <f t="shared" si="38"/>
        <v>0.36249999999999999</v>
      </c>
      <c r="Y608">
        <f t="shared" si="39"/>
        <v>4</v>
      </c>
    </row>
    <row r="609" spans="1:25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 t="shared" si="36"/>
        <v>2014</v>
      </c>
      <c r="W609" t="str">
        <f t="shared" si="37"/>
        <v>May</v>
      </c>
      <c r="X609">
        <f t="shared" si="38"/>
        <v>-0.79999999999999993</v>
      </c>
      <c r="Y609">
        <f t="shared" si="39"/>
        <v>4</v>
      </c>
    </row>
    <row r="610" spans="1:25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36"/>
        <v>2014</v>
      </c>
      <c r="W610" t="str">
        <f t="shared" si="37"/>
        <v>May</v>
      </c>
      <c r="X610">
        <f t="shared" si="38"/>
        <v>0.11250000000000002</v>
      </c>
      <c r="Y610">
        <f t="shared" si="39"/>
        <v>4</v>
      </c>
    </row>
    <row r="611" spans="1:25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36"/>
        <v>2014</v>
      </c>
      <c r="W611" t="str">
        <f t="shared" si="37"/>
        <v>May</v>
      </c>
      <c r="X611">
        <f t="shared" si="38"/>
        <v>-0.18333333333333335</v>
      </c>
      <c r="Y611">
        <f t="shared" si="39"/>
        <v>4</v>
      </c>
    </row>
    <row r="612" spans="1:25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36"/>
        <v>2016</v>
      </c>
      <c r="W612" t="str">
        <f t="shared" si="37"/>
        <v>Apr</v>
      </c>
      <c r="X612">
        <f t="shared" si="38"/>
        <v>0.1125</v>
      </c>
      <c r="Y612">
        <f t="shared" si="39"/>
        <v>3</v>
      </c>
    </row>
    <row r="613" spans="1:25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 t="shared" si="36"/>
        <v>2016</v>
      </c>
      <c r="W613" t="str">
        <f t="shared" si="37"/>
        <v>Apr</v>
      </c>
      <c r="X613">
        <f t="shared" si="38"/>
        <v>0.36249999999999999</v>
      </c>
      <c r="Y613">
        <f t="shared" si="39"/>
        <v>3</v>
      </c>
    </row>
    <row r="614" spans="1:25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 t="shared" si="36"/>
        <v>2016</v>
      </c>
      <c r="W614" t="str">
        <f t="shared" si="37"/>
        <v>Sep</v>
      </c>
      <c r="X614">
        <f t="shared" si="38"/>
        <v>0.3125</v>
      </c>
      <c r="Y614">
        <f t="shared" si="39"/>
        <v>2</v>
      </c>
    </row>
    <row r="615" spans="1:25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 t="shared" si="36"/>
        <v>2016</v>
      </c>
      <c r="W615" t="str">
        <f t="shared" si="37"/>
        <v>Sep</v>
      </c>
      <c r="X615">
        <f t="shared" si="38"/>
        <v>-0.21666666666666665</v>
      </c>
      <c r="Y615">
        <f t="shared" si="39"/>
        <v>2</v>
      </c>
    </row>
    <row r="616" spans="1:25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 t="shared" si="36"/>
        <v>2017</v>
      </c>
      <c r="W616" t="str">
        <f t="shared" si="37"/>
        <v>Nov</v>
      </c>
      <c r="X616">
        <f t="shared" si="38"/>
        <v>0.13333333333333333</v>
      </c>
      <c r="Y616">
        <f t="shared" si="39"/>
        <v>3</v>
      </c>
    </row>
    <row r="617" spans="1:25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36"/>
        <v>2017</v>
      </c>
      <c r="W617" t="str">
        <f t="shared" si="37"/>
        <v>Nov</v>
      </c>
      <c r="X617">
        <f t="shared" si="38"/>
        <v>-0.76666666666666672</v>
      </c>
      <c r="Y617">
        <f t="shared" si="39"/>
        <v>3</v>
      </c>
    </row>
    <row r="618" spans="1:25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 t="shared" si="36"/>
        <v>2017</v>
      </c>
      <c r="W618" t="str">
        <f t="shared" si="37"/>
        <v>Aug</v>
      </c>
      <c r="X618">
        <f t="shared" si="38"/>
        <v>0.39</v>
      </c>
      <c r="Y618">
        <f t="shared" si="39"/>
        <v>5</v>
      </c>
    </row>
    <row r="619" spans="1:25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 t="shared" si="36"/>
        <v>2017</v>
      </c>
      <c r="W619" t="str">
        <f t="shared" si="37"/>
        <v>Aug</v>
      </c>
      <c r="X619">
        <f t="shared" si="38"/>
        <v>0.31</v>
      </c>
      <c r="Y619">
        <f t="shared" si="39"/>
        <v>5</v>
      </c>
    </row>
    <row r="620" spans="1:25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 t="shared" si="36"/>
        <v>2017</v>
      </c>
      <c r="W620" t="str">
        <f t="shared" si="37"/>
        <v>Aug</v>
      </c>
      <c r="X620">
        <f t="shared" si="38"/>
        <v>0.3125</v>
      </c>
      <c r="Y620">
        <f t="shared" si="39"/>
        <v>5</v>
      </c>
    </row>
    <row r="621" spans="1:25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 t="shared" si="36"/>
        <v>2017</v>
      </c>
      <c r="W621" t="str">
        <f t="shared" si="37"/>
        <v>Aug</v>
      </c>
      <c r="X621">
        <f t="shared" si="38"/>
        <v>0.29000000000000004</v>
      </c>
      <c r="Y621">
        <f t="shared" si="39"/>
        <v>5</v>
      </c>
    </row>
    <row r="622" spans="1:25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 t="shared" si="36"/>
        <v>2017</v>
      </c>
      <c r="W622" t="str">
        <f t="shared" si="37"/>
        <v>Aug</v>
      </c>
      <c r="X622">
        <f t="shared" si="38"/>
        <v>0.31</v>
      </c>
      <c r="Y622">
        <f t="shared" si="39"/>
        <v>5</v>
      </c>
    </row>
    <row r="623" spans="1:25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 t="shared" si="36"/>
        <v>2014</v>
      </c>
      <c r="W623" t="str">
        <f t="shared" si="37"/>
        <v>Dec</v>
      </c>
      <c r="X623">
        <f t="shared" si="38"/>
        <v>-1.7</v>
      </c>
      <c r="Y623">
        <f t="shared" si="39"/>
        <v>5</v>
      </c>
    </row>
    <row r="624" spans="1:25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36"/>
        <v>2015</v>
      </c>
      <c r="W624" t="str">
        <f t="shared" si="37"/>
        <v>Nov</v>
      </c>
      <c r="X624">
        <f t="shared" si="38"/>
        <v>0.29000000000000004</v>
      </c>
      <c r="Y624">
        <f t="shared" si="39"/>
        <v>4</v>
      </c>
    </row>
    <row r="625" spans="1:25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 t="shared" si="36"/>
        <v>2015</v>
      </c>
      <c r="W625" t="str">
        <f t="shared" si="37"/>
        <v>Nov</v>
      </c>
      <c r="X625">
        <f t="shared" si="38"/>
        <v>0.32222222222222224</v>
      </c>
      <c r="Y625">
        <f t="shared" si="39"/>
        <v>4</v>
      </c>
    </row>
    <row r="626" spans="1:25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 t="shared" si="36"/>
        <v>2015</v>
      </c>
      <c r="W626" t="str">
        <f t="shared" si="37"/>
        <v>Nov</v>
      </c>
      <c r="X626">
        <f t="shared" si="38"/>
        <v>0.25</v>
      </c>
      <c r="Y626">
        <f t="shared" si="39"/>
        <v>4</v>
      </c>
    </row>
    <row r="627" spans="1:25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 t="shared" si="36"/>
        <v>2015</v>
      </c>
      <c r="W627" t="str">
        <f t="shared" si="37"/>
        <v>Nov</v>
      </c>
      <c r="X627">
        <f t="shared" si="38"/>
        <v>0.28999999999999998</v>
      </c>
      <c r="Y627">
        <f t="shared" si="39"/>
        <v>4</v>
      </c>
    </row>
    <row r="628" spans="1:25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 t="shared" si="36"/>
        <v>2017</v>
      </c>
      <c r="W628" t="str">
        <f t="shared" si="37"/>
        <v>Sep</v>
      </c>
      <c r="X628">
        <f t="shared" si="38"/>
        <v>0.34</v>
      </c>
      <c r="Y628">
        <f t="shared" si="39"/>
        <v>4</v>
      </c>
    </row>
    <row r="629" spans="1:25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 t="shared" si="36"/>
        <v>2017</v>
      </c>
      <c r="W629" t="str">
        <f t="shared" si="37"/>
        <v>May</v>
      </c>
      <c r="X629">
        <f t="shared" si="38"/>
        <v>0.29000000000000004</v>
      </c>
      <c r="Y629">
        <f t="shared" si="39"/>
        <v>4</v>
      </c>
    </row>
    <row r="630" spans="1:25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 t="shared" si="36"/>
        <v>2017</v>
      </c>
      <c r="W630" t="str">
        <f t="shared" si="37"/>
        <v>Dec</v>
      </c>
      <c r="X630">
        <f t="shared" si="38"/>
        <v>0.33750000000000002</v>
      </c>
      <c r="Y630">
        <f t="shared" si="39"/>
        <v>4</v>
      </c>
    </row>
    <row r="631" spans="1:25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 t="shared" si="36"/>
        <v>2017</v>
      </c>
      <c r="W631" t="str">
        <f t="shared" si="37"/>
        <v>Dec</v>
      </c>
      <c r="X631">
        <f t="shared" si="38"/>
        <v>0.45999999999999996</v>
      </c>
      <c r="Y631">
        <f t="shared" si="39"/>
        <v>4</v>
      </c>
    </row>
    <row r="632" spans="1:25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36"/>
        <v>2016</v>
      </c>
      <c r="W632" t="str">
        <f t="shared" si="37"/>
        <v>Dec</v>
      </c>
      <c r="X632">
        <f t="shared" si="38"/>
        <v>-0.21249999999999999</v>
      </c>
      <c r="Y632">
        <f t="shared" si="39"/>
        <v>2</v>
      </c>
    </row>
    <row r="633" spans="1:25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 t="shared" si="36"/>
        <v>2016</v>
      </c>
      <c r="W633" t="str">
        <f t="shared" si="37"/>
        <v>Dec</v>
      </c>
      <c r="X633">
        <f t="shared" si="38"/>
        <v>0.25</v>
      </c>
      <c r="Y633">
        <f t="shared" si="39"/>
        <v>2</v>
      </c>
    </row>
    <row r="634" spans="1:25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36"/>
        <v>2016</v>
      </c>
      <c r="W634" t="str">
        <f t="shared" si="37"/>
        <v>Dec</v>
      </c>
      <c r="X634">
        <f t="shared" si="38"/>
        <v>0.1</v>
      </c>
      <c r="Y634">
        <f t="shared" si="39"/>
        <v>2</v>
      </c>
    </row>
    <row r="635" spans="1:25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 t="shared" si="36"/>
        <v>2017</v>
      </c>
      <c r="W635" t="str">
        <f t="shared" si="37"/>
        <v>Sep</v>
      </c>
      <c r="X635">
        <f t="shared" si="38"/>
        <v>0.13750000000000001</v>
      </c>
      <c r="Y635">
        <f t="shared" si="39"/>
        <v>2</v>
      </c>
    </row>
    <row r="636" spans="1:25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36"/>
        <v>2017</v>
      </c>
      <c r="W636" t="str">
        <f t="shared" si="37"/>
        <v>Sep</v>
      </c>
      <c r="X636">
        <f t="shared" si="38"/>
        <v>0.36250000000000004</v>
      </c>
      <c r="Y636">
        <f t="shared" si="39"/>
        <v>2</v>
      </c>
    </row>
    <row r="637" spans="1:25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 t="shared" si="36"/>
        <v>2015</v>
      </c>
      <c r="W637" t="str">
        <f t="shared" si="37"/>
        <v>Oct</v>
      </c>
      <c r="X637">
        <f t="shared" si="38"/>
        <v>0.11</v>
      </c>
      <c r="Y637">
        <f t="shared" si="39"/>
        <v>5</v>
      </c>
    </row>
    <row r="638" spans="1:25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 t="shared" si="36"/>
        <v>2016</v>
      </c>
      <c r="W638" t="str">
        <f t="shared" si="37"/>
        <v>Aug</v>
      </c>
      <c r="X638">
        <f t="shared" si="38"/>
        <v>-0.73333333333333328</v>
      </c>
      <c r="Y638">
        <f t="shared" si="39"/>
        <v>6</v>
      </c>
    </row>
    <row r="639" spans="1:25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 t="shared" si="36"/>
        <v>2016</v>
      </c>
      <c r="W639" t="str">
        <f t="shared" si="37"/>
        <v>Aug</v>
      </c>
      <c r="X639">
        <f t="shared" si="38"/>
        <v>9.9999999999999992E-2</v>
      </c>
      <c r="Y639">
        <f t="shared" si="39"/>
        <v>6</v>
      </c>
    </row>
    <row r="640" spans="1:25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 t="shared" si="36"/>
        <v>2016</v>
      </c>
      <c r="W640" t="str">
        <f t="shared" si="37"/>
        <v>May</v>
      </c>
      <c r="X640">
        <f t="shared" si="38"/>
        <v>0.25999999999999995</v>
      </c>
      <c r="Y640">
        <f t="shared" si="39"/>
        <v>5</v>
      </c>
    </row>
    <row r="641" spans="1:25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36"/>
        <v>2016</v>
      </c>
      <c r="W641" t="str">
        <f t="shared" si="37"/>
        <v>May</v>
      </c>
      <c r="X641">
        <f t="shared" si="38"/>
        <v>0.32500000000000001</v>
      </c>
      <c r="Y641">
        <f t="shared" si="39"/>
        <v>5</v>
      </c>
    </row>
    <row r="642" spans="1:25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 t="shared" si="36"/>
        <v>2016</v>
      </c>
      <c r="W642" t="str">
        <f t="shared" si="37"/>
        <v>Dec</v>
      </c>
      <c r="X642">
        <f t="shared" si="38"/>
        <v>0.32</v>
      </c>
      <c r="Y642">
        <f t="shared" si="39"/>
        <v>4</v>
      </c>
    </row>
    <row r="643" spans="1:25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40">YEAR(C643)</f>
        <v>2017</v>
      </c>
      <c r="W643" t="str">
        <f t="shared" ref="W643:W706" si="41">TEXT(C643,"mmm")</f>
        <v>Jul</v>
      </c>
      <c r="X643">
        <f t="shared" ref="X643:X706" si="42">U643/R643</f>
        <v>0.26</v>
      </c>
      <c r="Y643">
        <f t="shared" ref="Y643:Y706" si="43">D643-C643</f>
        <v>4</v>
      </c>
    </row>
    <row r="644" spans="1:25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 t="shared" si="40"/>
        <v>2017</v>
      </c>
      <c r="W644" t="str">
        <f t="shared" si="41"/>
        <v>Jul</v>
      </c>
      <c r="X644">
        <f t="shared" si="42"/>
        <v>0.48</v>
      </c>
      <c r="Y644">
        <f t="shared" si="43"/>
        <v>4</v>
      </c>
    </row>
    <row r="645" spans="1:25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40"/>
        <v>2017</v>
      </c>
      <c r="W645" t="str">
        <f t="shared" si="41"/>
        <v>Jun</v>
      </c>
      <c r="X645">
        <f t="shared" si="42"/>
        <v>0.41</v>
      </c>
      <c r="Y645">
        <f t="shared" si="43"/>
        <v>5</v>
      </c>
    </row>
    <row r="646" spans="1:25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 t="shared" si="40"/>
        <v>2017</v>
      </c>
      <c r="W646" t="str">
        <f t="shared" si="41"/>
        <v>Jul</v>
      </c>
      <c r="X646">
        <f t="shared" si="42"/>
        <v>0.48999999999999994</v>
      </c>
      <c r="Y646">
        <f t="shared" si="43"/>
        <v>4</v>
      </c>
    </row>
    <row r="647" spans="1:25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 t="shared" si="40"/>
        <v>2017</v>
      </c>
      <c r="W647" t="str">
        <f t="shared" si="41"/>
        <v>Dec</v>
      </c>
      <c r="X647">
        <f t="shared" si="42"/>
        <v>0.27</v>
      </c>
      <c r="Y647">
        <f t="shared" si="43"/>
        <v>6</v>
      </c>
    </row>
    <row r="648" spans="1:25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 t="shared" si="40"/>
        <v>2016</v>
      </c>
      <c r="W648" t="str">
        <f t="shared" si="41"/>
        <v>Apr</v>
      </c>
      <c r="X648">
        <f t="shared" si="42"/>
        <v>0.31250000000000006</v>
      </c>
      <c r="Y648">
        <f t="shared" si="43"/>
        <v>7</v>
      </c>
    </row>
    <row r="649" spans="1:25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40"/>
        <v>2016</v>
      </c>
      <c r="W649" t="str">
        <f t="shared" si="41"/>
        <v>Apr</v>
      </c>
      <c r="X649">
        <f t="shared" si="42"/>
        <v>0.1</v>
      </c>
      <c r="Y649">
        <f t="shared" si="43"/>
        <v>7</v>
      </c>
    </row>
    <row r="650" spans="1:25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 t="shared" si="40"/>
        <v>2016</v>
      </c>
      <c r="W650" t="str">
        <f t="shared" si="41"/>
        <v>Dec</v>
      </c>
      <c r="X650">
        <f t="shared" si="42"/>
        <v>0.41</v>
      </c>
      <c r="Y650">
        <f t="shared" si="43"/>
        <v>5</v>
      </c>
    </row>
    <row r="651" spans="1:25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 t="shared" si="40"/>
        <v>2016</v>
      </c>
      <c r="W651" t="str">
        <f t="shared" si="41"/>
        <v>Dec</v>
      </c>
      <c r="X651">
        <f t="shared" si="42"/>
        <v>7.5000000000000011E-2</v>
      </c>
      <c r="Y651">
        <f t="shared" si="43"/>
        <v>5</v>
      </c>
    </row>
    <row r="652" spans="1:25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 t="shared" si="40"/>
        <v>2016</v>
      </c>
      <c r="W652" t="str">
        <f t="shared" si="41"/>
        <v>Dec</v>
      </c>
      <c r="X652">
        <f t="shared" si="42"/>
        <v>0.1</v>
      </c>
      <c r="Y652">
        <f t="shared" si="43"/>
        <v>5</v>
      </c>
    </row>
    <row r="653" spans="1:25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 t="shared" si="40"/>
        <v>2016</v>
      </c>
      <c r="W653" t="str">
        <f t="shared" si="41"/>
        <v>Oct</v>
      </c>
      <c r="X653">
        <f t="shared" si="42"/>
        <v>0.47000000000000008</v>
      </c>
      <c r="Y653">
        <f t="shared" si="43"/>
        <v>6</v>
      </c>
    </row>
    <row r="654" spans="1:25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 t="shared" si="40"/>
        <v>2017</v>
      </c>
      <c r="W654" t="str">
        <f t="shared" si="41"/>
        <v>Jun</v>
      </c>
      <c r="X654">
        <f t="shared" si="42"/>
        <v>0.47000000000000003</v>
      </c>
      <c r="Y654">
        <f t="shared" si="43"/>
        <v>4</v>
      </c>
    </row>
    <row r="655" spans="1:25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 t="shared" si="40"/>
        <v>2017</v>
      </c>
      <c r="W655" t="str">
        <f t="shared" si="41"/>
        <v>Jun</v>
      </c>
      <c r="X655">
        <f t="shared" si="42"/>
        <v>9.9999999999999992E-2</v>
      </c>
      <c r="Y655">
        <f t="shared" si="43"/>
        <v>4</v>
      </c>
    </row>
    <row r="656" spans="1:25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40"/>
        <v>2016</v>
      </c>
      <c r="W656" t="str">
        <f t="shared" si="41"/>
        <v>Aug</v>
      </c>
      <c r="X656">
        <f t="shared" si="42"/>
        <v>7.4999999999999997E-2</v>
      </c>
      <c r="Y656">
        <f t="shared" si="43"/>
        <v>6</v>
      </c>
    </row>
    <row r="657" spans="1:25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40"/>
        <v>2016</v>
      </c>
      <c r="W657" t="str">
        <f t="shared" si="41"/>
        <v>Aug</v>
      </c>
      <c r="X657">
        <f t="shared" si="42"/>
        <v>-0.79999999999999993</v>
      </c>
      <c r="Y657">
        <f t="shared" si="43"/>
        <v>6</v>
      </c>
    </row>
    <row r="658" spans="1:25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40"/>
        <v>2016</v>
      </c>
      <c r="W658" t="str">
        <f t="shared" si="41"/>
        <v>Aug</v>
      </c>
      <c r="X658">
        <f t="shared" si="42"/>
        <v>0.33749999999999997</v>
      </c>
      <c r="Y658">
        <f t="shared" si="43"/>
        <v>6</v>
      </c>
    </row>
    <row r="659" spans="1:25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40"/>
        <v>2016</v>
      </c>
      <c r="W659" t="str">
        <f t="shared" si="41"/>
        <v>Sep</v>
      </c>
      <c r="X659">
        <f t="shared" si="42"/>
        <v>-7.1428571428571425E-2</v>
      </c>
      <c r="Y659">
        <f t="shared" si="43"/>
        <v>0</v>
      </c>
    </row>
    <row r="660" spans="1:25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40"/>
        <v>2016</v>
      </c>
      <c r="W660" t="str">
        <f t="shared" si="41"/>
        <v>Sep</v>
      </c>
      <c r="X660">
        <f t="shared" si="42"/>
        <v>-1.5000000000000002</v>
      </c>
      <c r="Y660">
        <f t="shared" si="43"/>
        <v>0</v>
      </c>
    </row>
    <row r="661" spans="1:25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 t="shared" si="40"/>
        <v>2015</v>
      </c>
      <c r="W661" t="str">
        <f t="shared" si="41"/>
        <v>Aug</v>
      </c>
      <c r="X661">
        <f t="shared" si="42"/>
        <v>0.125</v>
      </c>
      <c r="Y661">
        <f t="shared" si="43"/>
        <v>4</v>
      </c>
    </row>
    <row r="662" spans="1:25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 t="shared" si="40"/>
        <v>2015</v>
      </c>
      <c r="W662" t="str">
        <f t="shared" si="41"/>
        <v>Aug</v>
      </c>
      <c r="X662">
        <f t="shared" si="42"/>
        <v>-0.18749999999999997</v>
      </c>
      <c r="Y662">
        <f t="shared" si="43"/>
        <v>4</v>
      </c>
    </row>
    <row r="663" spans="1:25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40"/>
        <v>2015</v>
      </c>
      <c r="W663" t="str">
        <f t="shared" si="41"/>
        <v>Aug</v>
      </c>
      <c r="X663">
        <f t="shared" si="42"/>
        <v>-0.12857142857142856</v>
      </c>
      <c r="Y663">
        <f t="shared" si="43"/>
        <v>4</v>
      </c>
    </row>
    <row r="664" spans="1:25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 t="shared" si="40"/>
        <v>2015</v>
      </c>
      <c r="W664" t="str">
        <f t="shared" si="41"/>
        <v>Aug</v>
      </c>
      <c r="X664">
        <f t="shared" si="42"/>
        <v>-1.5499999999999998</v>
      </c>
      <c r="Y664">
        <f t="shared" si="43"/>
        <v>4</v>
      </c>
    </row>
    <row r="665" spans="1:25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 t="shared" si="40"/>
        <v>2016</v>
      </c>
      <c r="W665" t="str">
        <f t="shared" si="41"/>
        <v>Mar</v>
      </c>
      <c r="X665">
        <f t="shared" si="42"/>
        <v>0.04</v>
      </c>
      <c r="Y665">
        <f t="shared" si="43"/>
        <v>4</v>
      </c>
    </row>
    <row r="666" spans="1:25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 t="shared" si="40"/>
        <v>2016</v>
      </c>
      <c r="W666" t="str">
        <f t="shared" si="41"/>
        <v>Nov</v>
      </c>
      <c r="X666">
        <f t="shared" si="42"/>
        <v>0.49</v>
      </c>
      <c r="Y666">
        <f t="shared" si="43"/>
        <v>0</v>
      </c>
    </row>
    <row r="667" spans="1:25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 t="shared" si="40"/>
        <v>2017</v>
      </c>
      <c r="W667" t="str">
        <f t="shared" si="41"/>
        <v>Jun</v>
      </c>
      <c r="X667">
        <f t="shared" si="42"/>
        <v>8.7500000000000008E-2</v>
      </c>
      <c r="Y667">
        <f t="shared" si="43"/>
        <v>2</v>
      </c>
    </row>
    <row r="668" spans="1:25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40"/>
        <v>2017</v>
      </c>
      <c r="W668" t="str">
        <f t="shared" si="41"/>
        <v>Jun</v>
      </c>
      <c r="X668">
        <f t="shared" si="42"/>
        <v>0.33749999999999997</v>
      </c>
      <c r="Y668">
        <f t="shared" si="43"/>
        <v>2</v>
      </c>
    </row>
    <row r="669" spans="1:25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40"/>
        <v>2017</v>
      </c>
      <c r="W669" t="str">
        <f t="shared" si="41"/>
        <v>Jun</v>
      </c>
      <c r="X669">
        <f t="shared" si="42"/>
        <v>7.4999999999999997E-2</v>
      </c>
      <c r="Y669">
        <f t="shared" si="43"/>
        <v>2</v>
      </c>
    </row>
    <row r="670" spans="1:25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 t="shared" si="40"/>
        <v>2014</v>
      </c>
      <c r="W670" t="str">
        <f t="shared" si="41"/>
        <v>Dec</v>
      </c>
      <c r="X670">
        <f t="shared" si="42"/>
        <v>0.28750000000000003</v>
      </c>
      <c r="Y670">
        <f t="shared" si="43"/>
        <v>2</v>
      </c>
    </row>
    <row r="671" spans="1:25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 t="shared" si="40"/>
        <v>2017</v>
      </c>
      <c r="W671" t="str">
        <f t="shared" si="41"/>
        <v>Jun</v>
      </c>
      <c r="X671">
        <f t="shared" si="42"/>
        <v>-0.6</v>
      </c>
      <c r="Y671">
        <f t="shared" si="43"/>
        <v>4</v>
      </c>
    </row>
    <row r="672" spans="1:25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 t="shared" si="40"/>
        <v>2017</v>
      </c>
      <c r="W672" t="str">
        <f t="shared" si="41"/>
        <v>Jun</v>
      </c>
      <c r="X672">
        <f t="shared" si="42"/>
        <v>-0.66</v>
      </c>
      <c r="Y672">
        <f t="shared" si="43"/>
        <v>4</v>
      </c>
    </row>
    <row r="673" spans="1:25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 t="shared" si="40"/>
        <v>2017</v>
      </c>
      <c r="W673" t="str">
        <f t="shared" si="41"/>
        <v>Jun</v>
      </c>
      <c r="X673">
        <f t="shared" si="42"/>
        <v>0.3125</v>
      </c>
      <c r="Y673">
        <f t="shared" si="43"/>
        <v>4</v>
      </c>
    </row>
    <row r="674" spans="1:25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 t="shared" si="40"/>
        <v>2017</v>
      </c>
      <c r="W674" t="str">
        <f t="shared" si="41"/>
        <v>Jun</v>
      </c>
      <c r="X674">
        <f t="shared" si="42"/>
        <v>8.7500000000000008E-2</v>
      </c>
      <c r="Y674">
        <f t="shared" si="43"/>
        <v>7</v>
      </c>
    </row>
    <row r="675" spans="1:25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 t="shared" si="40"/>
        <v>2017</v>
      </c>
      <c r="W675" t="str">
        <f t="shared" si="41"/>
        <v>Dec</v>
      </c>
      <c r="X675">
        <f t="shared" si="42"/>
        <v>0.27</v>
      </c>
      <c r="Y675">
        <f t="shared" si="43"/>
        <v>3</v>
      </c>
    </row>
    <row r="676" spans="1:25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 t="shared" si="40"/>
        <v>2017</v>
      </c>
      <c r="W676" t="str">
        <f t="shared" si="41"/>
        <v>Dec</v>
      </c>
      <c r="X676">
        <f t="shared" si="42"/>
        <v>0.45</v>
      </c>
      <c r="Y676">
        <f t="shared" si="43"/>
        <v>3</v>
      </c>
    </row>
    <row r="677" spans="1:25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 t="shared" si="40"/>
        <v>2017</v>
      </c>
      <c r="W677" t="str">
        <f t="shared" si="41"/>
        <v>Dec</v>
      </c>
      <c r="X677">
        <f t="shared" si="42"/>
        <v>0.41</v>
      </c>
      <c r="Y677">
        <f t="shared" si="43"/>
        <v>3</v>
      </c>
    </row>
    <row r="678" spans="1:25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40"/>
        <v>2017</v>
      </c>
      <c r="W678" t="str">
        <f t="shared" si="41"/>
        <v>Mar</v>
      </c>
      <c r="X678">
        <f t="shared" si="42"/>
        <v>-2.75</v>
      </c>
      <c r="Y678">
        <f t="shared" si="43"/>
        <v>5</v>
      </c>
    </row>
    <row r="679" spans="1:25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40"/>
        <v>2017</v>
      </c>
      <c r="W679" t="str">
        <f t="shared" si="41"/>
        <v>Mar</v>
      </c>
      <c r="X679">
        <f t="shared" si="42"/>
        <v>0.16250000000000001</v>
      </c>
      <c r="Y679">
        <f t="shared" si="43"/>
        <v>5</v>
      </c>
    </row>
    <row r="680" spans="1:25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 t="shared" si="40"/>
        <v>2017</v>
      </c>
      <c r="W680" t="str">
        <f t="shared" si="41"/>
        <v>Mar</v>
      </c>
      <c r="X680">
        <f t="shared" si="42"/>
        <v>-0.5</v>
      </c>
      <c r="Y680">
        <f t="shared" si="43"/>
        <v>5</v>
      </c>
    </row>
    <row r="681" spans="1:25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 t="shared" si="40"/>
        <v>2017</v>
      </c>
      <c r="W681" t="str">
        <f t="shared" si="41"/>
        <v>Mar</v>
      </c>
      <c r="X681">
        <f t="shared" si="42"/>
        <v>-1.7500000000000002</v>
      </c>
      <c r="Y681">
        <f t="shared" si="43"/>
        <v>5</v>
      </c>
    </row>
    <row r="682" spans="1:25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 t="shared" si="40"/>
        <v>2016</v>
      </c>
      <c r="W682" t="str">
        <f t="shared" si="41"/>
        <v>Nov</v>
      </c>
      <c r="X682">
        <f t="shared" si="42"/>
        <v>0.32499999999999996</v>
      </c>
      <c r="Y682">
        <f t="shared" si="43"/>
        <v>5</v>
      </c>
    </row>
    <row r="683" spans="1:25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40"/>
        <v>2016</v>
      </c>
      <c r="W683" t="str">
        <f t="shared" si="41"/>
        <v>Nov</v>
      </c>
      <c r="X683">
        <f t="shared" si="42"/>
        <v>0.04</v>
      </c>
      <c r="Y683">
        <f t="shared" si="43"/>
        <v>5</v>
      </c>
    </row>
    <row r="684" spans="1:25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40"/>
        <v>2016</v>
      </c>
      <c r="W684" t="str">
        <f t="shared" si="41"/>
        <v>Nov</v>
      </c>
      <c r="X684">
        <f t="shared" si="42"/>
        <v>0.27</v>
      </c>
      <c r="Y684">
        <f t="shared" si="43"/>
        <v>5</v>
      </c>
    </row>
    <row r="685" spans="1:25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 t="shared" si="40"/>
        <v>2017</v>
      </c>
      <c r="W685" t="str">
        <f t="shared" si="41"/>
        <v>Nov</v>
      </c>
      <c r="X685">
        <f t="shared" si="42"/>
        <v>-0.48000000000000004</v>
      </c>
      <c r="Y685">
        <f t="shared" si="43"/>
        <v>0</v>
      </c>
    </row>
    <row r="686" spans="1:25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 t="shared" si="40"/>
        <v>2017</v>
      </c>
      <c r="W686" t="str">
        <f t="shared" si="41"/>
        <v>Nov</v>
      </c>
      <c r="X686">
        <f t="shared" si="42"/>
        <v>8.7499999999999994E-2</v>
      </c>
      <c r="Y686">
        <f t="shared" si="43"/>
        <v>0</v>
      </c>
    </row>
    <row r="687" spans="1:25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 t="shared" si="40"/>
        <v>2014</v>
      </c>
      <c r="W687" t="str">
        <f t="shared" si="41"/>
        <v>Jul</v>
      </c>
      <c r="X687">
        <f t="shared" si="42"/>
        <v>0.33999999999999997</v>
      </c>
      <c r="Y687">
        <f t="shared" si="43"/>
        <v>3</v>
      </c>
    </row>
    <row r="688" spans="1:25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 t="shared" si="40"/>
        <v>2014</v>
      </c>
      <c r="W688" t="str">
        <f t="shared" si="41"/>
        <v>Jul</v>
      </c>
      <c r="X688">
        <f t="shared" si="42"/>
        <v>0.47000000000000003</v>
      </c>
      <c r="Y688">
        <f t="shared" si="43"/>
        <v>3</v>
      </c>
    </row>
    <row r="689" spans="1:25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40"/>
        <v>2014</v>
      </c>
      <c r="W689" t="str">
        <f t="shared" si="41"/>
        <v>Jul</v>
      </c>
      <c r="X689">
        <f t="shared" si="42"/>
        <v>0.48000000000000004</v>
      </c>
      <c r="Y689">
        <f t="shared" si="43"/>
        <v>3</v>
      </c>
    </row>
    <row r="690" spans="1:25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40"/>
        <v>2017</v>
      </c>
      <c r="W690" t="str">
        <f t="shared" si="41"/>
        <v>Dec</v>
      </c>
      <c r="X690">
        <f t="shared" si="42"/>
        <v>2.4999999999999998E-2</v>
      </c>
      <c r="Y690">
        <f t="shared" si="43"/>
        <v>4</v>
      </c>
    </row>
    <row r="691" spans="1:25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 t="shared" si="40"/>
        <v>2014</v>
      </c>
      <c r="W691" t="str">
        <f t="shared" si="41"/>
        <v>Jun</v>
      </c>
      <c r="X691">
        <f t="shared" si="42"/>
        <v>0.14000000000000001</v>
      </c>
      <c r="Y691">
        <f t="shared" si="43"/>
        <v>2</v>
      </c>
    </row>
    <row r="692" spans="1:25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 t="shared" si="40"/>
        <v>2014</v>
      </c>
      <c r="W692" t="str">
        <f t="shared" si="41"/>
        <v>Jun</v>
      </c>
      <c r="X692">
        <f t="shared" si="42"/>
        <v>0.26</v>
      </c>
      <c r="Y692">
        <f t="shared" si="43"/>
        <v>2</v>
      </c>
    </row>
    <row r="693" spans="1:25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40"/>
        <v>2014</v>
      </c>
      <c r="W693" t="str">
        <f t="shared" si="41"/>
        <v>Jun</v>
      </c>
      <c r="X693">
        <f t="shared" si="42"/>
        <v>0.27999999999999997</v>
      </c>
      <c r="Y693">
        <f t="shared" si="43"/>
        <v>2</v>
      </c>
    </row>
    <row r="694" spans="1:25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 t="shared" si="40"/>
        <v>2015</v>
      </c>
      <c r="W694" t="str">
        <f t="shared" si="41"/>
        <v>Mar</v>
      </c>
      <c r="X694">
        <f t="shared" si="42"/>
        <v>0.15</v>
      </c>
      <c r="Y694">
        <f t="shared" si="43"/>
        <v>5</v>
      </c>
    </row>
    <row r="695" spans="1:25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 t="shared" si="40"/>
        <v>2015</v>
      </c>
      <c r="W695" t="str">
        <f t="shared" si="41"/>
        <v>Mar</v>
      </c>
      <c r="X695">
        <f t="shared" si="42"/>
        <v>0.48000000000000004</v>
      </c>
      <c r="Y695">
        <f t="shared" si="43"/>
        <v>5</v>
      </c>
    </row>
    <row r="696" spans="1:25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40"/>
        <v>2015</v>
      </c>
      <c r="W696" t="str">
        <f t="shared" si="41"/>
        <v>May</v>
      </c>
      <c r="X696">
        <f t="shared" si="42"/>
        <v>8.7500000000000008E-2</v>
      </c>
      <c r="Y696">
        <f t="shared" si="43"/>
        <v>3</v>
      </c>
    </row>
    <row r="697" spans="1:25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 t="shared" si="40"/>
        <v>2015</v>
      </c>
      <c r="W697" t="str">
        <f t="shared" si="41"/>
        <v>May</v>
      </c>
      <c r="X697">
        <f t="shared" si="42"/>
        <v>0.37500000000000006</v>
      </c>
      <c r="Y697">
        <f t="shared" si="43"/>
        <v>3</v>
      </c>
    </row>
    <row r="698" spans="1:25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40"/>
        <v>2015</v>
      </c>
      <c r="W698" t="str">
        <f t="shared" si="41"/>
        <v>May</v>
      </c>
      <c r="X698">
        <f t="shared" si="42"/>
        <v>0.3125</v>
      </c>
      <c r="Y698">
        <f t="shared" si="43"/>
        <v>3</v>
      </c>
    </row>
    <row r="699" spans="1:25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40"/>
        <v>2015</v>
      </c>
      <c r="W699" t="str">
        <f t="shared" si="41"/>
        <v>May</v>
      </c>
      <c r="X699">
        <f t="shared" si="42"/>
        <v>0.32500000000000001</v>
      </c>
      <c r="Y699">
        <f t="shared" si="43"/>
        <v>3</v>
      </c>
    </row>
    <row r="700" spans="1:25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40"/>
        <v>2015</v>
      </c>
      <c r="W700" t="str">
        <f t="shared" si="41"/>
        <v>May</v>
      </c>
      <c r="X700">
        <f t="shared" si="42"/>
        <v>0.3</v>
      </c>
      <c r="Y700">
        <f t="shared" si="43"/>
        <v>3</v>
      </c>
    </row>
    <row r="701" spans="1:25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 t="shared" si="40"/>
        <v>2015</v>
      </c>
      <c r="W701" t="str">
        <f t="shared" si="41"/>
        <v>May</v>
      </c>
      <c r="X701">
        <f t="shared" si="42"/>
        <v>-0.73333333333333328</v>
      </c>
      <c r="Y701">
        <f t="shared" si="43"/>
        <v>3</v>
      </c>
    </row>
    <row r="702" spans="1:25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 t="shared" si="40"/>
        <v>2015</v>
      </c>
      <c r="W702" t="str">
        <f t="shared" si="41"/>
        <v>May</v>
      </c>
      <c r="X702">
        <f t="shared" si="42"/>
        <v>-0.70000000000000007</v>
      </c>
      <c r="Y702">
        <f t="shared" si="43"/>
        <v>3</v>
      </c>
    </row>
    <row r="703" spans="1:25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 t="shared" si="40"/>
        <v>2017</v>
      </c>
      <c r="W703" t="str">
        <f t="shared" si="41"/>
        <v>Sep</v>
      </c>
      <c r="X703">
        <f t="shared" si="42"/>
        <v>0.27500000000000002</v>
      </c>
      <c r="Y703">
        <f t="shared" si="43"/>
        <v>6</v>
      </c>
    </row>
    <row r="704" spans="1:25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 t="shared" si="40"/>
        <v>2016</v>
      </c>
      <c r="W704" t="str">
        <f t="shared" si="41"/>
        <v>Nov</v>
      </c>
      <c r="X704">
        <f t="shared" si="42"/>
        <v>0.17</v>
      </c>
      <c r="Y704">
        <f t="shared" si="43"/>
        <v>4</v>
      </c>
    </row>
    <row r="705" spans="1:25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40"/>
        <v>2015</v>
      </c>
      <c r="W705" t="str">
        <f t="shared" si="41"/>
        <v>Apr</v>
      </c>
      <c r="X705">
        <f t="shared" si="42"/>
        <v>-3.7500000000000006E-2</v>
      </c>
      <c r="Y705">
        <f t="shared" si="43"/>
        <v>5</v>
      </c>
    </row>
    <row r="706" spans="1:25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 t="shared" si="40"/>
        <v>2014</v>
      </c>
      <c r="W706" t="str">
        <f t="shared" si="41"/>
        <v>Sep</v>
      </c>
      <c r="X706">
        <f t="shared" si="42"/>
        <v>0.35</v>
      </c>
      <c r="Y706">
        <f t="shared" si="43"/>
        <v>5</v>
      </c>
    </row>
    <row r="707" spans="1:25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44">YEAR(C707)</f>
        <v>2014</v>
      </c>
      <c r="W707" t="str">
        <f t="shared" ref="W707:W770" si="45">TEXT(C707,"mmm")</f>
        <v>Sep</v>
      </c>
      <c r="X707">
        <f t="shared" ref="X707:X770" si="46">U707/R707</f>
        <v>0.1125</v>
      </c>
      <c r="Y707">
        <f t="shared" ref="Y707:Y770" si="47">D707-C707</f>
        <v>5</v>
      </c>
    </row>
    <row r="708" spans="1:25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 t="shared" si="44"/>
        <v>2014</v>
      </c>
      <c r="W708" t="str">
        <f t="shared" si="45"/>
        <v>Sep</v>
      </c>
      <c r="X708">
        <f t="shared" si="46"/>
        <v>0.15</v>
      </c>
      <c r="Y708">
        <f t="shared" si="47"/>
        <v>5</v>
      </c>
    </row>
    <row r="709" spans="1:25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 t="shared" si="44"/>
        <v>2014</v>
      </c>
      <c r="W709" t="str">
        <f t="shared" si="45"/>
        <v>Dec</v>
      </c>
      <c r="X709">
        <f t="shared" si="46"/>
        <v>0.44000000000000006</v>
      </c>
      <c r="Y709">
        <f t="shared" si="47"/>
        <v>2</v>
      </c>
    </row>
    <row r="710" spans="1:25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 t="shared" si="44"/>
        <v>2014</v>
      </c>
      <c r="W710" t="str">
        <f t="shared" si="45"/>
        <v>Dec</v>
      </c>
      <c r="X710">
        <f t="shared" si="46"/>
        <v>-0.125</v>
      </c>
      <c r="Y710">
        <f t="shared" si="47"/>
        <v>2</v>
      </c>
    </row>
    <row r="711" spans="1:25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 t="shared" si="44"/>
        <v>2014</v>
      </c>
      <c r="W711" t="str">
        <f t="shared" si="45"/>
        <v>Dec</v>
      </c>
      <c r="X711">
        <f t="shared" si="46"/>
        <v>0.33750000000000002</v>
      </c>
      <c r="Y711">
        <f t="shared" si="47"/>
        <v>2</v>
      </c>
    </row>
    <row r="712" spans="1:25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 t="shared" si="44"/>
        <v>2014</v>
      </c>
      <c r="W712" t="str">
        <f t="shared" si="45"/>
        <v>Apr</v>
      </c>
      <c r="X712">
        <f t="shared" si="46"/>
        <v>0.48000000000000004</v>
      </c>
      <c r="Y712">
        <f t="shared" si="47"/>
        <v>2</v>
      </c>
    </row>
    <row r="713" spans="1:25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 t="shared" si="44"/>
        <v>2017</v>
      </c>
      <c r="W713" t="str">
        <f t="shared" si="45"/>
        <v>Sep</v>
      </c>
      <c r="X713">
        <f t="shared" si="46"/>
        <v>0.36249999999999993</v>
      </c>
      <c r="Y713">
        <f t="shared" si="47"/>
        <v>4</v>
      </c>
    </row>
    <row r="714" spans="1:25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 t="shared" si="44"/>
        <v>2017</v>
      </c>
      <c r="W714" t="str">
        <f t="shared" si="45"/>
        <v>May</v>
      </c>
      <c r="X714">
        <f t="shared" si="46"/>
        <v>0.39</v>
      </c>
      <c r="Y714">
        <f t="shared" si="47"/>
        <v>5</v>
      </c>
    </row>
    <row r="715" spans="1:25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 t="shared" si="44"/>
        <v>2017</v>
      </c>
      <c r="W715" t="str">
        <f t="shared" si="45"/>
        <v>May</v>
      </c>
      <c r="X715">
        <f t="shared" si="46"/>
        <v>0.28999999999999998</v>
      </c>
      <c r="Y715">
        <f t="shared" si="47"/>
        <v>5</v>
      </c>
    </row>
    <row r="716" spans="1:25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44"/>
        <v>2017</v>
      </c>
      <c r="W716" t="str">
        <f t="shared" si="45"/>
        <v>May</v>
      </c>
      <c r="X716">
        <f t="shared" si="46"/>
        <v>0.38</v>
      </c>
      <c r="Y716">
        <f t="shared" si="47"/>
        <v>5</v>
      </c>
    </row>
    <row r="717" spans="1:25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44"/>
        <v>2014</v>
      </c>
      <c r="W717" t="str">
        <f t="shared" si="45"/>
        <v>Jul</v>
      </c>
      <c r="X717">
        <f t="shared" si="46"/>
        <v>0.35</v>
      </c>
      <c r="Y717">
        <f t="shared" si="47"/>
        <v>5</v>
      </c>
    </row>
    <row r="718" spans="1:25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 t="shared" si="44"/>
        <v>2014</v>
      </c>
      <c r="W718" t="str">
        <f t="shared" si="45"/>
        <v>Jan</v>
      </c>
      <c r="X718">
        <f t="shared" si="46"/>
        <v>0.31</v>
      </c>
      <c r="Y718">
        <f t="shared" si="47"/>
        <v>3</v>
      </c>
    </row>
    <row r="719" spans="1:25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 t="shared" si="44"/>
        <v>2017</v>
      </c>
      <c r="W719" t="str">
        <f t="shared" si="45"/>
        <v>Sep</v>
      </c>
      <c r="X719">
        <f t="shared" si="46"/>
        <v>0.23749999999999999</v>
      </c>
      <c r="Y719">
        <f t="shared" si="47"/>
        <v>5</v>
      </c>
    </row>
    <row r="720" spans="1:25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 t="shared" si="44"/>
        <v>2014</v>
      </c>
      <c r="W720" t="str">
        <f t="shared" si="45"/>
        <v>Jun</v>
      </c>
      <c r="X720">
        <f t="shared" si="46"/>
        <v>0.32500000000000001</v>
      </c>
      <c r="Y720">
        <f t="shared" si="47"/>
        <v>5</v>
      </c>
    </row>
    <row r="721" spans="1:25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44"/>
        <v>2014</v>
      </c>
      <c r="W721" t="str">
        <f t="shared" si="45"/>
        <v>Jun</v>
      </c>
      <c r="X721">
        <f t="shared" si="46"/>
        <v>0.3</v>
      </c>
      <c r="Y721">
        <f t="shared" si="47"/>
        <v>5</v>
      </c>
    </row>
    <row r="722" spans="1:25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 t="shared" si="44"/>
        <v>2016</v>
      </c>
      <c r="W722" t="str">
        <f t="shared" si="45"/>
        <v>Feb</v>
      </c>
      <c r="X722">
        <f t="shared" si="46"/>
        <v>0.5</v>
      </c>
      <c r="Y722">
        <f t="shared" si="47"/>
        <v>5</v>
      </c>
    </row>
    <row r="723" spans="1:25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 t="shared" si="44"/>
        <v>2016</v>
      </c>
      <c r="W723" t="str">
        <f t="shared" si="45"/>
        <v>Dec</v>
      </c>
      <c r="X723">
        <f t="shared" si="46"/>
        <v>0.13999999999999999</v>
      </c>
      <c r="Y723">
        <f t="shared" si="47"/>
        <v>4</v>
      </c>
    </row>
    <row r="724" spans="1:25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 t="shared" si="44"/>
        <v>2016</v>
      </c>
      <c r="W724" t="str">
        <f t="shared" si="45"/>
        <v>Dec</v>
      </c>
      <c r="X724">
        <f t="shared" si="46"/>
        <v>0.27</v>
      </c>
      <c r="Y724">
        <f t="shared" si="47"/>
        <v>4</v>
      </c>
    </row>
    <row r="725" spans="1:25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44"/>
        <v>2014</v>
      </c>
      <c r="W725" t="str">
        <f t="shared" si="45"/>
        <v>Oct</v>
      </c>
      <c r="X725">
        <f t="shared" si="46"/>
        <v>0.16250000000000001</v>
      </c>
      <c r="Y725">
        <f t="shared" si="47"/>
        <v>6</v>
      </c>
    </row>
    <row r="726" spans="1:25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44"/>
        <v>2016</v>
      </c>
      <c r="W726" t="str">
        <f t="shared" si="45"/>
        <v>Jul</v>
      </c>
      <c r="X726">
        <f t="shared" si="46"/>
        <v>0.11249999999999999</v>
      </c>
      <c r="Y726">
        <f t="shared" si="47"/>
        <v>5</v>
      </c>
    </row>
    <row r="727" spans="1:25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44"/>
        <v>2017</v>
      </c>
      <c r="W727" t="str">
        <f t="shared" si="45"/>
        <v>Sep</v>
      </c>
      <c r="X727">
        <f t="shared" si="46"/>
        <v>0.36249999999999999</v>
      </c>
      <c r="Y727">
        <f t="shared" si="47"/>
        <v>4</v>
      </c>
    </row>
    <row r="728" spans="1:25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44"/>
        <v>2017</v>
      </c>
      <c r="W728" t="str">
        <f t="shared" si="45"/>
        <v>Sep</v>
      </c>
      <c r="X728">
        <f t="shared" si="46"/>
        <v>0.1</v>
      </c>
      <c r="Y728">
        <f t="shared" si="47"/>
        <v>4</v>
      </c>
    </row>
    <row r="729" spans="1:25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 t="shared" si="44"/>
        <v>2016</v>
      </c>
      <c r="W729" t="str">
        <f t="shared" si="45"/>
        <v>Dec</v>
      </c>
      <c r="X729">
        <f t="shared" si="46"/>
        <v>0.45999999999999996</v>
      </c>
      <c r="Y729">
        <f t="shared" si="47"/>
        <v>3</v>
      </c>
    </row>
    <row r="730" spans="1:25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44"/>
        <v>2016</v>
      </c>
      <c r="W730" t="str">
        <f t="shared" si="45"/>
        <v>Dec</v>
      </c>
      <c r="X730">
        <f t="shared" si="46"/>
        <v>-0.3833333333333333</v>
      </c>
      <c r="Y730">
        <f t="shared" si="47"/>
        <v>3</v>
      </c>
    </row>
    <row r="731" spans="1:25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 t="shared" si="44"/>
        <v>2016</v>
      </c>
      <c r="W731" t="str">
        <f t="shared" si="45"/>
        <v>Dec</v>
      </c>
      <c r="X731">
        <f t="shared" si="46"/>
        <v>0.3</v>
      </c>
      <c r="Y731">
        <f t="shared" si="47"/>
        <v>3</v>
      </c>
    </row>
    <row r="732" spans="1:25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44"/>
        <v>2016</v>
      </c>
      <c r="W732" t="str">
        <f t="shared" si="45"/>
        <v>Dec</v>
      </c>
      <c r="X732">
        <f t="shared" si="46"/>
        <v>0.18888888888888888</v>
      </c>
      <c r="Y732">
        <f t="shared" si="47"/>
        <v>3</v>
      </c>
    </row>
    <row r="733" spans="1:25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 t="shared" si="44"/>
        <v>2016</v>
      </c>
      <c r="W733" t="str">
        <f t="shared" si="45"/>
        <v>Dec</v>
      </c>
      <c r="X733">
        <f t="shared" si="46"/>
        <v>0.48000000000000004</v>
      </c>
      <c r="Y733">
        <f t="shared" si="47"/>
        <v>3</v>
      </c>
    </row>
    <row r="734" spans="1:25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 t="shared" si="44"/>
        <v>2017</v>
      </c>
      <c r="W734" t="str">
        <f t="shared" si="45"/>
        <v>Jan</v>
      </c>
      <c r="X734">
        <f t="shared" si="46"/>
        <v>3.9999999999999994E-2</v>
      </c>
      <c r="Y734">
        <f t="shared" si="47"/>
        <v>4</v>
      </c>
    </row>
    <row r="735" spans="1:25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 t="shared" si="44"/>
        <v>2017</v>
      </c>
      <c r="W735" t="str">
        <f t="shared" si="45"/>
        <v>Jan</v>
      </c>
      <c r="X735">
        <f t="shared" si="46"/>
        <v>0.48</v>
      </c>
      <c r="Y735">
        <f t="shared" si="47"/>
        <v>4</v>
      </c>
    </row>
    <row r="736" spans="1:25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44"/>
        <v>2017</v>
      </c>
      <c r="W736" t="str">
        <f t="shared" si="45"/>
        <v>Jan</v>
      </c>
      <c r="X736">
        <f t="shared" si="46"/>
        <v>0.33749999999999997</v>
      </c>
      <c r="Y736">
        <f t="shared" si="47"/>
        <v>4</v>
      </c>
    </row>
    <row r="737" spans="1:25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 t="shared" si="44"/>
        <v>2017</v>
      </c>
      <c r="W737" t="str">
        <f t="shared" si="45"/>
        <v>Jan</v>
      </c>
      <c r="X737">
        <f t="shared" si="46"/>
        <v>0.33750000000000002</v>
      </c>
      <c r="Y737">
        <f t="shared" si="47"/>
        <v>4</v>
      </c>
    </row>
    <row r="738" spans="1:25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 t="shared" si="44"/>
        <v>2017</v>
      </c>
      <c r="W738" t="str">
        <f t="shared" si="45"/>
        <v>Jan</v>
      </c>
      <c r="X738">
        <f t="shared" si="46"/>
        <v>0.21999999999999997</v>
      </c>
      <c r="Y738">
        <f t="shared" si="47"/>
        <v>4</v>
      </c>
    </row>
    <row r="739" spans="1:25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 t="shared" si="44"/>
        <v>2017</v>
      </c>
      <c r="W739" t="str">
        <f t="shared" si="45"/>
        <v>Jan</v>
      </c>
      <c r="X739">
        <f t="shared" si="46"/>
        <v>0.35</v>
      </c>
      <c r="Y739">
        <f t="shared" si="47"/>
        <v>4</v>
      </c>
    </row>
    <row r="740" spans="1:25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 t="shared" si="44"/>
        <v>2014</v>
      </c>
      <c r="W740" t="str">
        <f t="shared" si="45"/>
        <v>Sep</v>
      </c>
      <c r="X740">
        <f t="shared" si="46"/>
        <v>0.17000000000000004</v>
      </c>
      <c r="Y740">
        <f t="shared" si="47"/>
        <v>4</v>
      </c>
    </row>
    <row r="741" spans="1:25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44"/>
        <v>2014</v>
      </c>
      <c r="W741" t="str">
        <f t="shared" si="45"/>
        <v>Jan</v>
      </c>
      <c r="X741">
        <f t="shared" si="46"/>
        <v>0.36249999999999999</v>
      </c>
      <c r="Y741">
        <f t="shared" si="47"/>
        <v>4</v>
      </c>
    </row>
    <row r="742" spans="1:25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44"/>
        <v>2014</v>
      </c>
      <c r="W742" t="str">
        <f t="shared" si="45"/>
        <v>Jan</v>
      </c>
      <c r="X742">
        <f t="shared" si="46"/>
        <v>-0.23750000000000002</v>
      </c>
      <c r="Y742">
        <f t="shared" si="47"/>
        <v>4</v>
      </c>
    </row>
    <row r="743" spans="1:25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 t="shared" si="44"/>
        <v>2014</v>
      </c>
      <c r="W743" t="str">
        <f t="shared" si="45"/>
        <v>Jan</v>
      </c>
      <c r="X743">
        <f t="shared" si="46"/>
        <v>-1.55</v>
      </c>
      <c r="Y743">
        <f t="shared" si="47"/>
        <v>4</v>
      </c>
    </row>
    <row r="744" spans="1:25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 t="shared" si="44"/>
        <v>2016</v>
      </c>
      <c r="W744" t="str">
        <f t="shared" si="45"/>
        <v>Aug</v>
      </c>
      <c r="X744">
        <f t="shared" si="46"/>
        <v>-0.21249999999999999</v>
      </c>
      <c r="Y744">
        <f t="shared" si="47"/>
        <v>5</v>
      </c>
    </row>
    <row r="745" spans="1:25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 t="shared" si="44"/>
        <v>2016</v>
      </c>
      <c r="W745" t="str">
        <f t="shared" si="45"/>
        <v>Aug</v>
      </c>
      <c r="X745">
        <f t="shared" si="46"/>
        <v>0.32500000000000001</v>
      </c>
      <c r="Y745">
        <f t="shared" si="47"/>
        <v>5</v>
      </c>
    </row>
    <row r="746" spans="1:25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44"/>
        <v>2016</v>
      </c>
      <c r="W746" t="str">
        <f t="shared" si="45"/>
        <v>Aug</v>
      </c>
      <c r="X746">
        <f t="shared" si="46"/>
        <v>0.36249999999999999</v>
      </c>
      <c r="Y746">
        <f t="shared" si="47"/>
        <v>5</v>
      </c>
    </row>
    <row r="747" spans="1:25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44"/>
        <v>2016</v>
      </c>
      <c r="W747" t="str">
        <f t="shared" si="45"/>
        <v>Aug</v>
      </c>
      <c r="X747">
        <f t="shared" si="46"/>
        <v>0.1125</v>
      </c>
      <c r="Y747">
        <f t="shared" si="47"/>
        <v>5</v>
      </c>
    </row>
    <row r="748" spans="1:25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 t="shared" si="44"/>
        <v>2014</v>
      </c>
      <c r="W748" t="str">
        <f t="shared" si="45"/>
        <v>May</v>
      </c>
      <c r="X748">
        <f t="shared" si="46"/>
        <v>-0.05</v>
      </c>
      <c r="Y748">
        <f t="shared" si="47"/>
        <v>0</v>
      </c>
    </row>
    <row r="749" spans="1:25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 t="shared" si="44"/>
        <v>2014</v>
      </c>
      <c r="W749" t="str">
        <f t="shared" si="45"/>
        <v>May</v>
      </c>
      <c r="X749">
        <f t="shared" si="46"/>
        <v>0.02</v>
      </c>
      <c r="Y749">
        <f t="shared" si="47"/>
        <v>0</v>
      </c>
    </row>
    <row r="750" spans="1:25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44"/>
        <v>2016</v>
      </c>
      <c r="W750" t="str">
        <f t="shared" si="45"/>
        <v>Mar</v>
      </c>
      <c r="X750">
        <f t="shared" si="46"/>
        <v>7.4999999999999997E-2</v>
      </c>
      <c r="Y750">
        <f t="shared" si="47"/>
        <v>2</v>
      </c>
    </row>
    <row r="751" spans="1:25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 t="shared" si="44"/>
        <v>2017</v>
      </c>
      <c r="W751" t="str">
        <f t="shared" si="45"/>
        <v>Oct</v>
      </c>
      <c r="X751">
        <f t="shared" si="46"/>
        <v>0.46</v>
      </c>
      <c r="Y751">
        <f t="shared" si="47"/>
        <v>4</v>
      </c>
    </row>
    <row r="752" spans="1:25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 t="shared" si="44"/>
        <v>2017</v>
      </c>
      <c r="W752" t="str">
        <f t="shared" si="45"/>
        <v>Oct</v>
      </c>
      <c r="X752">
        <f t="shared" si="46"/>
        <v>0.36</v>
      </c>
      <c r="Y752">
        <f t="shared" si="47"/>
        <v>4</v>
      </c>
    </row>
    <row r="753" spans="1:25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 t="shared" si="44"/>
        <v>2017</v>
      </c>
      <c r="W753" t="str">
        <f t="shared" si="45"/>
        <v>Oct</v>
      </c>
      <c r="X753">
        <f t="shared" si="46"/>
        <v>0.4</v>
      </c>
      <c r="Y753">
        <f t="shared" si="47"/>
        <v>4</v>
      </c>
    </row>
    <row r="754" spans="1:25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 t="shared" si="44"/>
        <v>2017</v>
      </c>
      <c r="W754" t="str">
        <f t="shared" si="45"/>
        <v>Oct</v>
      </c>
      <c r="X754">
        <f t="shared" si="46"/>
        <v>0.49000000000000005</v>
      </c>
      <c r="Y754">
        <f t="shared" si="47"/>
        <v>4</v>
      </c>
    </row>
    <row r="755" spans="1:25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44"/>
        <v>2016</v>
      </c>
      <c r="W755" t="str">
        <f t="shared" si="45"/>
        <v>Apr</v>
      </c>
      <c r="X755">
        <f t="shared" si="46"/>
        <v>0.3125</v>
      </c>
      <c r="Y755">
        <f t="shared" si="47"/>
        <v>2</v>
      </c>
    </row>
    <row r="756" spans="1:25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 t="shared" si="44"/>
        <v>2015</v>
      </c>
      <c r="W756" t="str">
        <f t="shared" si="45"/>
        <v>Dec</v>
      </c>
      <c r="X756">
        <f t="shared" si="46"/>
        <v>0.36</v>
      </c>
      <c r="Y756">
        <f t="shared" si="47"/>
        <v>5</v>
      </c>
    </row>
    <row r="757" spans="1:25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 t="shared" si="44"/>
        <v>2016</v>
      </c>
      <c r="W757" t="str">
        <f t="shared" si="45"/>
        <v>Sep</v>
      </c>
      <c r="X757">
        <f t="shared" si="46"/>
        <v>-0.43636363636363634</v>
      </c>
      <c r="Y757">
        <f t="shared" si="47"/>
        <v>4</v>
      </c>
    </row>
    <row r="758" spans="1:25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 t="shared" si="44"/>
        <v>2014</v>
      </c>
      <c r="W758" t="str">
        <f t="shared" si="45"/>
        <v>Dec</v>
      </c>
      <c r="X758">
        <f t="shared" si="46"/>
        <v>0.28000000000000003</v>
      </c>
      <c r="Y758">
        <f t="shared" si="47"/>
        <v>4</v>
      </c>
    </row>
    <row r="759" spans="1:25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 t="shared" si="44"/>
        <v>2014</v>
      </c>
      <c r="W759" t="str">
        <f t="shared" si="45"/>
        <v>Dec</v>
      </c>
      <c r="X759">
        <f t="shared" si="46"/>
        <v>0.4</v>
      </c>
      <c r="Y759">
        <f t="shared" si="47"/>
        <v>4</v>
      </c>
    </row>
    <row r="760" spans="1:25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 t="shared" si="44"/>
        <v>2017</v>
      </c>
      <c r="W760" t="str">
        <f t="shared" si="45"/>
        <v>Jul</v>
      </c>
      <c r="X760">
        <f t="shared" si="46"/>
        <v>0.32500000000000001</v>
      </c>
      <c r="Y760">
        <f t="shared" si="47"/>
        <v>5</v>
      </c>
    </row>
    <row r="761" spans="1:25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 t="shared" si="44"/>
        <v>2017</v>
      </c>
      <c r="W761" t="str">
        <f t="shared" si="45"/>
        <v>Sep</v>
      </c>
      <c r="X761">
        <f t="shared" si="46"/>
        <v>0.45</v>
      </c>
      <c r="Y761">
        <f t="shared" si="47"/>
        <v>4</v>
      </c>
    </row>
    <row r="762" spans="1:25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 t="shared" si="44"/>
        <v>2015</v>
      </c>
      <c r="W762" t="str">
        <f t="shared" si="45"/>
        <v>Aug</v>
      </c>
      <c r="X762">
        <f t="shared" si="46"/>
        <v>0.48</v>
      </c>
      <c r="Y762">
        <f t="shared" si="47"/>
        <v>5</v>
      </c>
    </row>
    <row r="763" spans="1:25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 t="shared" si="44"/>
        <v>2017</v>
      </c>
      <c r="W763" t="str">
        <f t="shared" si="45"/>
        <v>Nov</v>
      </c>
      <c r="X763">
        <f t="shared" si="46"/>
        <v>0.45999999999999996</v>
      </c>
      <c r="Y763">
        <f t="shared" si="47"/>
        <v>4</v>
      </c>
    </row>
    <row r="764" spans="1:25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 t="shared" si="44"/>
        <v>2015</v>
      </c>
      <c r="W764" t="str">
        <f t="shared" si="45"/>
        <v>Feb</v>
      </c>
      <c r="X764">
        <f t="shared" si="46"/>
        <v>-0.25</v>
      </c>
      <c r="Y764">
        <f t="shared" si="47"/>
        <v>5</v>
      </c>
    </row>
    <row r="765" spans="1:25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 t="shared" si="44"/>
        <v>2014</v>
      </c>
      <c r="W765" t="str">
        <f t="shared" si="45"/>
        <v>Jan</v>
      </c>
      <c r="X765">
        <f t="shared" si="46"/>
        <v>0.47000000000000003</v>
      </c>
      <c r="Y765">
        <f t="shared" si="47"/>
        <v>2</v>
      </c>
    </row>
    <row r="766" spans="1:25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 t="shared" si="44"/>
        <v>2014</v>
      </c>
      <c r="W766" t="str">
        <f t="shared" si="45"/>
        <v>Jan</v>
      </c>
      <c r="X766">
        <f t="shared" si="46"/>
        <v>0.5</v>
      </c>
      <c r="Y766">
        <f t="shared" si="47"/>
        <v>2</v>
      </c>
    </row>
    <row r="767" spans="1:25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 t="shared" si="44"/>
        <v>2014</v>
      </c>
      <c r="W767" t="str">
        <f t="shared" si="45"/>
        <v>Jan</v>
      </c>
      <c r="X767">
        <f t="shared" si="46"/>
        <v>0.4</v>
      </c>
      <c r="Y767">
        <f t="shared" si="47"/>
        <v>2</v>
      </c>
    </row>
    <row r="768" spans="1:25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 t="shared" si="44"/>
        <v>2014</v>
      </c>
      <c r="W768" t="str">
        <f t="shared" si="45"/>
        <v>Jan</v>
      </c>
      <c r="X768">
        <f t="shared" si="46"/>
        <v>0.48</v>
      </c>
      <c r="Y768">
        <f t="shared" si="47"/>
        <v>2</v>
      </c>
    </row>
    <row r="769" spans="1:25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44"/>
        <v>2014</v>
      </c>
      <c r="W769" t="str">
        <f t="shared" si="45"/>
        <v>Jan</v>
      </c>
      <c r="X769">
        <f t="shared" si="46"/>
        <v>5.9999999999999991E-2</v>
      </c>
      <c r="Y769">
        <f t="shared" si="47"/>
        <v>2</v>
      </c>
    </row>
    <row r="770" spans="1:25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 t="shared" si="44"/>
        <v>2014</v>
      </c>
      <c r="W770" t="str">
        <f t="shared" si="45"/>
        <v>May</v>
      </c>
      <c r="X770">
        <f t="shared" si="46"/>
        <v>7.4999999999999997E-2</v>
      </c>
      <c r="Y770">
        <f t="shared" si="47"/>
        <v>6</v>
      </c>
    </row>
    <row r="771" spans="1:25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48">YEAR(C771)</f>
        <v>2016</v>
      </c>
      <c r="W771" t="str">
        <f t="shared" ref="W771:W834" si="49">TEXT(C771,"mmm")</f>
        <v>May</v>
      </c>
      <c r="X771">
        <f t="shared" ref="X771:X834" si="50">U771/R771</f>
        <v>0.27999999999999997</v>
      </c>
      <c r="Y771">
        <f t="shared" ref="Y771:Y834" si="51">D771-C771</f>
        <v>5</v>
      </c>
    </row>
    <row r="772" spans="1:25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 t="shared" si="48"/>
        <v>2017</v>
      </c>
      <c r="W772" t="str">
        <f t="shared" si="49"/>
        <v>Jan</v>
      </c>
      <c r="X772">
        <f t="shared" si="50"/>
        <v>0.5</v>
      </c>
      <c r="Y772">
        <f t="shared" si="51"/>
        <v>6</v>
      </c>
    </row>
    <row r="773" spans="1:25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 t="shared" si="48"/>
        <v>2017</v>
      </c>
      <c r="W773" t="str">
        <f t="shared" si="49"/>
        <v>Jan</v>
      </c>
      <c r="X773">
        <f t="shared" si="50"/>
        <v>0.25</v>
      </c>
      <c r="Y773">
        <f t="shared" si="51"/>
        <v>6</v>
      </c>
    </row>
    <row r="774" spans="1:25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 t="shared" si="48"/>
        <v>2017</v>
      </c>
      <c r="W774" t="str">
        <f t="shared" si="49"/>
        <v>Jan</v>
      </c>
      <c r="X774">
        <f t="shared" si="50"/>
        <v>0.5</v>
      </c>
      <c r="Y774">
        <f t="shared" si="51"/>
        <v>6</v>
      </c>
    </row>
    <row r="775" spans="1:25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 t="shared" si="48"/>
        <v>2017</v>
      </c>
      <c r="W775" t="str">
        <f t="shared" si="49"/>
        <v>Jan</v>
      </c>
      <c r="X775">
        <f t="shared" si="50"/>
        <v>0.45</v>
      </c>
      <c r="Y775">
        <f t="shared" si="51"/>
        <v>6</v>
      </c>
    </row>
    <row r="776" spans="1:25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 t="shared" si="48"/>
        <v>2017</v>
      </c>
      <c r="W776" t="str">
        <f t="shared" si="49"/>
        <v>Jan</v>
      </c>
      <c r="X776">
        <f t="shared" si="50"/>
        <v>0.27</v>
      </c>
      <c r="Y776">
        <f t="shared" si="51"/>
        <v>6</v>
      </c>
    </row>
    <row r="777" spans="1:25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 t="shared" si="48"/>
        <v>2017</v>
      </c>
      <c r="W777" t="str">
        <f t="shared" si="49"/>
        <v>Jan</v>
      </c>
      <c r="X777">
        <f t="shared" si="50"/>
        <v>0.42000000000000004</v>
      </c>
      <c r="Y777">
        <f t="shared" si="51"/>
        <v>6</v>
      </c>
    </row>
    <row r="778" spans="1:25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 t="shared" si="48"/>
        <v>2014</v>
      </c>
      <c r="W778" t="str">
        <f t="shared" si="49"/>
        <v>Jun</v>
      </c>
      <c r="X778">
        <f t="shared" si="50"/>
        <v>0.11250000000000002</v>
      </c>
      <c r="Y778">
        <f t="shared" si="51"/>
        <v>7</v>
      </c>
    </row>
    <row r="779" spans="1:25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48"/>
        <v>2015</v>
      </c>
      <c r="W779" t="str">
        <f t="shared" si="49"/>
        <v>Aug</v>
      </c>
      <c r="X779">
        <f t="shared" si="50"/>
        <v>7.4999999999999997E-2</v>
      </c>
      <c r="Y779">
        <f t="shared" si="51"/>
        <v>2</v>
      </c>
    </row>
    <row r="780" spans="1:25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 t="shared" si="48"/>
        <v>2015</v>
      </c>
      <c r="W780" t="str">
        <f t="shared" si="49"/>
        <v>Aug</v>
      </c>
      <c r="X780">
        <f t="shared" si="50"/>
        <v>0.47000000000000003</v>
      </c>
      <c r="Y780">
        <f t="shared" si="51"/>
        <v>2</v>
      </c>
    </row>
    <row r="781" spans="1:25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 t="shared" si="48"/>
        <v>2015</v>
      </c>
      <c r="W781" t="str">
        <f t="shared" si="49"/>
        <v>Aug</v>
      </c>
      <c r="X781">
        <f t="shared" si="50"/>
        <v>0.49</v>
      </c>
      <c r="Y781">
        <f t="shared" si="51"/>
        <v>2</v>
      </c>
    </row>
    <row r="782" spans="1:25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 t="shared" si="48"/>
        <v>2015</v>
      </c>
      <c r="W782" t="str">
        <f t="shared" si="49"/>
        <v>Aug</v>
      </c>
      <c r="X782">
        <f t="shared" si="50"/>
        <v>0.44999999999999996</v>
      </c>
      <c r="Y782">
        <f t="shared" si="51"/>
        <v>2</v>
      </c>
    </row>
    <row r="783" spans="1:25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 t="shared" si="48"/>
        <v>2015</v>
      </c>
      <c r="W783" t="str">
        <f t="shared" si="49"/>
        <v>Oct</v>
      </c>
      <c r="X783">
        <f t="shared" si="50"/>
        <v>-0.70000000000000007</v>
      </c>
      <c r="Y783">
        <f t="shared" si="51"/>
        <v>3</v>
      </c>
    </row>
    <row r="784" spans="1:25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 t="shared" si="48"/>
        <v>2015</v>
      </c>
      <c r="W784" t="str">
        <f t="shared" si="49"/>
        <v>Oct</v>
      </c>
      <c r="X784">
        <f t="shared" si="50"/>
        <v>-0.1125</v>
      </c>
      <c r="Y784">
        <f t="shared" si="51"/>
        <v>3</v>
      </c>
    </row>
    <row r="785" spans="1:25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 t="shared" si="48"/>
        <v>2015</v>
      </c>
      <c r="W785" t="str">
        <f t="shared" si="49"/>
        <v>Oct</v>
      </c>
      <c r="X785">
        <f t="shared" si="50"/>
        <v>-0.44</v>
      </c>
      <c r="Y785">
        <f t="shared" si="51"/>
        <v>3</v>
      </c>
    </row>
    <row r="786" spans="1:25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 t="shared" si="48"/>
        <v>2015</v>
      </c>
      <c r="W786" t="str">
        <f t="shared" si="49"/>
        <v>Oct</v>
      </c>
      <c r="X786">
        <f t="shared" si="50"/>
        <v>1.2499999999999999E-2</v>
      </c>
      <c r="Y786">
        <f t="shared" si="51"/>
        <v>3</v>
      </c>
    </row>
    <row r="787" spans="1:25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 t="shared" si="48"/>
        <v>2015</v>
      </c>
      <c r="W787" t="str">
        <f t="shared" si="49"/>
        <v>May</v>
      </c>
      <c r="X787">
        <f t="shared" si="50"/>
        <v>0.47</v>
      </c>
      <c r="Y787">
        <f t="shared" si="51"/>
        <v>5</v>
      </c>
    </row>
    <row r="788" spans="1:25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 t="shared" si="48"/>
        <v>2017</v>
      </c>
      <c r="W788" t="str">
        <f t="shared" si="49"/>
        <v>Mar</v>
      </c>
      <c r="X788">
        <f t="shared" si="50"/>
        <v>0.33750000000000002</v>
      </c>
      <c r="Y788">
        <f t="shared" si="51"/>
        <v>4</v>
      </c>
    </row>
    <row r="789" spans="1:25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 t="shared" si="48"/>
        <v>2015</v>
      </c>
      <c r="W789" t="str">
        <f t="shared" si="49"/>
        <v>Dec</v>
      </c>
      <c r="X789">
        <f t="shared" si="50"/>
        <v>0.1</v>
      </c>
      <c r="Y789">
        <f t="shared" si="51"/>
        <v>4</v>
      </c>
    </row>
    <row r="790" spans="1:25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 t="shared" si="48"/>
        <v>2015</v>
      </c>
      <c r="W790" t="str">
        <f t="shared" si="49"/>
        <v>Jun</v>
      </c>
      <c r="X790">
        <f t="shared" si="50"/>
        <v>0.48000000000000004</v>
      </c>
      <c r="Y790">
        <f t="shared" si="51"/>
        <v>4</v>
      </c>
    </row>
    <row r="791" spans="1:25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 t="shared" si="48"/>
        <v>2015</v>
      </c>
      <c r="W791" t="str">
        <f t="shared" si="49"/>
        <v>Jun</v>
      </c>
      <c r="X791">
        <f t="shared" si="50"/>
        <v>0.27</v>
      </c>
      <c r="Y791">
        <f t="shared" si="51"/>
        <v>4</v>
      </c>
    </row>
    <row r="792" spans="1:25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 t="shared" si="48"/>
        <v>2015</v>
      </c>
      <c r="W792" t="str">
        <f t="shared" si="49"/>
        <v>Jun</v>
      </c>
      <c r="X792">
        <f t="shared" si="50"/>
        <v>0.49000000000000005</v>
      </c>
      <c r="Y792">
        <f t="shared" si="51"/>
        <v>4</v>
      </c>
    </row>
    <row r="793" spans="1:25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 t="shared" si="48"/>
        <v>2015</v>
      </c>
      <c r="W793" t="str">
        <f t="shared" si="49"/>
        <v>Jun</v>
      </c>
      <c r="X793">
        <f t="shared" si="50"/>
        <v>0.24000000000000002</v>
      </c>
      <c r="Y793">
        <f t="shared" si="51"/>
        <v>4</v>
      </c>
    </row>
    <row r="794" spans="1:25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 t="shared" si="48"/>
        <v>2016</v>
      </c>
      <c r="W794" t="str">
        <f t="shared" si="49"/>
        <v>May</v>
      </c>
      <c r="X794">
        <f t="shared" si="50"/>
        <v>6.25E-2</v>
      </c>
      <c r="Y794">
        <f t="shared" si="51"/>
        <v>0</v>
      </c>
    </row>
    <row r="795" spans="1:25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48"/>
        <v>2014</v>
      </c>
      <c r="W795" t="str">
        <f t="shared" si="49"/>
        <v>Sep</v>
      </c>
      <c r="X795">
        <f t="shared" si="50"/>
        <v>0.45999999999999996</v>
      </c>
      <c r="Y795">
        <f t="shared" si="51"/>
        <v>6</v>
      </c>
    </row>
    <row r="796" spans="1:25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 t="shared" si="48"/>
        <v>2014</v>
      </c>
      <c r="W796" t="str">
        <f t="shared" si="49"/>
        <v>Sep</v>
      </c>
      <c r="X796">
        <f t="shared" si="50"/>
        <v>0.49</v>
      </c>
      <c r="Y796">
        <f t="shared" si="51"/>
        <v>6</v>
      </c>
    </row>
    <row r="797" spans="1:25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 t="shared" si="48"/>
        <v>2017</v>
      </c>
      <c r="W797" t="str">
        <f t="shared" si="49"/>
        <v>Sep</v>
      </c>
      <c r="X797">
        <f t="shared" si="50"/>
        <v>0.48999999999999994</v>
      </c>
      <c r="Y797">
        <f t="shared" si="51"/>
        <v>5</v>
      </c>
    </row>
    <row r="798" spans="1:25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 t="shared" si="48"/>
        <v>2015</v>
      </c>
      <c r="W798" t="str">
        <f t="shared" si="49"/>
        <v>Dec</v>
      </c>
      <c r="X798">
        <f t="shared" si="50"/>
        <v>0.48</v>
      </c>
      <c r="Y798">
        <f t="shared" si="51"/>
        <v>2</v>
      </c>
    </row>
    <row r="799" spans="1:25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 t="shared" si="48"/>
        <v>2015</v>
      </c>
      <c r="W799" t="str">
        <f t="shared" si="49"/>
        <v>Dec</v>
      </c>
      <c r="X799">
        <f t="shared" si="50"/>
        <v>0.47999999999999993</v>
      </c>
      <c r="Y799">
        <f t="shared" si="51"/>
        <v>2</v>
      </c>
    </row>
    <row r="800" spans="1:25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 t="shared" si="48"/>
        <v>2015</v>
      </c>
      <c r="W800" t="str">
        <f t="shared" si="49"/>
        <v>Dec</v>
      </c>
      <c r="X800">
        <f t="shared" si="50"/>
        <v>0.48000000000000004</v>
      </c>
      <c r="Y800">
        <f t="shared" si="51"/>
        <v>2</v>
      </c>
    </row>
    <row r="801" spans="1:25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 t="shared" si="48"/>
        <v>2015</v>
      </c>
      <c r="W801" t="str">
        <f t="shared" si="49"/>
        <v>Nov</v>
      </c>
      <c r="X801">
        <f t="shared" si="50"/>
        <v>6.25E-2</v>
      </c>
      <c r="Y801">
        <f t="shared" si="51"/>
        <v>6</v>
      </c>
    </row>
    <row r="802" spans="1:25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 t="shared" si="48"/>
        <v>2017</v>
      </c>
      <c r="W802" t="str">
        <f t="shared" si="49"/>
        <v>Feb</v>
      </c>
      <c r="X802">
        <f t="shared" si="50"/>
        <v>0.32999999999999996</v>
      </c>
      <c r="Y802">
        <f t="shared" si="51"/>
        <v>3</v>
      </c>
    </row>
    <row r="803" spans="1:25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48"/>
        <v>2017</v>
      </c>
      <c r="W803" t="str">
        <f t="shared" si="49"/>
        <v>Feb</v>
      </c>
      <c r="X803">
        <f t="shared" si="50"/>
        <v>8.7500000000000008E-2</v>
      </c>
      <c r="Y803">
        <f t="shared" si="51"/>
        <v>3</v>
      </c>
    </row>
    <row r="804" spans="1:25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 t="shared" si="48"/>
        <v>2016</v>
      </c>
      <c r="W804" t="str">
        <f t="shared" si="49"/>
        <v>Aug</v>
      </c>
      <c r="X804">
        <f t="shared" si="50"/>
        <v>0.27999999999999997</v>
      </c>
      <c r="Y804">
        <f t="shared" si="51"/>
        <v>5</v>
      </c>
    </row>
    <row r="805" spans="1:25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 t="shared" si="48"/>
        <v>2016</v>
      </c>
      <c r="W805" t="str">
        <f t="shared" si="49"/>
        <v>Mar</v>
      </c>
      <c r="X805">
        <f t="shared" si="50"/>
        <v>0.47999999999999993</v>
      </c>
      <c r="Y805">
        <f t="shared" si="51"/>
        <v>5</v>
      </c>
    </row>
    <row r="806" spans="1:25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 t="shared" si="48"/>
        <v>2017</v>
      </c>
      <c r="W806" t="str">
        <f t="shared" si="49"/>
        <v>Apr</v>
      </c>
      <c r="X806">
        <f t="shared" si="50"/>
        <v>0.33999999999999997</v>
      </c>
      <c r="Y806">
        <f t="shared" si="51"/>
        <v>2</v>
      </c>
    </row>
    <row r="807" spans="1:25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48"/>
        <v>2014</v>
      </c>
      <c r="W807" t="str">
        <f t="shared" si="49"/>
        <v>Nov</v>
      </c>
      <c r="X807">
        <f t="shared" si="50"/>
        <v>9.9999999999999992E-2</v>
      </c>
      <c r="Y807">
        <f t="shared" si="51"/>
        <v>6</v>
      </c>
    </row>
    <row r="808" spans="1:25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48"/>
        <v>2014</v>
      </c>
      <c r="W808" t="str">
        <f t="shared" si="49"/>
        <v>Nov</v>
      </c>
      <c r="X808">
        <f t="shared" si="50"/>
        <v>0.125</v>
      </c>
      <c r="Y808">
        <f t="shared" si="51"/>
        <v>6</v>
      </c>
    </row>
    <row r="809" spans="1:25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 t="shared" si="48"/>
        <v>2015</v>
      </c>
      <c r="W809" t="str">
        <f t="shared" si="49"/>
        <v>Feb</v>
      </c>
      <c r="X809">
        <f t="shared" si="50"/>
        <v>0.39</v>
      </c>
      <c r="Y809">
        <f t="shared" si="51"/>
        <v>2</v>
      </c>
    </row>
    <row r="810" spans="1:25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 t="shared" si="48"/>
        <v>2015</v>
      </c>
      <c r="W810" t="str">
        <f t="shared" si="49"/>
        <v>Feb</v>
      </c>
      <c r="X810">
        <f t="shared" si="50"/>
        <v>0.34</v>
      </c>
      <c r="Y810">
        <f t="shared" si="51"/>
        <v>2</v>
      </c>
    </row>
    <row r="811" spans="1:25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 t="shared" si="48"/>
        <v>2014</v>
      </c>
      <c r="W811" t="str">
        <f t="shared" si="49"/>
        <v>Oct</v>
      </c>
      <c r="X811">
        <f t="shared" si="50"/>
        <v>0.28000000000000003</v>
      </c>
      <c r="Y811">
        <f t="shared" si="51"/>
        <v>2</v>
      </c>
    </row>
    <row r="812" spans="1:25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 t="shared" si="48"/>
        <v>2014</v>
      </c>
      <c r="W812" t="str">
        <f t="shared" si="49"/>
        <v>Oct</v>
      </c>
      <c r="X812">
        <f t="shared" si="50"/>
        <v>0.24</v>
      </c>
      <c r="Y812">
        <f t="shared" si="51"/>
        <v>2</v>
      </c>
    </row>
    <row r="813" spans="1:25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 t="shared" si="48"/>
        <v>2014</v>
      </c>
      <c r="W813" t="str">
        <f t="shared" si="49"/>
        <v>Oct</v>
      </c>
      <c r="X813">
        <f t="shared" si="50"/>
        <v>0.29000000000000004</v>
      </c>
      <c r="Y813">
        <f t="shared" si="51"/>
        <v>2</v>
      </c>
    </row>
    <row r="814" spans="1:25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 t="shared" si="48"/>
        <v>2014</v>
      </c>
      <c r="W814" t="str">
        <f t="shared" si="49"/>
        <v>Oct</v>
      </c>
      <c r="X814">
        <f t="shared" si="50"/>
        <v>9.9999999999999992E-2</v>
      </c>
      <c r="Y814">
        <f t="shared" si="51"/>
        <v>2</v>
      </c>
    </row>
    <row r="815" spans="1:25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 t="shared" si="48"/>
        <v>2017</v>
      </c>
      <c r="W815" t="str">
        <f t="shared" si="49"/>
        <v>May</v>
      </c>
      <c r="X815">
        <f t="shared" si="50"/>
        <v>0.33999999999999997</v>
      </c>
      <c r="Y815">
        <f t="shared" si="51"/>
        <v>0</v>
      </c>
    </row>
    <row r="816" spans="1:25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 t="shared" si="48"/>
        <v>2017</v>
      </c>
      <c r="W816" t="str">
        <f t="shared" si="49"/>
        <v>May</v>
      </c>
      <c r="X816">
        <f t="shared" si="50"/>
        <v>0.43</v>
      </c>
      <c r="Y816">
        <f t="shared" si="51"/>
        <v>0</v>
      </c>
    </row>
    <row r="817" spans="1:25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 t="shared" si="48"/>
        <v>2015</v>
      </c>
      <c r="W817" t="str">
        <f t="shared" si="49"/>
        <v>Mar</v>
      </c>
      <c r="X817">
        <f t="shared" si="50"/>
        <v>0.47999999999999993</v>
      </c>
      <c r="Y817">
        <f t="shared" si="51"/>
        <v>3</v>
      </c>
    </row>
    <row r="818" spans="1:25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48"/>
        <v>2016</v>
      </c>
      <c r="W818" t="str">
        <f t="shared" si="49"/>
        <v>Sep</v>
      </c>
      <c r="X818">
        <f t="shared" si="50"/>
        <v>0.35</v>
      </c>
      <c r="Y818">
        <f t="shared" si="51"/>
        <v>4</v>
      </c>
    </row>
    <row r="819" spans="1:25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 t="shared" si="48"/>
        <v>2014</v>
      </c>
      <c r="W819" t="str">
        <f t="shared" si="49"/>
        <v>Jun</v>
      </c>
      <c r="X819">
        <f t="shared" si="50"/>
        <v>0.35</v>
      </c>
      <c r="Y819">
        <f t="shared" si="51"/>
        <v>4</v>
      </c>
    </row>
    <row r="820" spans="1:25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48"/>
        <v>2014</v>
      </c>
      <c r="W820" t="str">
        <f t="shared" si="49"/>
        <v>Jun</v>
      </c>
      <c r="X820">
        <f t="shared" si="50"/>
        <v>-0.76666666666666661</v>
      </c>
      <c r="Y820">
        <f t="shared" si="51"/>
        <v>4</v>
      </c>
    </row>
    <row r="821" spans="1:25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 t="shared" si="48"/>
        <v>2014</v>
      </c>
      <c r="W821" t="str">
        <f t="shared" si="49"/>
        <v>Jun</v>
      </c>
      <c r="X821">
        <f t="shared" si="50"/>
        <v>0</v>
      </c>
      <c r="Y821">
        <f t="shared" si="51"/>
        <v>4</v>
      </c>
    </row>
    <row r="822" spans="1:25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48"/>
        <v>2014</v>
      </c>
      <c r="W822" t="str">
        <f t="shared" si="49"/>
        <v>Jun</v>
      </c>
      <c r="X822">
        <f t="shared" si="50"/>
        <v>-0.73333333333333328</v>
      </c>
      <c r="Y822">
        <f t="shared" si="51"/>
        <v>4</v>
      </c>
    </row>
    <row r="823" spans="1:25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 t="shared" si="48"/>
        <v>2014</v>
      </c>
      <c r="W823" t="str">
        <f t="shared" si="49"/>
        <v>Jun</v>
      </c>
      <c r="X823">
        <f t="shared" si="50"/>
        <v>0.35000000000000003</v>
      </c>
      <c r="Y823">
        <f t="shared" si="51"/>
        <v>4</v>
      </c>
    </row>
    <row r="824" spans="1:25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 t="shared" si="48"/>
        <v>2017</v>
      </c>
      <c r="W824" t="str">
        <f t="shared" si="49"/>
        <v>Jun</v>
      </c>
      <c r="X824">
        <f t="shared" si="50"/>
        <v>0.3</v>
      </c>
      <c r="Y824">
        <f t="shared" si="51"/>
        <v>7</v>
      </c>
    </row>
    <row r="825" spans="1:25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 t="shared" si="48"/>
        <v>2017</v>
      </c>
      <c r="W825" t="str">
        <f t="shared" si="49"/>
        <v>Jun</v>
      </c>
      <c r="X825">
        <f t="shared" si="50"/>
        <v>0.49</v>
      </c>
      <c r="Y825">
        <f t="shared" si="51"/>
        <v>7</v>
      </c>
    </row>
    <row r="826" spans="1:25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 t="shared" si="48"/>
        <v>2014</v>
      </c>
      <c r="W826" t="str">
        <f t="shared" si="49"/>
        <v>May</v>
      </c>
      <c r="X826">
        <f t="shared" si="50"/>
        <v>0.06</v>
      </c>
      <c r="Y826">
        <f t="shared" si="51"/>
        <v>6</v>
      </c>
    </row>
    <row r="827" spans="1:25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 t="shared" si="48"/>
        <v>2014</v>
      </c>
      <c r="W827" t="str">
        <f t="shared" si="49"/>
        <v>May</v>
      </c>
      <c r="X827">
        <f t="shared" si="50"/>
        <v>0.24000000000000002</v>
      </c>
      <c r="Y827">
        <f t="shared" si="51"/>
        <v>6</v>
      </c>
    </row>
    <row r="828" spans="1:25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 t="shared" si="48"/>
        <v>2017</v>
      </c>
      <c r="W828" t="str">
        <f t="shared" si="49"/>
        <v>Aug</v>
      </c>
      <c r="X828">
        <f t="shared" si="50"/>
        <v>0.48000000000000004</v>
      </c>
      <c r="Y828">
        <f t="shared" si="51"/>
        <v>7</v>
      </c>
    </row>
    <row r="829" spans="1:25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 t="shared" si="48"/>
        <v>2017</v>
      </c>
      <c r="W829" t="str">
        <f t="shared" si="49"/>
        <v>Aug</v>
      </c>
      <c r="X829">
        <f t="shared" si="50"/>
        <v>0.28999999999999998</v>
      </c>
      <c r="Y829">
        <f t="shared" si="51"/>
        <v>7</v>
      </c>
    </row>
    <row r="830" spans="1:25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 t="shared" si="48"/>
        <v>2017</v>
      </c>
      <c r="W830" t="str">
        <f t="shared" si="49"/>
        <v>Aug</v>
      </c>
      <c r="X830">
        <f t="shared" si="50"/>
        <v>0.49</v>
      </c>
      <c r="Y830">
        <f t="shared" si="51"/>
        <v>7</v>
      </c>
    </row>
    <row r="831" spans="1:25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48"/>
        <v>2017</v>
      </c>
      <c r="W831" t="str">
        <f t="shared" si="49"/>
        <v>Jun</v>
      </c>
      <c r="X831">
        <f t="shared" si="50"/>
        <v>0.3</v>
      </c>
      <c r="Y831">
        <f t="shared" si="51"/>
        <v>5</v>
      </c>
    </row>
    <row r="832" spans="1:25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 t="shared" si="48"/>
        <v>2017</v>
      </c>
      <c r="W832" t="str">
        <f t="shared" si="49"/>
        <v>Jun</v>
      </c>
      <c r="X832">
        <f t="shared" si="50"/>
        <v>0.28000000000000003</v>
      </c>
      <c r="Y832">
        <f t="shared" si="51"/>
        <v>5</v>
      </c>
    </row>
    <row r="833" spans="1:25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 t="shared" si="48"/>
        <v>2017</v>
      </c>
      <c r="W833" t="str">
        <f t="shared" si="49"/>
        <v>Jun</v>
      </c>
      <c r="X833">
        <f t="shared" si="50"/>
        <v>0.27</v>
      </c>
      <c r="Y833">
        <f t="shared" si="51"/>
        <v>5</v>
      </c>
    </row>
    <row r="834" spans="1:25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48"/>
        <v>2017</v>
      </c>
      <c r="W834" t="str">
        <f t="shared" si="49"/>
        <v>Jun</v>
      </c>
      <c r="X834">
        <f t="shared" si="50"/>
        <v>0.26</v>
      </c>
      <c r="Y834">
        <f t="shared" si="51"/>
        <v>5</v>
      </c>
    </row>
    <row r="835" spans="1:25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52">YEAR(C835)</f>
        <v>2016</v>
      </c>
      <c r="W835" t="str">
        <f t="shared" ref="W835:W898" si="53">TEXT(C835,"mmm")</f>
        <v>Jul</v>
      </c>
      <c r="X835">
        <f t="shared" ref="X835:X898" si="54">U835/R835</f>
        <v>7.4999999999999997E-2</v>
      </c>
      <c r="Y835">
        <f t="shared" ref="Y835:Y898" si="55">D835-C835</f>
        <v>4</v>
      </c>
    </row>
    <row r="836" spans="1:25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 t="shared" si="52"/>
        <v>2016</v>
      </c>
      <c r="W836" t="str">
        <f t="shared" si="53"/>
        <v>Jul</v>
      </c>
      <c r="X836">
        <f t="shared" si="54"/>
        <v>0.27499999999999997</v>
      </c>
      <c r="Y836">
        <f t="shared" si="55"/>
        <v>4</v>
      </c>
    </row>
    <row r="837" spans="1:25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 t="shared" si="52"/>
        <v>2016</v>
      </c>
      <c r="W837" t="str">
        <f t="shared" si="53"/>
        <v>Jul</v>
      </c>
      <c r="X837">
        <f t="shared" si="54"/>
        <v>-0.41999999999999993</v>
      </c>
      <c r="Y837">
        <f t="shared" si="55"/>
        <v>4</v>
      </c>
    </row>
    <row r="838" spans="1:25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 t="shared" si="52"/>
        <v>2014</v>
      </c>
      <c r="W838" t="str">
        <f t="shared" si="53"/>
        <v>Sep</v>
      </c>
      <c r="X838">
        <f t="shared" si="54"/>
        <v>-1.55</v>
      </c>
      <c r="Y838">
        <f t="shared" si="55"/>
        <v>5</v>
      </c>
    </row>
    <row r="839" spans="1:25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52"/>
        <v>2017</v>
      </c>
      <c r="W839" t="str">
        <f t="shared" si="53"/>
        <v>Nov</v>
      </c>
      <c r="X839">
        <f t="shared" si="54"/>
        <v>0.33750000000000002</v>
      </c>
      <c r="Y839">
        <f t="shared" si="55"/>
        <v>7</v>
      </c>
    </row>
    <row r="840" spans="1:25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 t="shared" si="52"/>
        <v>2016</v>
      </c>
      <c r="W840" t="str">
        <f t="shared" si="53"/>
        <v>Mar</v>
      </c>
      <c r="X840">
        <f t="shared" si="54"/>
        <v>7.5000000000000011E-2</v>
      </c>
      <c r="Y840">
        <f t="shared" si="55"/>
        <v>5</v>
      </c>
    </row>
    <row r="841" spans="1:25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 t="shared" si="52"/>
        <v>2015</v>
      </c>
      <c r="W841" t="str">
        <f t="shared" si="53"/>
        <v>Nov</v>
      </c>
      <c r="X841">
        <f t="shared" si="54"/>
        <v>0.27</v>
      </c>
      <c r="Y841">
        <f t="shared" si="55"/>
        <v>5</v>
      </c>
    </row>
    <row r="842" spans="1:25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 t="shared" si="52"/>
        <v>2015</v>
      </c>
      <c r="W842" t="str">
        <f t="shared" si="53"/>
        <v>Nov</v>
      </c>
      <c r="X842">
        <f t="shared" si="54"/>
        <v>0.29000000000000004</v>
      </c>
      <c r="Y842">
        <f t="shared" si="55"/>
        <v>5</v>
      </c>
    </row>
    <row r="843" spans="1:25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 t="shared" si="52"/>
        <v>2015</v>
      </c>
      <c r="W843" t="str">
        <f t="shared" si="53"/>
        <v>Nov</v>
      </c>
      <c r="X843">
        <f t="shared" si="54"/>
        <v>0.05</v>
      </c>
      <c r="Y843">
        <f t="shared" si="55"/>
        <v>5</v>
      </c>
    </row>
    <row r="844" spans="1:25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 t="shared" si="52"/>
        <v>2016</v>
      </c>
      <c r="W844" t="str">
        <f t="shared" si="53"/>
        <v>Nov</v>
      </c>
      <c r="X844">
        <f t="shared" si="54"/>
        <v>0.3125</v>
      </c>
      <c r="Y844">
        <f t="shared" si="55"/>
        <v>2</v>
      </c>
    </row>
    <row r="845" spans="1:25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52"/>
        <v>2016</v>
      </c>
      <c r="W845" t="str">
        <f t="shared" si="53"/>
        <v>Nov</v>
      </c>
      <c r="X845">
        <f t="shared" si="54"/>
        <v>0.32500000000000007</v>
      </c>
      <c r="Y845">
        <f t="shared" si="55"/>
        <v>2</v>
      </c>
    </row>
    <row r="846" spans="1:25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 t="shared" si="52"/>
        <v>2016</v>
      </c>
      <c r="W846" t="str">
        <f t="shared" si="53"/>
        <v>Nov</v>
      </c>
      <c r="X846">
        <f t="shared" si="54"/>
        <v>0.29000000000000004</v>
      </c>
      <c r="Y846">
        <f t="shared" si="55"/>
        <v>2</v>
      </c>
    </row>
    <row r="847" spans="1:25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 t="shared" si="52"/>
        <v>2016</v>
      </c>
      <c r="W847" t="str">
        <f t="shared" si="53"/>
        <v>Nov</v>
      </c>
      <c r="X847">
        <f t="shared" si="54"/>
        <v>0.47000000000000003</v>
      </c>
      <c r="Y847">
        <f t="shared" si="55"/>
        <v>2</v>
      </c>
    </row>
    <row r="848" spans="1:25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 t="shared" si="52"/>
        <v>2015</v>
      </c>
      <c r="W848" t="str">
        <f t="shared" si="53"/>
        <v>Oct</v>
      </c>
      <c r="X848">
        <f t="shared" si="54"/>
        <v>0.28000000000000003</v>
      </c>
      <c r="Y848">
        <f t="shared" si="55"/>
        <v>4</v>
      </c>
    </row>
    <row r="849" spans="1:25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 t="shared" si="52"/>
        <v>2015</v>
      </c>
      <c r="W849" t="str">
        <f t="shared" si="53"/>
        <v>Oct</v>
      </c>
      <c r="X849">
        <f t="shared" si="54"/>
        <v>0.26999999999999996</v>
      </c>
      <c r="Y849">
        <f t="shared" si="55"/>
        <v>4</v>
      </c>
    </row>
    <row r="850" spans="1:25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52"/>
        <v>2017</v>
      </c>
      <c r="W850" t="str">
        <f t="shared" si="53"/>
        <v>Jan</v>
      </c>
      <c r="X850">
        <f t="shared" si="54"/>
        <v>0.17500000000000002</v>
      </c>
      <c r="Y850">
        <f t="shared" si="55"/>
        <v>5</v>
      </c>
    </row>
    <row r="851" spans="1:25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 t="shared" si="52"/>
        <v>2014</v>
      </c>
      <c r="W851" t="str">
        <f t="shared" si="53"/>
        <v>Feb</v>
      </c>
      <c r="X851">
        <f t="shared" si="54"/>
        <v>0.43</v>
      </c>
      <c r="Y851">
        <f t="shared" si="55"/>
        <v>5</v>
      </c>
    </row>
    <row r="852" spans="1:25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 t="shared" si="52"/>
        <v>2016</v>
      </c>
      <c r="W852" t="str">
        <f t="shared" si="53"/>
        <v>Jun</v>
      </c>
      <c r="X852">
        <f t="shared" si="54"/>
        <v>0.25999999999999995</v>
      </c>
      <c r="Y852">
        <f t="shared" si="55"/>
        <v>5</v>
      </c>
    </row>
    <row r="853" spans="1:25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52"/>
        <v>2016</v>
      </c>
      <c r="W853" t="str">
        <f t="shared" si="53"/>
        <v>Jun</v>
      </c>
      <c r="X853">
        <f t="shared" si="54"/>
        <v>0.48000000000000004</v>
      </c>
      <c r="Y853">
        <f t="shared" si="55"/>
        <v>5</v>
      </c>
    </row>
    <row r="854" spans="1:25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 t="shared" si="52"/>
        <v>2016</v>
      </c>
      <c r="W854" t="str">
        <f t="shared" si="53"/>
        <v>May</v>
      </c>
      <c r="X854">
        <f t="shared" si="54"/>
        <v>0.27</v>
      </c>
      <c r="Y854">
        <f t="shared" si="55"/>
        <v>7</v>
      </c>
    </row>
    <row r="855" spans="1:25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 t="shared" si="52"/>
        <v>2016</v>
      </c>
      <c r="W855" t="str">
        <f t="shared" si="53"/>
        <v>Feb</v>
      </c>
      <c r="X855">
        <f t="shared" si="54"/>
        <v>0.32999999999999996</v>
      </c>
      <c r="Y855">
        <f t="shared" si="55"/>
        <v>5</v>
      </c>
    </row>
    <row r="856" spans="1:25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 t="shared" si="52"/>
        <v>2016</v>
      </c>
      <c r="W856" t="str">
        <f t="shared" si="53"/>
        <v>Feb</v>
      </c>
      <c r="X856">
        <f t="shared" si="54"/>
        <v>3.9999999999999994E-2</v>
      </c>
      <c r="Y856">
        <f t="shared" si="55"/>
        <v>5</v>
      </c>
    </row>
    <row r="857" spans="1:25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 t="shared" si="52"/>
        <v>2014</v>
      </c>
      <c r="W857" t="str">
        <f t="shared" si="53"/>
        <v>Aug</v>
      </c>
      <c r="X857">
        <f t="shared" si="54"/>
        <v>0.47</v>
      </c>
      <c r="Y857">
        <f t="shared" si="55"/>
        <v>5</v>
      </c>
    </row>
    <row r="858" spans="1:25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 t="shared" si="52"/>
        <v>2014</v>
      </c>
      <c r="W858" t="str">
        <f t="shared" si="53"/>
        <v>Aug</v>
      </c>
      <c r="X858">
        <f t="shared" si="54"/>
        <v>0.26</v>
      </c>
      <c r="Y858">
        <f t="shared" si="55"/>
        <v>5</v>
      </c>
    </row>
    <row r="859" spans="1:25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 t="shared" si="52"/>
        <v>2014</v>
      </c>
      <c r="W859" t="str">
        <f t="shared" si="53"/>
        <v>Aug</v>
      </c>
      <c r="X859">
        <f t="shared" si="54"/>
        <v>0.27</v>
      </c>
      <c r="Y859">
        <f t="shared" si="55"/>
        <v>5</v>
      </c>
    </row>
    <row r="860" spans="1:25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 t="shared" si="52"/>
        <v>2017</v>
      </c>
      <c r="W860" t="str">
        <f t="shared" si="53"/>
        <v>Apr</v>
      </c>
      <c r="X860">
        <f t="shared" si="54"/>
        <v>0.47000000000000003</v>
      </c>
      <c r="Y860">
        <f t="shared" si="55"/>
        <v>5</v>
      </c>
    </row>
    <row r="861" spans="1:25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 t="shared" si="52"/>
        <v>2017</v>
      </c>
      <c r="W861" t="str">
        <f t="shared" si="53"/>
        <v>Apr</v>
      </c>
      <c r="X861">
        <f t="shared" si="54"/>
        <v>0.5</v>
      </c>
      <c r="Y861">
        <f t="shared" si="55"/>
        <v>5</v>
      </c>
    </row>
    <row r="862" spans="1:25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 t="shared" si="52"/>
        <v>2014</v>
      </c>
      <c r="W862" t="str">
        <f t="shared" si="53"/>
        <v>Jun</v>
      </c>
      <c r="X862">
        <f t="shared" si="54"/>
        <v>0.02</v>
      </c>
      <c r="Y862">
        <f t="shared" si="55"/>
        <v>7</v>
      </c>
    </row>
    <row r="863" spans="1:25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 t="shared" si="52"/>
        <v>2014</v>
      </c>
      <c r="W863" t="str">
        <f t="shared" si="53"/>
        <v>Jun</v>
      </c>
      <c r="X863">
        <f t="shared" si="54"/>
        <v>0.45999999999999996</v>
      </c>
      <c r="Y863">
        <f t="shared" si="55"/>
        <v>7</v>
      </c>
    </row>
    <row r="864" spans="1:25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52"/>
        <v>2016</v>
      </c>
      <c r="W864" t="str">
        <f t="shared" si="53"/>
        <v>Jan</v>
      </c>
      <c r="X864">
        <f t="shared" si="54"/>
        <v>0.21249999999999999</v>
      </c>
      <c r="Y864">
        <f t="shared" si="55"/>
        <v>2</v>
      </c>
    </row>
    <row r="865" spans="1:25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52"/>
        <v>2016</v>
      </c>
      <c r="W865" t="str">
        <f t="shared" si="53"/>
        <v>Jan</v>
      </c>
      <c r="X865">
        <f t="shared" si="54"/>
        <v>0.1125</v>
      </c>
      <c r="Y865">
        <f t="shared" si="55"/>
        <v>2</v>
      </c>
    </row>
    <row r="866" spans="1:25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52"/>
        <v>2016</v>
      </c>
      <c r="W866" t="str">
        <f t="shared" si="53"/>
        <v>Jan</v>
      </c>
      <c r="X866">
        <f t="shared" si="54"/>
        <v>8.7500000000000008E-2</v>
      </c>
      <c r="Y866">
        <f t="shared" si="55"/>
        <v>2</v>
      </c>
    </row>
    <row r="867" spans="1:25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 t="shared" si="52"/>
        <v>2014</v>
      </c>
      <c r="W867" t="str">
        <f t="shared" si="53"/>
        <v>Jan</v>
      </c>
      <c r="X867">
        <f t="shared" si="54"/>
        <v>0.47000000000000003</v>
      </c>
      <c r="Y867">
        <f t="shared" si="55"/>
        <v>5</v>
      </c>
    </row>
    <row r="868" spans="1:25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 t="shared" si="52"/>
        <v>2014</v>
      </c>
      <c r="W868" t="str">
        <f t="shared" si="53"/>
        <v>Jan</v>
      </c>
      <c r="X868">
        <f t="shared" si="54"/>
        <v>0.41000000000000003</v>
      </c>
      <c r="Y868">
        <f t="shared" si="55"/>
        <v>5</v>
      </c>
    </row>
    <row r="869" spans="1:25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 t="shared" si="52"/>
        <v>2016</v>
      </c>
      <c r="W869" t="str">
        <f t="shared" si="53"/>
        <v>Sep</v>
      </c>
      <c r="X869">
        <f t="shared" si="54"/>
        <v>0.32500000000000001</v>
      </c>
      <c r="Y869">
        <f t="shared" si="55"/>
        <v>3</v>
      </c>
    </row>
    <row r="870" spans="1:25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 t="shared" si="52"/>
        <v>2014</v>
      </c>
      <c r="W870" t="str">
        <f t="shared" si="53"/>
        <v>Apr</v>
      </c>
      <c r="X870">
        <f t="shared" si="54"/>
        <v>-0.8</v>
      </c>
      <c r="Y870">
        <f t="shared" si="55"/>
        <v>4</v>
      </c>
    </row>
    <row r="871" spans="1:25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 t="shared" si="52"/>
        <v>2016</v>
      </c>
      <c r="W871" t="str">
        <f t="shared" si="53"/>
        <v>Sep</v>
      </c>
      <c r="X871">
        <f t="shared" si="54"/>
        <v>-0.66666666666666663</v>
      </c>
      <c r="Y871">
        <f t="shared" si="55"/>
        <v>2</v>
      </c>
    </row>
    <row r="872" spans="1:25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52"/>
        <v>2016</v>
      </c>
      <c r="W872" t="str">
        <f t="shared" si="53"/>
        <v>Sep</v>
      </c>
      <c r="X872">
        <f t="shared" si="54"/>
        <v>-0.16666666666666666</v>
      </c>
      <c r="Y872">
        <f t="shared" si="55"/>
        <v>2</v>
      </c>
    </row>
    <row r="873" spans="1:25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 t="shared" si="52"/>
        <v>2015</v>
      </c>
      <c r="W873" t="str">
        <f t="shared" si="53"/>
        <v>Oct</v>
      </c>
      <c r="X873">
        <f t="shared" si="54"/>
        <v>0.5</v>
      </c>
      <c r="Y873">
        <f t="shared" si="55"/>
        <v>1</v>
      </c>
    </row>
    <row r="874" spans="1:25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 t="shared" si="52"/>
        <v>2014</v>
      </c>
      <c r="W874" t="str">
        <f t="shared" si="53"/>
        <v>Dec</v>
      </c>
      <c r="X874">
        <f t="shared" si="54"/>
        <v>0.46</v>
      </c>
      <c r="Y874">
        <f t="shared" si="55"/>
        <v>5</v>
      </c>
    </row>
    <row r="875" spans="1:25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52"/>
        <v>2014</v>
      </c>
      <c r="W875" t="str">
        <f t="shared" si="53"/>
        <v>Dec</v>
      </c>
      <c r="X875">
        <f t="shared" si="54"/>
        <v>0.35</v>
      </c>
      <c r="Y875">
        <f t="shared" si="55"/>
        <v>5</v>
      </c>
    </row>
    <row r="876" spans="1:25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 t="shared" si="52"/>
        <v>2017</v>
      </c>
      <c r="W876" t="str">
        <f t="shared" si="53"/>
        <v>Aug</v>
      </c>
      <c r="X876">
        <f t="shared" si="54"/>
        <v>0.35000000000000003</v>
      </c>
      <c r="Y876">
        <f t="shared" si="55"/>
        <v>4</v>
      </c>
    </row>
    <row r="877" spans="1:25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52"/>
        <v>2016</v>
      </c>
      <c r="W877" t="str">
        <f t="shared" si="53"/>
        <v>Jan</v>
      </c>
      <c r="X877">
        <f t="shared" si="54"/>
        <v>0.2</v>
      </c>
      <c r="Y877">
        <f t="shared" si="55"/>
        <v>4</v>
      </c>
    </row>
    <row r="878" spans="1:25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 t="shared" si="52"/>
        <v>2016</v>
      </c>
      <c r="W878" t="str">
        <f t="shared" si="53"/>
        <v>Jan</v>
      </c>
      <c r="X878">
        <f t="shared" si="54"/>
        <v>0.44000000000000006</v>
      </c>
      <c r="Y878">
        <f t="shared" si="55"/>
        <v>4</v>
      </c>
    </row>
    <row r="879" spans="1:25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 t="shared" si="52"/>
        <v>2016</v>
      </c>
      <c r="W879" t="str">
        <f t="shared" si="53"/>
        <v>Jan</v>
      </c>
      <c r="X879">
        <f t="shared" si="54"/>
        <v>0.18</v>
      </c>
      <c r="Y879">
        <f t="shared" si="55"/>
        <v>4</v>
      </c>
    </row>
    <row r="880" spans="1:25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52"/>
        <v>2014</v>
      </c>
      <c r="W880" t="str">
        <f t="shared" si="53"/>
        <v>Sep</v>
      </c>
      <c r="X880">
        <f t="shared" si="54"/>
        <v>-0.69999999999999984</v>
      </c>
      <c r="Y880">
        <f t="shared" si="55"/>
        <v>4</v>
      </c>
    </row>
    <row r="881" spans="1:25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52"/>
        <v>2017</v>
      </c>
      <c r="W881" t="str">
        <f t="shared" si="53"/>
        <v>Nov</v>
      </c>
      <c r="X881">
        <f t="shared" si="54"/>
        <v>0.33750000000000002</v>
      </c>
      <c r="Y881">
        <f t="shared" si="55"/>
        <v>2</v>
      </c>
    </row>
    <row r="882" spans="1:25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 t="shared" si="52"/>
        <v>2017</v>
      </c>
      <c r="W882" t="str">
        <f t="shared" si="53"/>
        <v>Nov</v>
      </c>
      <c r="X882">
        <f t="shared" si="54"/>
        <v>0.21111111111111108</v>
      </c>
      <c r="Y882">
        <f t="shared" si="55"/>
        <v>2</v>
      </c>
    </row>
    <row r="883" spans="1:25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 t="shared" si="52"/>
        <v>2015</v>
      </c>
      <c r="W883" t="str">
        <f t="shared" si="53"/>
        <v>Oct</v>
      </c>
      <c r="X883">
        <f t="shared" si="54"/>
        <v>0.27</v>
      </c>
      <c r="Y883">
        <f t="shared" si="55"/>
        <v>4</v>
      </c>
    </row>
    <row r="884" spans="1:25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 t="shared" si="52"/>
        <v>2017</v>
      </c>
      <c r="W884" t="str">
        <f t="shared" si="53"/>
        <v>Dec</v>
      </c>
      <c r="X884">
        <f t="shared" si="54"/>
        <v>0.43999999999999995</v>
      </c>
      <c r="Y884">
        <f t="shared" si="55"/>
        <v>0</v>
      </c>
    </row>
    <row r="885" spans="1:25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 t="shared" si="52"/>
        <v>2016</v>
      </c>
      <c r="W885" t="str">
        <f t="shared" si="53"/>
        <v>Oct</v>
      </c>
      <c r="X885">
        <f t="shared" si="54"/>
        <v>0.32</v>
      </c>
      <c r="Y885">
        <f t="shared" si="55"/>
        <v>2</v>
      </c>
    </row>
    <row r="886" spans="1:25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 t="shared" si="52"/>
        <v>2014</v>
      </c>
      <c r="W886" t="str">
        <f t="shared" si="53"/>
        <v>Apr</v>
      </c>
      <c r="X886">
        <f t="shared" si="54"/>
        <v>0.33999999999999997</v>
      </c>
      <c r="Y886">
        <f t="shared" si="55"/>
        <v>5</v>
      </c>
    </row>
    <row r="887" spans="1:25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52"/>
        <v>2015</v>
      </c>
      <c r="W887" t="str">
        <f t="shared" si="53"/>
        <v>Apr</v>
      </c>
      <c r="X887">
        <f t="shared" si="54"/>
        <v>0.32499999999999996</v>
      </c>
      <c r="Y887">
        <f t="shared" si="55"/>
        <v>3</v>
      </c>
    </row>
    <row r="888" spans="1:25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 t="shared" si="52"/>
        <v>2017</v>
      </c>
      <c r="W888" t="str">
        <f t="shared" si="53"/>
        <v>Jun</v>
      </c>
      <c r="X888">
        <f t="shared" si="54"/>
        <v>0.02</v>
      </c>
      <c r="Y888">
        <f t="shared" si="55"/>
        <v>6</v>
      </c>
    </row>
    <row r="889" spans="1:25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52"/>
        <v>2017</v>
      </c>
      <c r="W889" t="str">
        <f t="shared" si="53"/>
        <v>Oct</v>
      </c>
      <c r="X889">
        <f t="shared" si="54"/>
        <v>0.49</v>
      </c>
      <c r="Y889">
        <f t="shared" si="55"/>
        <v>5</v>
      </c>
    </row>
    <row r="890" spans="1:25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 t="shared" si="52"/>
        <v>2014</v>
      </c>
      <c r="W890" t="str">
        <f t="shared" si="53"/>
        <v>Dec</v>
      </c>
      <c r="X890">
        <f t="shared" si="54"/>
        <v>0.49000000000000005</v>
      </c>
      <c r="Y890">
        <f t="shared" si="55"/>
        <v>7</v>
      </c>
    </row>
    <row r="891" spans="1:25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52"/>
        <v>2017</v>
      </c>
      <c r="W891" t="str">
        <f t="shared" si="53"/>
        <v>Jun</v>
      </c>
      <c r="X891">
        <f t="shared" si="54"/>
        <v>0.1</v>
      </c>
      <c r="Y891">
        <f t="shared" si="55"/>
        <v>6</v>
      </c>
    </row>
    <row r="892" spans="1:25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 t="shared" si="52"/>
        <v>2017</v>
      </c>
      <c r="W892" t="str">
        <f t="shared" si="53"/>
        <v>Jun</v>
      </c>
      <c r="X892">
        <f t="shared" si="54"/>
        <v>0.36250000000000004</v>
      </c>
      <c r="Y892">
        <f t="shared" si="55"/>
        <v>6</v>
      </c>
    </row>
    <row r="893" spans="1:25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 t="shared" si="52"/>
        <v>2017</v>
      </c>
      <c r="W893" t="str">
        <f t="shared" si="53"/>
        <v>Jun</v>
      </c>
      <c r="X893">
        <f t="shared" si="54"/>
        <v>0.45</v>
      </c>
      <c r="Y893">
        <f t="shared" si="55"/>
        <v>1</v>
      </c>
    </row>
    <row r="894" spans="1:25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 t="shared" si="52"/>
        <v>2017</v>
      </c>
      <c r="W894" t="str">
        <f t="shared" si="53"/>
        <v>Jun</v>
      </c>
      <c r="X894">
        <f t="shared" si="54"/>
        <v>0.33999999999999997</v>
      </c>
      <c r="Y894">
        <f t="shared" si="55"/>
        <v>1</v>
      </c>
    </row>
    <row r="895" spans="1:25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52"/>
        <v>2017</v>
      </c>
      <c r="W895" t="str">
        <f t="shared" si="53"/>
        <v>Jun</v>
      </c>
      <c r="X895">
        <f t="shared" si="54"/>
        <v>0.25</v>
      </c>
      <c r="Y895">
        <f t="shared" si="55"/>
        <v>1</v>
      </c>
    </row>
    <row r="896" spans="1:25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 t="shared" si="52"/>
        <v>2016</v>
      </c>
      <c r="W896" t="str">
        <f t="shared" si="53"/>
        <v>Nov</v>
      </c>
      <c r="X896">
        <f t="shared" si="54"/>
        <v>0.27</v>
      </c>
      <c r="Y896">
        <f t="shared" si="55"/>
        <v>2</v>
      </c>
    </row>
    <row r="897" spans="1:25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52"/>
        <v>2016</v>
      </c>
      <c r="W897" t="str">
        <f t="shared" si="53"/>
        <v>Nov</v>
      </c>
      <c r="X897">
        <f t="shared" si="54"/>
        <v>0.35000000000000003</v>
      </c>
      <c r="Y897">
        <f t="shared" si="55"/>
        <v>2</v>
      </c>
    </row>
    <row r="898" spans="1:25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 t="shared" si="52"/>
        <v>2016</v>
      </c>
      <c r="W898" t="str">
        <f t="shared" si="53"/>
        <v>Oct</v>
      </c>
      <c r="X898">
        <f t="shared" si="54"/>
        <v>0.32500000000000001</v>
      </c>
      <c r="Y898">
        <f t="shared" si="55"/>
        <v>3</v>
      </c>
    </row>
    <row r="899" spans="1:25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 t="shared" ref="V899:V962" si="56">YEAR(C899)</f>
        <v>2014</v>
      </c>
      <c r="W899" t="str">
        <f t="shared" ref="W899:W962" si="57">TEXT(C899,"mmm")</f>
        <v>Sep</v>
      </c>
      <c r="X899">
        <f t="shared" ref="X899:X962" si="58">U899/R899</f>
        <v>0.5</v>
      </c>
      <c r="Y899">
        <f t="shared" ref="Y899:Y962" si="59">D899-C899</f>
        <v>6</v>
      </c>
    </row>
    <row r="900" spans="1:25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 t="shared" si="56"/>
        <v>2017</v>
      </c>
      <c r="W900" t="str">
        <f t="shared" si="57"/>
        <v>Oct</v>
      </c>
      <c r="X900">
        <f t="shared" si="58"/>
        <v>0.48</v>
      </c>
      <c r="Y900">
        <f t="shared" si="59"/>
        <v>2</v>
      </c>
    </row>
    <row r="901" spans="1:25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56"/>
        <v>2016</v>
      </c>
      <c r="W901" t="str">
        <f t="shared" si="57"/>
        <v>Apr</v>
      </c>
      <c r="X901">
        <f t="shared" si="58"/>
        <v>-0.73333333333333339</v>
      </c>
      <c r="Y901">
        <f t="shared" si="59"/>
        <v>2</v>
      </c>
    </row>
    <row r="902" spans="1:25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 t="shared" si="56"/>
        <v>2017</v>
      </c>
      <c r="W902" t="str">
        <f t="shared" si="57"/>
        <v>Nov</v>
      </c>
      <c r="X902">
        <f t="shared" si="58"/>
        <v>0.32500000000000001</v>
      </c>
      <c r="Y902">
        <f t="shared" si="59"/>
        <v>2</v>
      </c>
    </row>
    <row r="903" spans="1:25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56"/>
        <v>2017</v>
      </c>
      <c r="W903" t="str">
        <f t="shared" si="57"/>
        <v>Nov</v>
      </c>
      <c r="X903">
        <f t="shared" si="58"/>
        <v>-1.7500000000000002</v>
      </c>
      <c r="Y903">
        <f t="shared" si="59"/>
        <v>2</v>
      </c>
    </row>
    <row r="904" spans="1:25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 t="shared" si="56"/>
        <v>2017</v>
      </c>
      <c r="W904" t="str">
        <f t="shared" si="57"/>
        <v>Sep</v>
      </c>
      <c r="X904">
        <f t="shared" si="58"/>
        <v>6.25E-2</v>
      </c>
      <c r="Y904">
        <f t="shared" si="59"/>
        <v>2</v>
      </c>
    </row>
    <row r="905" spans="1:25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 t="shared" si="56"/>
        <v>2016</v>
      </c>
      <c r="W905" t="str">
        <f t="shared" si="57"/>
        <v>Apr</v>
      </c>
      <c r="X905">
        <f t="shared" si="58"/>
        <v>0.48</v>
      </c>
      <c r="Y905">
        <f t="shared" si="59"/>
        <v>4</v>
      </c>
    </row>
    <row r="906" spans="1:25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56"/>
        <v>2016</v>
      </c>
      <c r="W906" t="str">
        <f t="shared" si="57"/>
        <v>Apr</v>
      </c>
      <c r="X906">
        <f t="shared" si="58"/>
        <v>0.04</v>
      </c>
      <c r="Y906">
        <f t="shared" si="59"/>
        <v>4</v>
      </c>
    </row>
    <row r="907" spans="1:25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 t="shared" si="56"/>
        <v>2016</v>
      </c>
      <c r="W907" t="str">
        <f t="shared" si="57"/>
        <v>Apr</v>
      </c>
      <c r="X907">
        <f t="shared" si="58"/>
        <v>0.47999999999999993</v>
      </c>
      <c r="Y907">
        <f t="shared" si="59"/>
        <v>4</v>
      </c>
    </row>
    <row r="908" spans="1:25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56"/>
        <v>2017</v>
      </c>
      <c r="W908" t="str">
        <f t="shared" si="57"/>
        <v>Dec</v>
      </c>
      <c r="X908">
        <f t="shared" si="58"/>
        <v>3.7499999999999999E-2</v>
      </c>
      <c r="Y908">
        <f t="shared" si="59"/>
        <v>4</v>
      </c>
    </row>
    <row r="909" spans="1:25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 t="shared" si="56"/>
        <v>2017</v>
      </c>
      <c r="W909" t="str">
        <f t="shared" si="57"/>
        <v>Dec</v>
      </c>
      <c r="X909">
        <f t="shared" si="58"/>
        <v>0.03</v>
      </c>
      <c r="Y909">
        <f t="shared" si="59"/>
        <v>4</v>
      </c>
    </row>
    <row r="910" spans="1:25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 t="shared" si="56"/>
        <v>2017</v>
      </c>
      <c r="W910" t="str">
        <f t="shared" si="57"/>
        <v>Dec</v>
      </c>
      <c r="X910">
        <f t="shared" si="58"/>
        <v>0.375</v>
      </c>
      <c r="Y910">
        <f t="shared" si="59"/>
        <v>4</v>
      </c>
    </row>
    <row r="911" spans="1:25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 t="shared" si="56"/>
        <v>2017</v>
      </c>
      <c r="W911" t="str">
        <f t="shared" si="57"/>
        <v>Sep</v>
      </c>
      <c r="X911">
        <f t="shared" si="58"/>
        <v>0.27</v>
      </c>
      <c r="Y911">
        <f t="shared" si="59"/>
        <v>5</v>
      </c>
    </row>
    <row r="912" spans="1:25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 t="shared" si="56"/>
        <v>2017</v>
      </c>
      <c r="W912" t="str">
        <f t="shared" si="57"/>
        <v>Sep</v>
      </c>
      <c r="X912">
        <f t="shared" si="58"/>
        <v>0.43</v>
      </c>
      <c r="Y912">
        <f t="shared" si="59"/>
        <v>5</v>
      </c>
    </row>
    <row r="913" spans="1:25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 t="shared" si="56"/>
        <v>2017</v>
      </c>
      <c r="W913" t="str">
        <f t="shared" si="57"/>
        <v>Sep</v>
      </c>
      <c r="X913">
        <f t="shared" si="58"/>
        <v>0.22999999999999998</v>
      </c>
      <c r="Y913">
        <f t="shared" si="59"/>
        <v>5</v>
      </c>
    </row>
    <row r="914" spans="1:25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 t="shared" si="56"/>
        <v>2015</v>
      </c>
      <c r="W914" t="str">
        <f t="shared" si="57"/>
        <v>May</v>
      </c>
      <c r="X914">
        <f t="shared" si="58"/>
        <v>0.41000000000000003</v>
      </c>
      <c r="Y914">
        <f t="shared" si="59"/>
        <v>7</v>
      </c>
    </row>
    <row r="915" spans="1:25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 t="shared" si="56"/>
        <v>2017</v>
      </c>
      <c r="W915" t="str">
        <f t="shared" si="57"/>
        <v>Nov</v>
      </c>
      <c r="X915">
        <f t="shared" si="58"/>
        <v>0.41000000000000003</v>
      </c>
      <c r="Y915">
        <f t="shared" si="59"/>
        <v>2</v>
      </c>
    </row>
    <row r="916" spans="1:25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56"/>
        <v>2017</v>
      </c>
      <c r="W916" t="str">
        <f t="shared" si="57"/>
        <v>Nov</v>
      </c>
      <c r="X916">
        <f t="shared" si="58"/>
        <v>0.39</v>
      </c>
      <c r="Y916">
        <f t="shared" si="59"/>
        <v>2</v>
      </c>
    </row>
    <row r="917" spans="1:25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 t="shared" si="56"/>
        <v>2014</v>
      </c>
      <c r="W917" t="str">
        <f t="shared" si="57"/>
        <v>Jun</v>
      </c>
      <c r="X917">
        <f t="shared" si="58"/>
        <v>-0.18571428571428572</v>
      </c>
      <c r="Y917">
        <f t="shared" si="59"/>
        <v>6</v>
      </c>
    </row>
    <row r="918" spans="1:25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56"/>
        <v>2014</v>
      </c>
      <c r="W918" t="str">
        <f t="shared" si="57"/>
        <v>Jun</v>
      </c>
      <c r="X918">
        <f t="shared" si="58"/>
        <v>-7.1428571428571438E-2</v>
      </c>
      <c r="Y918">
        <f t="shared" si="59"/>
        <v>6</v>
      </c>
    </row>
    <row r="919" spans="1:25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 t="shared" si="56"/>
        <v>2014</v>
      </c>
      <c r="W919" t="str">
        <f t="shared" si="57"/>
        <v>Jun</v>
      </c>
      <c r="X919">
        <f t="shared" si="58"/>
        <v>-1.7</v>
      </c>
      <c r="Y919">
        <f t="shared" si="59"/>
        <v>6</v>
      </c>
    </row>
    <row r="920" spans="1:25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 t="shared" si="56"/>
        <v>2016</v>
      </c>
      <c r="W920" t="str">
        <f t="shared" si="57"/>
        <v>Mar</v>
      </c>
      <c r="X920">
        <f t="shared" si="58"/>
        <v>0.33750000000000002</v>
      </c>
      <c r="Y920">
        <f t="shared" si="59"/>
        <v>6</v>
      </c>
    </row>
    <row r="921" spans="1:25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56"/>
        <v>2016</v>
      </c>
      <c r="W921" t="str">
        <f t="shared" si="57"/>
        <v>Mar</v>
      </c>
      <c r="X921">
        <f t="shared" si="58"/>
        <v>-6.25E-2</v>
      </c>
      <c r="Y921">
        <f t="shared" si="59"/>
        <v>6</v>
      </c>
    </row>
    <row r="922" spans="1:25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 t="shared" si="56"/>
        <v>2014</v>
      </c>
      <c r="W922" t="str">
        <f t="shared" si="57"/>
        <v>Dec</v>
      </c>
      <c r="X922">
        <f t="shared" si="58"/>
        <v>0.28000000000000003</v>
      </c>
      <c r="Y922">
        <f t="shared" si="59"/>
        <v>7</v>
      </c>
    </row>
    <row r="923" spans="1:25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 t="shared" si="56"/>
        <v>2015</v>
      </c>
      <c r="W923" t="str">
        <f t="shared" si="57"/>
        <v>Apr</v>
      </c>
      <c r="X923">
        <f t="shared" si="58"/>
        <v>0.41000000000000003</v>
      </c>
      <c r="Y923">
        <f t="shared" si="59"/>
        <v>4</v>
      </c>
    </row>
    <row r="924" spans="1:25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 t="shared" si="56"/>
        <v>2015</v>
      </c>
      <c r="W924" t="str">
        <f t="shared" si="57"/>
        <v>Apr</v>
      </c>
      <c r="X924">
        <f t="shared" si="58"/>
        <v>0.48</v>
      </c>
      <c r="Y924">
        <f t="shared" si="59"/>
        <v>4</v>
      </c>
    </row>
    <row r="925" spans="1:25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 t="shared" si="56"/>
        <v>2015</v>
      </c>
      <c r="W925" t="str">
        <f t="shared" si="57"/>
        <v>Apr</v>
      </c>
      <c r="X925">
        <f t="shared" si="58"/>
        <v>0.27999999999999997</v>
      </c>
      <c r="Y925">
        <f t="shared" si="59"/>
        <v>4</v>
      </c>
    </row>
    <row r="926" spans="1:25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56"/>
        <v>2016</v>
      </c>
      <c r="W926" t="str">
        <f t="shared" si="57"/>
        <v>Sep</v>
      </c>
      <c r="X926">
        <f t="shared" si="58"/>
        <v>0.35000000000000003</v>
      </c>
      <c r="Y926">
        <f t="shared" si="59"/>
        <v>5</v>
      </c>
    </row>
    <row r="927" spans="1:25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 t="shared" si="56"/>
        <v>2014</v>
      </c>
      <c r="W927" t="str">
        <f t="shared" si="57"/>
        <v>Sep</v>
      </c>
      <c r="X927">
        <f t="shared" si="58"/>
        <v>0.35000000000000003</v>
      </c>
      <c r="Y927">
        <f t="shared" si="59"/>
        <v>3</v>
      </c>
    </row>
    <row r="928" spans="1:25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 t="shared" si="56"/>
        <v>2014</v>
      </c>
      <c r="W928" t="str">
        <f t="shared" si="57"/>
        <v>Sep</v>
      </c>
      <c r="X928">
        <f t="shared" si="58"/>
        <v>0.21249999999999999</v>
      </c>
      <c r="Y928">
        <f t="shared" si="59"/>
        <v>3</v>
      </c>
    </row>
    <row r="929" spans="1:25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 t="shared" si="56"/>
        <v>2015</v>
      </c>
      <c r="W929" t="str">
        <f t="shared" si="57"/>
        <v>Oct</v>
      </c>
      <c r="X929">
        <f t="shared" si="58"/>
        <v>0.27999999999999997</v>
      </c>
      <c r="Y929">
        <f t="shared" si="59"/>
        <v>4</v>
      </c>
    </row>
    <row r="930" spans="1:25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 t="shared" si="56"/>
        <v>2015</v>
      </c>
      <c r="W930" t="str">
        <f t="shared" si="57"/>
        <v>Oct</v>
      </c>
      <c r="X930">
        <f t="shared" si="58"/>
        <v>0.33</v>
      </c>
      <c r="Y930">
        <f t="shared" si="59"/>
        <v>4</v>
      </c>
    </row>
    <row r="931" spans="1:25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56"/>
        <v>2017</v>
      </c>
      <c r="W931" t="str">
        <f t="shared" si="57"/>
        <v>Apr</v>
      </c>
      <c r="X931">
        <f t="shared" si="58"/>
        <v>0.17499999999999999</v>
      </c>
      <c r="Y931">
        <f t="shared" si="59"/>
        <v>3</v>
      </c>
    </row>
    <row r="932" spans="1:25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56"/>
        <v>2017</v>
      </c>
      <c r="W932" t="str">
        <f t="shared" si="57"/>
        <v>Apr</v>
      </c>
      <c r="X932">
        <f t="shared" si="58"/>
        <v>0.23750000000000004</v>
      </c>
      <c r="Y932">
        <f t="shared" si="59"/>
        <v>3</v>
      </c>
    </row>
    <row r="933" spans="1:25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 t="shared" si="56"/>
        <v>2017</v>
      </c>
      <c r="W933" t="str">
        <f t="shared" si="57"/>
        <v>Apr</v>
      </c>
      <c r="X933">
        <f t="shared" si="58"/>
        <v>0.36249999999999999</v>
      </c>
      <c r="Y933">
        <f t="shared" si="59"/>
        <v>3</v>
      </c>
    </row>
    <row r="934" spans="1:25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 t="shared" si="56"/>
        <v>2017</v>
      </c>
      <c r="W934" t="str">
        <f t="shared" si="57"/>
        <v>Sep</v>
      </c>
      <c r="X934">
        <f t="shared" si="58"/>
        <v>0.33749999999999997</v>
      </c>
      <c r="Y934">
        <f t="shared" si="59"/>
        <v>4</v>
      </c>
    </row>
    <row r="935" spans="1:25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 t="shared" si="56"/>
        <v>2016</v>
      </c>
      <c r="W935" t="str">
        <f t="shared" si="57"/>
        <v>Jun</v>
      </c>
      <c r="X935">
        <f t="shared" si="58"/>
        <v>0.33750000000000002</v>
      </c>
      <c r="Y935">
        <f t="shared" si="59"/>
        <v>4</v>
      </c>
    </row>
    <row r="936" spans="1:25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 t="shared" si="56"/>
        <v>2016</v>
      </c>
      <c r="W936" t="str">
        <f t="shared" si="57"/>
        <v>Jun</v>
      </c>
      <c r="X936">
        <f t="shared" si="58"/>
        <v>-0.73333333333333328</v>
      </c>
      <c r="Y936">
        <f t="shared" si="59"/>
        <v>4</v>
      </c>
    </row>
    <row r="937" spans="1:25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 t="shared" si="56"/>
        <v>2016</v>
      </c>
      <c r="W937" t="str">
        <f t="shared" si="57"/>
        <v>Jun</v>
      </c>
      <c r="X937">
        <f t="shared" si="58"/>
        <v>0.35000000000000003</v>
      </c>
      <c r="Y937">
        <f t="shared" si="59"/>
        <v>4</v>
      </c>
    </row>
    <row r="938" spans="1:25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56"/>
        <v>2016</v>
      </c>
      <c r="W938" t="str">
        <f t="shared" si="57"/>
        <v>Jun</v>
      </c>
      <c r="X938">
        <f t="shared" si="58"/>
        <v>7.4999999999999997E-2</v>
      </c>
      <c r="Y938">
        <f t="shared" si="59"/>
        <v>4</v>
      </c>
    </row>
    <row r="939" spans="1:25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 t="shared" si="56"/>
        <v>2017</v>
      </c>
      <c r="W939" t="str">
        <f t="shared" si="57"/>
        <v>Nov</v>
      </c>
      <c r="X939">
        <f t="shared" si="58"/>
        <v>0.33999999999999997</v>
      </c>
      <c r="Y939">
        <f t="shared" si="59"/>
        <v>1</v>
      </c>
    </row>
    <row r="940" spans="1:25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 t="shared" si="56"/>
        <v>2015</v>
      </c>
      <c r="W940" t="str">
        <f t="shared" si="57"/>
        <v>Dec</v>
      </c>
      <c r="X940">
        <f t="shared" si="58"/>
        <v>0.47999999999999993</v>
      </c>
      <c r="Y940">
        <f t="shared" si="59"/>
        <v>4</v>
      </c>
    </row>
    <row r="941" spans="1:25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56"/>
        <v>2015</v>
      </c>
      <c r="W941" t="str">
        <f t="shared" si="57"/>
        <v>Dec</v>
      </c>
      <c r="X941">
        <f t="shared" si="58"/>
        <v>0.26</v>
      </c>
      <c r="Y941">
        <f t="shared" si="59"/>
        <v>4</v>
      </c>
    </row>
    <row r="942" spans="1:25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 t="shared" si="56"/>
        <v>2016</v>
      </c>
      <c r="W942" t="str">
        <f t="shared" si="57"/>
        <v>Jun</v>
      </c>
      <c r="X942">
        <f t="shared" si="58"/>
        <v>0.47</v>
      </c>
      <c r="Y942">
        <f t="shared" si="59"/>
        <v>1</v>
      </c>
    </row>
    <row r="943" spans="1:25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 t="shared" si="56"/>
        <v>2016</v>
      </c>
      <c r="W943" t="str">
        <f t="shared" si="57"/>
        <v>Dec</v>
      </c>
      <c r="X943">
        <f t="shared" si="58"/>
        <v>0.36249999999999999</v>
      </c>
      <c r="Y943">
        <f t="shared" si="59"/>
        <v>7</v>
      </c>
    </row>
    <row r="944" spans="1:25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56"/>
        <v>2016</v>
      </c>
      <c r="W944" t="str">
        <f t="shared" si="57"/>
        <v>Dec</v>
      </c>
      <c r="X944">
        <f t="shared" si="58"/>
        <v>3.7500000000000006E-2</v>
      </c>
      <c r="Y944">
        <f t="shared" si="59"/>
        <v>7</v>
      </c>
    </row>
    <row r="945" spans="1:25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 t="shared" si="56"/>
        <v>2015</v>
      </c>
      <c r="W945" t="str">
        <f t="shared" si="57"/>
        <v>May</v>
      </c>
      <c r="X945">
        <f t="shared" si="58"/>
        <v>0.48</v>
      </c>
      <c r="Y945">
        <f t="shared" si="59"/>
        <v>5</v>
      </c>
    </row>
    <row r="946" spans="1:25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56"/>
        <v>2015</v>
      </c>
      <c r="W946" t="str">
        <f t="shared" si="57"/>
        <v>May</v>
      </c>
      <c r="X946">
        <f t="shared" si="58"/>
        <v>0.26</v>
      </c>
      <c r="Y946">
        <f t="shared" si="59"/>
        <v>5</v>
      </c>
    </row>
    <row r="947" spans="1:25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 t="shared" si="56"/>
        <v>2015</v>
      </c>
      <c r="W947" t="str">
        <f t="shared" si="57"/>
        <v>May</v>
      </c>
      <c r="X947">
        <f t="shared" si="58"/>
        <v>0.375</v>
      </c>
      <c r="Y947">
        <f t="shared" si="59"/>
        <v>5</v>
      </c>
    </row>
    <row r="948" spans="1:25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56"/>
        <v>2015</v>
      </c>
      <c r="W948" t="str">
        <f t="shared" si="57"/>
        <v>Jul</v>
      </c>
      <c r="X948">
        <f t="shared" si="58"/>
        <v>-0.51999999999999991</v>
      </c>
      <c r="Y948">
        <f t="shared" si="59"/>
        <v>2</v>
      </c>
    </row>
    <row r="949" spans="1:25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 t="shared" si="56"/>
        <v>2017</v>
      </c>
      <c r="W949" t="str">
        <f t="shared" si="57"/>
        <v>Nov</v>
      </c>
      <c r="X949">
        <f t="shared" si="58"/>
        <v>-2.4999999999999998E-2</v>
      </c>
      <c r="Y949">
        <f t="shared" si="59"/>
        <v>4</v>
      </c>
    </row>
    <row r="950" spans="1:25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 t="shared" si="56"/>
        <v>2017</v>
      </c>
      <c r="W950" t="str">
        <f t="shared" si="57"/>
        <v>Nov</v>
      </c>
      <c r="X950">
        <f t="shared" si="58"/>
        <v>7.4999999999999997E-2</v>
      </c>
      <c r="Y950">
        <f t="shared" si="59"/>
        <v>4</v>
      </c>
    </row>
    <row r="951" spans="1:25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 t="shared" si="56"/>
        <v>2017</v>
      </c>
      <c r="W951" t="str">
        <f t="shared" si="57"/>
        <v>Nov</v>
      </c>
      <c r="X951">
        <f t="shared" si="58"/>
        <v>-0.3</v>
      </c>
      <c r="Y951">
        <f t="shared" si="59"/>
        <v>4</v>
      </c>
    </row>
    <row r="952" spans="1:25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 t="shared" si="56"/>
        <v>2017</v>
      </c>
      <c r="W952" t="str">
        <f t="shared" si="57"/>
        <v>Nov</v>
      </c>
      <c r="X952">
        <f t="shared" si="58"/>
        <v>0.35000000000000003</v>
      </c>
      <c r="Y952">
        <f t="shared" si="59"/>
        <v>4</v>
      </c>
    </row>
    <row r="953" spans="1:25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 t="shared" si="56"/>
        <v>2017</v>
      </c>
      <c r="W953" t="str">
        <f t="shared" si="57"/>
        <v>Nov</v>
      </c>
      <c r="X953">
        <f t="shared" si="58"/>
        <v>0.3125</v>
      </c>
      <c r="Y953">
        <f t="shared" si="59"/>
        <v>4</v>
      </c>
    </row>
    <row r="954" spans="1:25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56"/>
        <v>2017</v>
      </c>
      <c r="W954" t="str">
        <f t="shared" si="57"/>
        <v>Apr</v>
      </c>
      <c r="X954">
        <f t="shared" si="58"/>
        <v>0.3</v>
      </c>
      <c r="Y954">
        <f t="shared" si="59"/>
        <v>4</v>
      </c>
    </row>
    <row r="955" spans="1:25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56"/>
        <v>2017</v>
      </c>
      <c r="W955" t="str">
        <f t="shared" si="57"/>
        <v>Dec</v>
      </c>
      <c r="X955">
        <f t="shared" si="58"/>
        <v>0.1</v>
      </c>
      <c r="Y955">
        <f t="shared" si="59"/>
        <v>4</v>
      </c>
    </row>
    <row r="956" spans="1:25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 t="shared" si="56"/>
        <v>2017</v>
      </c>
      <c r="W956" t="str">
        <f t="shared" si="57"/>
        <v>Dec</v>
      </c>
      <c r="X956">
        <f t="shared" si="58"/>
        <v>-0.14705882352941177</v>
      </c>
      <c r="Y956">
        <f t="shared" si="59"/>
        <v>4</v>
      </c>
    </row>
    <row r="957" spans="1:25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 t="shared" si="56"/>
        <v>2017</v>
      </c>
      <c r="W957" t="str">
        <f t="shared" si="57"/>
        <v>Nov</v>
      </c>
      <c r="X957">
        <f t="shared" si="58"/>
        <v>0.25</v>
      </c>
      <c r="Y957">
        <f t="shared" si="59"/>
        <v>4</v>
      </c>
    </row>
    <row r="958" spans="1:25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56"/>
        <v>2017</v>
      </c>
      <c r="W958" t="str">
        <f t="shared" si="57"/>
        <v>May</v>
      </c>
      <c r="X958">
        <f t="shared" si="58"/>
        <v>8.7500000000000008E-2</v>
      </c>
      <c r="Y958">
        <f t="shared" si="59"/>
        <v>3</v>
      </c>
    </row>
    <row r="959" spans="1:25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56"/>
        <v>2017</v>
      </c>
      <c r="W959" t="str">
        <f t="shared" si="57"/>
        <v>May</v>
      </c>
      <c r="X959">
        <f t="shared" si="58"/>
        <v>-0.66666666666666674</v>
      </c>
      <c r="Y959">
        <f t="shared" si="59"/>
        <v>3</v>
      </c>
    </row>
    <row r="960" spans="1:25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 t="shared" si="56"/>
        <v>2017</v>
      </c>
      <c r="W960" t="str">
        <f t="shared" si="57"/>
        <v>May</v>
      </c>
      <c r="X960">
        <f t="shared" si="58"/>
        <v>0.36249999999999999</v>
      </c>
      <c r="Y960">
        <f t="shared" si="59"/>
        <v>3</v>
      </c>
    </row>
    <row r="961" spans="1:25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 t="shared" si="56"/>
        <v>2015</v>
      </c>
      <c r="W961" t="str">
        <f t="shared" si="57"/>
        <v>Sep</v>
      </c>
      <c r="X961">
        <f t="shared" si="58"/>
        <v>0.26</v>
      </c>
      <c r="Y961">
        <f t="shared" si="59"/>
        <v>0</v>
      </c>
    </row>
    <row r="962" spans="1:25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 t="shared" si="56"/>
        <v>2017</v>
      </c>
      <c r="W962" t="str">
        <f t="shared" si="57"/>
        <v>Nov</v>
      </c>
      <c r="X962">
        <f t="shared" si="58"/>
        <v>8.7500000000000008E-2</v>
      </c>
      <c r="Y962">
        <f t="shared" si="59"/>
        <v>5</v>
      </c>
    </row>
    <row r="963" spans="1:25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60">YEAR(C963)</f>
        <v>2015</v>
      </c>
      <c r="W963" t="str">
        <f t="shared" ref="W963:W1026" si="61">TEXT(C963,"mmm")</f>
        <v>Nov</v>
      </c>
      <c r="X963">
        <f t="shared" ref="X963:X1026" si="62">U963/R963</f>
        <v>0.48999999999999994</v>
      </c>
      <c r="Y963">
        <f t="shared" ref="Y963:Y1026" si="63">D963-C963</f>
        <v>4</v>
      </c>
    </row>
    <row r="964" spans="1:25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 t="shared" si="60"/>
        <v>2016</v>
      </c>
      <c r="W964" t="str">
        <f t="shared" si="61"/>
        <v>Sep</v>
      </c>
      <c r="X964">
        <f t="shared" si="62"/>
        <v>0.5</v>
      </c>
      <c r="Y964">
        <f t="shared" si="63"/>
        <v>3</v>
      </c>
    </row>
    <row r="965" spans="1:25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60"/>
        <v>2014</v>
      </c>
      <c r="W965" t="str">
        <f t="shared" si="61"/>
        <v>Sep</v>
      </c>
      <c r="X965">
        <f t="shared" si="62"/>
        <v>0.36250000000000004</v>
      </c>
      <c r="Y965">
        <f t="shared" si="63"/>
        <v>2</v>
      </c>
    </row>
    <row r="966" spans="1:25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 t="shared" si="60"/>
        <v>2017</v>
      </c>
      <c r="W966" t="str">
        <f t="shared" si="61"/>
        <v>Apr</v>
      </c>
      <c r="X966">
        <f t="shared" si="62"/>
        <v>0.49</v>
      </c>
      <c r="Y966">
        <f t="shared" si="63"/>
        <v>2</v>
      </c>
    </row>
    <row r="967" spans="1:25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 t="shared" si="60"/>
        <v>2017</v>
      </c>
      <c r="W967" t="str">
        <f t="shared" si="61"/>
        <v>Apr</v>
      </c>
      <c r="X967">
        <f t="shared" si="62"/>
        <v>0.27</v>
      </c>
      <c r="Y967">
        <f t="shared" si="63"/>
        <v>2</v>
      </c>
    </row>
    <row r="968" spans="1:25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 t="shared" si="60"/>
        <v>2017</v>
      </c>
      <c r="W968" t="str">
        <f t="shared" si="61"/>
        <v>Apr</v>
      </c>
      <c r="X968">
        <f t="shared" si="62"/>
        <v>0.47999999999999993</v>
      </c>
      <c r="Y968">
        <f t="shared" si="63"/>
        <v>2</v>
      </c>
    </row>
    <row r="969" spans="1:25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 t="shared" si="60"/>
        <v>2017</v>
      </c>
      <c r="W969" t="str">
        <f t="shared" si="61"/>
        <v>Apr</v>
      </c>
      <c r="X969">
        <f t="shared" si="62"/>
        <v>0.48000000000000004</v>
      </c>
      <c r="Y969">
        <f t="shared" si="63"/>
        <v>2</v>
      </c>
    </row>
    <row r="970" spans="1:25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 t="shared" si="60"/>
        <v>2017</v>
      </c>
      <c r="W970" t="str">
        <f t="shared" si="61"/>
        <v>Apr</v>
      </c>
      <c r="X970">
        <f t="shared" si="62"/>
        <v>0.49</v>
      </c>
      <c r="Y970">
        <f t="shared" si="63"/>
        <v>2</v>
      </c>
    </row>
    <row r="971" spans="1:25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 t="shared" si="60"/>
        <v>2017</v>
      </c>
      <c r="W971" t="str">
        <f t="shared" si="61"/>
        <v>Apr</v>
      </c>
      <c r="X971">
        <f t="shared" si="62"/>
        <v>0</v>
      </c>
      <c r="Y971">
        <f t="shared" si="63"/>
        <v>2</v>
      </c>
    </row>
    <row r="972" spans="1:25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 t="shared" si="60"/>
        <v>2014</v>
      </c>
      <c r="W972" t="str">
        <f t="shared" si="61"/>
        <v>Jan</v>
      </c>
      <c r="X972">
        <f t="shared" si="62"/>
        <v>0.22500000000000001</v>
      </c>
      <c r="Y972">
        <f t="shared" si="63"/>
        <v>2</v>
      </c>
    </row>
    <row r="973" spans="1:25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 t="shared" si="60"/>
        <v>2014</v>
      </c>
      <c r="W973" t="str">
        <f t="shared" si="61"/>
        <v>Jan</v>
      </c>
      <c r="X973">
        <f t="shared" si="62"/>
        <v>-0.25</v>
      </c>
      <c r="Y973">
        <f t="shared" si="63"/>
        <v>2</v>
      </c>
    </row>
    <row r="974" spans="1:25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 t="shared" si="60"/>
        <v>2014</v>
      </c>
      <c r="W974" t="str">
        <f t="shared" si="61"/>
        <v>Jan</v>
      </c>
      <c r="X974">
        <f t="shared" si="62"/>
        <v>-0.73333333333333328</v>
      </c>
      <c r="Y974">
        <f t="shared" si="63"/>
        <v>2</v>
      </c>
    </row>
    <row r="975" spans="1:25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 t="shared" si="60"/>
        <v>2014</v>
      </c>
      <c r="W975" t="str">
        <f t="shared" si="61"/>
        <v>Jan</v>
      </c>
      <c r="X975">
        <f t="shared" si="62"/>
        <v>0.33750000000000002</v>
      </c>
      <c r="Y975">
        <f t="shared" si="63"/>
        <v>2</v>
      </c>
    </row>
    <row r="976" spans="1:25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 t="shared" si="60"/>
        <v>2017</v>
      </c>
      <c r="W976" t="str">
        <f t="shared" si="61"/>
        <v>Oct</v>
      </c>
      <c r="X976">
        <f t="shared" si="62"/>
        <v>1.9999999999999997E-2</v>
      </c>
      <c r="Y976">
        <f t="shared" si="63"/>
        <v>3</v>
      </c>
    </row>
    <row r="977" spans="1:25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60"/>
        <v>2017</v>
      </c>
      <c r="W977" t="str">
        <f t="shared" si="61"/>
        <v>Oct</v>
      </c>
      <c r="X977">
        <f t="shared" si="62"/>
        <v>0.33749999999999997</v>
      </c>
      <c r="Y977">
        <f t="shared" si="63"/>
        <v>3</v>
      </c>
    </row>
    <row r="978" spans="1:25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 t="shared" si="60"/>
        <v>2017</v>
      </c>
      <c r="W978" t="str">
        <f t="shared" si="61"/>
        <v>Jul</v>
      </c>
      <c r="X978">
        <f t="shared" si="62"/>
        <v>-0.73333333333333328</v>
      </c>
      <c r="Y978">
        <f t="shared" si="63"/>
        <v>6</v>
      </c>
    </row>
    <row r="979" spans="1:25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 t="shared" si="60"/>
        <v>2017</v>
      </c>
      <c r="W979" t="str">
        <f t="shared" si="61"/>
        <v>Jan</v>
      </c>
      <c r="X979">
        <f t="shared" si="62"/>
        <v>0.22222222222222221</v>
      </c>
      <c r="Y979">
        <f t="shared" si="63"/>
        <v>3</v>
      </c>
    </row>
    <row r="980" spans="1:25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 t="shared" si="60"/>
        <v>2016</v>
      </c>
      <c r="W980" t="str">
        <f t="shared" si="61"/>
        <v>May</v>
      </c>
      <c r="X980">
        <f t="shared" si="62"/>
        <v>-0.79999999999999993</v>
      </c>
      <c r="Y980">
        <f t="shared" si="63"/>
        <v>1</v>
      </c>
    </row>
    <row r="981" spans="1:25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60"/>
        <v>2015</v>
      </c>
      <c r="W981" t="str">
        <f t="shared" si="61"/>
        <v>Dec</v>
      </c>
      <c r="X981">
        <f t="shared" si="62"/>
        <v>0.48999999999999994</v>
      </c>
      <c r="Y981">
        <f t="shared" si="63"/>
        <v>3</v>
      </c>
    </row>
    <row r="982" spans="1:25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60"/>
        <v>2016</v>
      </c>
      <c r="W982" t="str">
        <f t="shared" si="61"/>
        <v>Oct</v>
      </c>
      <c r="X982">
        <f t="shared" si="62"/>
        <v>0.15555555555555556</v>
      </c>
      <c r="Y982">
        <f t="shared" si="63"/>
        <v>5</v>
      </c>
    </row>
    <row r="983" spans="1:25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60"/>
        <v>2014</v>
      </c>
      <c r="W983" t="str">
        <f t="shared" si="61"/>
        <v>Nov</v>
      </c>
      <c r="X983">
        <f t="shared" si="62"/>
        <v>0.23749999999999999</v>
      </c>
      <c r="Y983">
        <f t="shared" si="63"/>
        <v>3</v>
      </c>
    </row>
    <row r="984" spans="1:25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60"/>
        <v>2014</v>
      </c>
      <c r="W984" t="str">
        <f t="shared" si="61"/>
        <v>Nov</v>
      </c>
      <c r="X984">
        <f t="shared" si="62"/>
        <v>9.9999999999999992E-2</v>
      </c>
      <c r="Y984">
        <f t="shared" si="63"/>
        <v>3</v>
      </c>
    </row>
    <row r="985" spans="1:25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60"/>
        <v>2014</v>
      </c>
      <c r="W985" t="str">
        <f t="shared" si="61"/>
        <v>Nov</v>
      </c>
      <c r="X985">
        <f t="shared" si="62"/>
        <v>0.125</v>
      </c>
      <c r="Y985">
        <f t="shared" si="63"/>
        <v>3</v>
      </c>
    </row>
    <row r="986" spans="1:25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 t="shared" si="60"/>
        <v>2017</v>
      </c>
      <c r="W986" t="str">
        <f t="shared" si="61"/>
        <v>Sep</v>
      </c>
      <c r="X986">
        <f t="shared" si="62"/>
        <v>0.32500000000000001</v>
      </c>
      <c r="Y986">
        <f t="shared" si="63"/>
        <v>6</v>
      </c>
    </row>
    <row r="987" spans="1:25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 t="shared" si="60"/>
        <v>2017</v>
      </c>
      <c r="W987" t="str">
        <f t="shared" si="61"/>
        <v>Sep</v>
      </c>
      <c r="X987">
        <f t="shared" si="62"/>
        <v>0.33749999999999997</v>
      </c>
      <c r="Y987">
        <f t="shared" si="63"/>
        <v>6</v>
      </c>
    </row>
    <row r="988" spans="1:25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 t="shared" si="60"/>
        <v>2017</v>
      </c>
      <c r="W988" t="str">
        <f t="shared" si="61"/>
        <v>Sep</v>
      </c>
      <c r="X988">
        <f t="shared" si="62"/>
        <v>0.13333333333333333</v>
      </c>
      <c r="Y988">
        <f t="shared" si="63"/>
        <v>6</v>
      </c>
    </row>
    <row r="989" spans="1:25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60"/>
        <v>2015</v>
      </c>
      <c r="W989" t="str">
        <f t="shared" si="61"/>
        <v>Mar</v>
      </c>
      <c r="X989">
        <f t="shared" si="62"/>
        <v>-1.7</v>
      </c>
      <c r="Y989">
        <f t="shared" si="63"/>
        <v>0</v>
      </c>
    </row>
    <row r="990" spans="1:25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60"/>
        <v>2017</v>
      </c>
      <c r="W990" t="str">
        <f t="shared" si="61"/>
        <v>May</v>
      </c>
      <c r="X990">
        <f t="shared" si="62"/>
        <v>0.14000000000000001</v>
      </c>
      <c r="Y990">
        <f t="shared" si="63"/>
        <v>5</v>
      </c>
    </row>
    <row r="991" spans="1:25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 t="shared" si="60"/>
        <v>2017</v>
      </c>
      <c r="W991" t="str">
        <f t="shared" si="61"/>
        <v>May</v>
      </c>
      <c r="X991">
        <f t="shared" si="62"/>
        <v>0.28999999999999998</v>
      </c>
      <c r="Y991">
        <f t="shared" si="63"/>
        <v>5</v>
      </c>
    </row>
    <row r="992" spans="1:25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 t="shared" si="60"/>
        <v>2015</v>
      </c>
      <c r="W992" t="str">
        <f t="shared" si="61"/>
        <v>Mar</v>
      </c>
      <c r="X992">
        <f t="shared" si="62"/>
        <v>0.1125</v>
      </c>
      <c r="Y992">
        <f t="shared" si="63"/>
        <v>2</v>
      </c>
    </row>
    <row r="993" spans="1:25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 t="shared" si="60"/>
        <v>2016</v>
      </c>
      <c r="W993" t="str">
        <f t="shared" si="61"/>
        <v>Sep</v>
      </c>
      <c r="X993">
        <f t="shared" si="62"/>
        <v>0.375</v>
      </c>
      <c r="Y993">
        <f t="shared" si="63"/>
        <v>2</v>
      </c>
    </row>
    <row r="994" spans="1:25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 t="shared" si="60"/>
        <v>2016</v>
      </c>
      <c r="W994" t="str">
        <f t="shared" si="61"/>
        <v>Aug</v>
      </c>
      <c r="X994">
        <f t="shared" si="62"/>
        <v>0.48</v>
      </c>
      <c r="Y994">
        <f t="shared" si="63"/>
        <v>1</v>
      </c>
    </row>
    <row r="995" spans="1:25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 t="shared" si="60"/>
        <v>2016</v>
      </c>
      <c r="W995" t="str">
        <f t="shared" si="61"/>
        <v>Aug</v>
      </c>
      <c r="X995">
        <f t="shared" si="62"/>
        <v>0.44999999999999996</v>
      </c>
      <c r="Y995">
        <f t="shared" si="63"/>
        <v>1</v>
      </c>
    </row>
    <row r="996" spans="1:25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 t="shared" si="60"/>
        <v>2014</v>
      </c>
      <c r="W996" t="str">
        <f t="shared" si="61"/>
        <v>May</v>
      </c>
      <c r="X996">
        <f t="shared" si="62"/>
        <v>0.47000000000000003</v>
      </c>
      <c r="Y996">
        <f t="shared" si="63"/>
        <v>4</v>
      </c>
    </row>
    <row r="997" spans="1:25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 t="shared" si="60"/>
        <v>2014</v>
      </c>
      <c r="W997" t="str">
        <f t="shared" si="61"/>
        <v>May</v>
      </c>
      <c r="X997">
        <f t="shared" si="62"/>
        <v>0.27999999999999997</v>
      </c>
      <c r="Y997">
        <f t="shared" si="63"/>
        <v>4</v>
      </c>
    </row>
    <row r="998" spans="1:25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 t="shared" si="60"/>
        <v>2015</v>
      </c>
      <c r="W998" t="str">
        <f t="shared" si="61"/>
        <v>Oct</v>
      </c>
      <c r="X998">
        <f t="shared" si="62"/>
        <v>0.46</v>
      </c>
      <c r="Y998">
        <f t="shared" si="63"/>
        <v>6</v>
      </c>
    </row>
    <row r="999" spans="1:25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60"/>
        <v>2015</v>
      </c>
      <c r="W999" t="str">
        <f t="shared" si="61"/>
        <v>Oct</v>
      </c>
      <c r="X999">
        <f t="shared" si="62"/>
        <v>0.27</v>
      </c>
      <c r="Y999">
        <f t="shared" si="63"/>
        <v>6</v>
      </c>
    </row>
    <row r="1000" spans="1:25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 t="shared" si="60"/>
        <v>2015</v>
      </c>
      <c r="W1000" t="str">
        <f t="shared" si="61"/>
        <v>Oct</v>
      </c>
      <c r="X1000">
        <f t="shared" si="62"/>
        <v>0.37999999999999995</v>
      </c>
      <c r="Y1000">
        <f t="shared" si="63"/>
        <v>6</v>
      </c>
    </row>
    <row r="1001" spans="1:25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 t="shared" si="60"/>
        <v>2015</v>
      </c>
      <c r="W1001" t="str">
        <f t="shared" si="61"/>
        <v>Oct</v>
      </c>
      <c r="X1001">
        <f t="shared" si="62"/>
        <v>0.39</v>
      </c>
      <c r="Y1001">
        <f t="shared" si="63"/>
        <v>6</v>
      </c>
    </row>
    <row r="1002" spans="1:25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 t="shared" si="60"/>
        <v>2016</v>
      </c>
      <c r="W1002" t="str">
        <f t="shared" si="61"/>
        <v>Nov</v>
      </c>
      <c r="X1002">
        <f t="shared" si="62"/>
        <v>0.25999999999999995</v>
      </c>
      <c r="Y1002">
        <f t="shared" si="63"/>
        <v>4</v>
      </c>
    </row>
    <row r="1003" spans="1:25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 t="shared" si="60"/>
        <v>2015</v>
      </c>
      <c r="W1003" t="str">
        <f t="shared" si="61"/>
        <v>Jul</v>
      </c>
      <c r="X1003">
        <f t="shared" si="62"/>
        <v>0.32999999999999996</v>
      </c>
      <c r="Y1003">
        <f t="shared" si="63"/>
        <v>0</v>
      </c>
    </row>
    <row r="1004" spans="1:25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60"/>
        <v>2015</v>
      </c>
      <c r="W1004" t="str">
        <f t="shared" si="61"/>
        <v>Jul</v>
      </c>
      <c r="X1004">
        <f t="shared" si="62"/>
        <v>-0.26666666666666672</v>
      </c>
      <c r="Y1004">
        <f t="shared" si="63"/>
        <v>0</v>
      </c>
    </row>
    <row r="1005" spans="1:25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60"/>
        <v>2015</v>
      </c>
      <c r="W1005" t="str">
        <f t="shared" si="61"/>
        <v>Jul</v>
      </c>
      <c r="X1005">
        <f t="shared" si="62"/>
        <v>0.48000000000000004</v>
      </c>
      <c r="Y1005">
        <f t="shared" si="63"/>
        <v>0</v>
      </c>
    </row>
    <row r="1006" spans="1:25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 t="shared" si="60"/>
        <v>2015</v>
      </c>
      <c r="W1006" t="str">
        <f t="shared" si="61"/>
        <v>Aug</v>
      </c>
      <c r="X1006">
        <f t="shared" si="62"/>
        <v>0.19</v>
      </c>
      <c r="Y1006">
        <f t="shared" si="63"/>
        <v>4</v>
      </c>
    </row>
    <row r="1007" spans="1:25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 t="shared" si="60"/>
        <v>2015</v>
      </c>
      <c r="W1007" t="str">
        <f t="shared" si="61"/>
        <v>Nov</v>
      </c>
      <c r="X1007">
        <f t="shared" si="62"/>
        <v>0.35</v>
      </c>
      <c r="Y1007">
        <f t="shared" si="63"/>
        <v>4</v>
      </c>
    </row>
    <row r="1008" spans="1:25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 t="shared" si="60"/>
        <v>2015</v>
      </c>
      <c r="W1008" t="str">
        <f t="shared" si="61"/>
        <v>Nov</v>
      </c>
      <c r="X1008">
        <f t="shared" si="62"/>
        <v>0.35000000000000003</v>
      </c>
      <c r="Y1008">
        <f t="shared" si="63"/>
        <v>3</v>
      </c>
    </row>
    <row r="1009" spans="1:25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60"/>
        <v>2015</v>
      </c>
      <c r="W1009" t="str">
        <f t="shared" si="61"/>
        <v>Nov</v>
      </c>
      <c r="X1009">
        <f t="shared" si="62"/>
        <v>-0.8</v>
      </c>
      <c r="Y1009">
        <f t="shared" si="63"/>
        <v>3</v>
      </c>
    </row>
    <row r="1010" spans="1:25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 t="shared" si="60"/>
        <v>2017</v>
      </c>
      <c r="W1010" t="str">
        <f t="shared" si="61"/>
        <v>Dec</v>
      </c>
      <c r="X1010">
        <f t="shared" si="62"/>
        <v>0.46</v>
      </c>
      <c r="Y1010">
        <f t="shared" si="63"/>
        <v>6</v>
      </c>
    </row>
    <row r="1011" spans="1:25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60"/>
        <v>2017</v>
      </c>
      <c r="W1011" t="str">
        <f t="shared" si="61"/>
        <v>Aug</v>
      </c>
      <c r="X1011">
        <f t="shared" si="62"/>
        <v>6.25E-2</v>
      </c>
      <c r="Y1011">
        <f t="shared" si="63"/>
        <v>2</v>
      </c>
    </row>
    <row r="1012" spans="1:25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 t="shared" si="60"/>
        <v>2014</v>
      </c>
      <c r="W1012" t="str">
        <f t="shared" si="61"/>
        <v>Nov</v>
      </c>
      <c r="X1012">
        <f t="shared" si="62"/>
        <v>0.18</v>
      </c>
      <c r="Y1012">
        <f t="shared" si="63"/>
        <v>2</v>
      </c>
    </row>
    <row r="1013" spans="1:25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 t="shared" si="60"/>
        <v>2017</v>
      </c>
      <c r="W1013" t="str">
        <f t="shared" si="61"/>
        <v>Jun</v>
      </c>
      <c r="X1013">
        <f t="shared" si="62"/>
        <v>0.30000000000000004</v>
      </c>
      <c r="Y1013">
        <f t="shared" si="63"/>
        <v>4</v>
      </c>
    </row>
    <row r="1014" spans="1:25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 t="shared" si="60"/>
        <v>2017</v>
      </c>
      <c r="W1014" t="str">
        <f t="shared" si="61"/>
        <v>Jun</v>
      </c>
      <c r="X1014">
        <f t="shared" si="62"/>
        <v>0.28999999999999998</v>
      </c>
      <c r="Y1014">
        <f t="shared" si="63"/>
        <v>4</v>
      </c>
    </row>
    <row r="1015" spans="1:25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 t="shared" si="60"/>
        <v>2015</v>
      </c>
      <c r="W1015" t="str">
        <f t="shared" si="61"/>
        <v>Dec</v>
      </c>
      <c r="X1015">
        <f t="shared" si="62"/>
        <v>0.22000000000000003</v>
      </c>
      <c r="Y1015">
        <f t="shared" si="63"/>
        <v>3</v>
      </c>
    </row>
    <row r="1016" spans="1:25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 t="shared" si="60"/>
        <v>2015</v>
      </c>
      <c r="W1016" t="str">
        <f t="shared" si="61"/>
        <v>Dec</v>
      </c>
      <c r="X1016">
        <f t="shared" si="62"/>
        <v>0.37</v>
      </c>
      <c r="Y1016">
        <f t="shared" si="63"/>
        <v>3</v>
      </c>
    </row>
    <row r="1017" spans="1:25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 t="shared" si="60"/>
        <v>2015</v>
      </c>
      <c r="W1017" t="str">
        <f t="shared" si="61"/>
        <v>Sep</v>
      </c>
      <c r="X1017">
        <f t="shared" si="62"/>
        <v>0.48</v>
      </c>
      <c r="Y1017">
        <f t="shared" si="63"/>
        <v>2</v>
      </c>
    </row>
    <row r="1018" spans="1:25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 t="shared" si="60"/>
        <v>2015</v>
      </c>
      <c r="W1018" t="str">
        <f t="shared" si="61"/>
        <v>Jul</v>
      </c>
      <c r="X1018">
        <f t="shared" si="62"/>
        <v>0.48</v>
      </c>
      <c r="Y1018">
        <f t="shared" si="63"/>
        <v>4</v>
      </c>
    </row>
    <row r="1019" spans="1:25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 t="shared" si="60"/>
        <v>2015</v>
      </c>
      <c r="W1019" t="str">
        <f t="shared" si="61"/>
        <v>Jul</v>
      </c>
      <c r="X1019">
        <f t="shared" si="62"/>
        <v>0.41000000000000003</v>
      </c>
      <c r="Y1019">
        <f t="shared" si="63"/>
        <v>4</v>
      </c>
    </row>
    <row r="1020" spans="1:25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 t="shared" si="60"/>
        <v>2015</v>
      </c>
      <c r="W1020" t="str">
        <f t="shared" si="61"/>
        <v>Jul</v>
      </c>
      <c r="X1020">
        <f t="shared" si="62"/>
        <v>0.02</v>
      </c>
      <c r="Y1020">
        <f t="shared" si="63"/>
        <v>4</v>
      </c>
    </row>
    <row r="1021" spans="1:25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 t="shared" si="60"/>
        <v>2015</v>
      </c>
      <c r="W1021" t="str">
        <f t="shared" si="61"/>
        <v>Jul</v>
      </c>
      <c r="X1021">
        <f t="shared" si="62"/>
        <v>0.26</v>
      </c>
      <c r="Y1021">
        <f t="shared" si="63"/>
        <v>4</v>
      </c>
    </row>
    <row r="1022" spans="1:25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 t="shared" si="60"/>
        <v>2015</v>
      </c>
      <c r="W1022" t="str">
        <f t="shared" si="61"/>
        <v>Apr</v>
      </c>
      <c r="X1022">
        <f t="shared" si="62"/>
        <v>0.39000000000000007</v>
      </c>
      <c r="Y1022">
        <f t="shared" si="63"/>
        <v>6</v>
      </c>
    </row>
    <row r="1023" spans="1:25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 t="shared" si="60"/>
        <v>2015</v>
      </c>
      <c r="W1023" t="str">
        <f t="shared" si="61"/>
        <v>Apr</v>
      </c>
      <c r="X1023">
        <f t="shared" si="62"/>
        <v>0.25</v>
      </c>
      <c r="Y1023">
        <f t="shared" si="63"/>
        <v>6</v>
      </c>
    </row>
    <row r="1024" spans="1:25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 t="shared" si="60"/>
        <v>2015</v>
      </c>
      <c r="W1024" t="str">
        <f t="shared" si="61"/>
        <v>Apr</v>
      </c>
      <c r="X1024">
        <f t="shared" si="62"/>
        <v>0.47</v>
      </c>
      <c r="Y1024">
        <f t="shared" si="63"/>
        <v>6</v>
      </c>
    </row>
    <row r="1025" spans="1:25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60"/>
        <v>2015</v>
      </c>
      <c r="W1025" t="str">
        <f t="shared" si="61"/>
        <v>Jun</v>
      </c>
      <c r="X1025">
        <f t="shared" si="62"/>
        <v>0.35</v>
      </c>
      <c r="Y1025">
        <f t="shared" si="63"/>
        <v>4</v>
      </c>
    </row>
    <row r="1026" spans="1:25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 t="shared" si="60"/>
        <v>2017</v>
      </c>
      <c r="W1026" t="str">
        <f t="shared" si="61"/>
        <v>Dec</v>
      </c>
      <c r="X1026">
        <f t="shared" si="62"/>
        <v>0.36250000000000004</v>
      </c>
      <c r="Y1026">
        <f t="shared" si="63"/>
        <v>3</v>
      </c>
    </row>
    <row r="1027" spans="1:25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64">YEAR(C1027)</f>
        <v>2016</v>
      </c>
      <c r="W1027" t="str">
        <f t="shared" ref="W1027:W1090" si="65">TEXT(C1027,"mmm")</f>
        <v>Jan</v>
      </c>
      <c r="X1027">
        <f t="shared" ref="X1027:X1090" si="66">U1027/R1027</f>
        <v>0.35000000000000003</v>
      </c>
      <c r="Y1027">
        <f t="shared" ref="Y1027:Y1090" si="67">D1027-C1027</f>
        <v>2</v>
      </c>
    </row>
    <row r="1028" spans="1:25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 t="shared" si="64"/>
        <v>2016</v>
      </c>
      <c r="W1028" t="str">
        <f t="shared" si="65"/>
        <v>Jan</v>
      </c>
      <c r="X1028">
        <f t="shared" si="66"/>
        <v>0.32500000000000001</v>
      </c>
      <c r="Y1028">
        <f t="shared" si="67"/>
        <v>2</v>
      </c>
    </row>
    <row r="1029" spans="1:25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64"/>
        <v>2016</v>
      </c>
      <c r="W1029" t="str">
        <f t="shared" si="65"/>
        <v>Jan</v>
      </c>
      <c r="X1029">
        <f t="shared" si="66"/>
        <v>-0.63333333333333341</v>
      </c>
      <c r="Y1029">
        <f t="shared" si="67"/>
        <v>2</v>
      </c>
    </row>
    <row r="1030" spans="1:25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 t="shared" si="64"/>
        <v>2014</v>
      </c>
      <c r="W1030" t="str">
        <f t="shared" si="65"/>
        <v>Jul</v>
      </c>
      <c r="X1030">
        <f t="shared" si="66"/>
        <v>0.47000000000000008</v>
      </c>
      <c r="Y1030">
        <f t="shared" si="67"/>
        <v>4</v>
      </c>
    </row>
    <row r="1031" spans="1:25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 t="shared" si="64"/>
        <v>2014</v>
      </c>
      <c r="W1031" t="str">
        <f t="shared" si="65"/>
        <v>Jul</v>
      </c>
      <c r="X1031">
        <f t="shared" si="66"/>
        <v>0.28999999999999998</v>
      </c>
      <c r="Y1031">
        <f t="shared" si="67"/>
        <v>4</v>
      </c>
    </row>
    <row r="1032" spans="1:25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 t="shared" si="64"/>
        <v>2014</v>
      </c>
      <c r="W1032" t="str">
        <f t="shared" si="65"/>
        <v>Jul</v>
      </c>
      <c r="X1032">
        <f t="shared" si="66"/>
        <v>0.25</v>
      </c>
      <c r="Y1032">
        <f t="shared" si="67"/>
        <v>4</v>
      </c>
    </row>
    <row r="1033" spans="1:25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 t="shared" si="64"/>
        <v>2014</v>
      </c>
      <c r="W1033" t="str">
        <f t="shared" si="65"/>
        <v>Jul</v>
      </c>
      <c r="X1033">
        <f t="shared" si="66"/>
        <v>0.42</v>
      </c>
      <c r="Y1033">
        <f t="shared" si="67"/>
        <v>4</v>
      </c>
    </row>
    <row r="1034" spans="1:25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 t="shared" si="64"/>
        <v>2014</v>
      </c>
      <c r="W1034" t="str">
        <f t="shared" si="65"/>
        <v>Jul</v>
      </c>
      <c r="X1034">
        <f t="shared" si="66"/>
        <v>0.49</v>
      </c>
      <c r="Y1034">
        <f t="shared" si="67"/>
        <v>4</v>
      </c>
    </row>
    <row r="1035" spans="1:25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 t="shared" si="64"/>
        <v>2016</v>
      </c>
      <c r="W1035" t="str">
        <f t="shared" si="65"/>
        <v>Nov</v>
      </c>
      <c r="X1035">
        <f t="shared" si="66"/>
        <v>0.32500000000000001</v>
      </c>
      <c r="Y1035">
        <f t="shared" si="67"/>
        <v>2</v>
      </c>
    </row>
    <row r="1036" spans="1:25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 t="shared" si="64"/>
        <v>2016</v>
      </c>
      <c r="W1036" t="str">
        <f t="shared" si="65"/>
        <v>Nov</v>
      </c>
      <c r="X1036">
        <f t="shared" si="66"/>
        <v>-0.73333333333333328</v>
      </c>
      <c r="Y1036">
        <f t="shared" si="67"/>
        <v>2</v>
      </c>
    </row>
    <row r="1037" spans="1:25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64"/>
        <v>2016</v>
      </c>
      <c r="W1037" t="str">
        <f t="shared" si="65"/>
        <v>Nov</v>
      </c>
      <c r="X1037">
        <f t="shared" si="66"/>
        <v>-0.73333333333333339</v>
      </c>
      <c r="Y1037">
        <f t="shared" si="67"/>
        <v>2</v>
      </c>
    </row>
    <row r="1038" spans="1:25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 t="shared" si="64"/>
        <v>2016</v>
      </c>
      <c r="W1038" t="str">
        <f t="shared" si="65"/>
        <v>Apr</v>
      </c>
      <c r="X1038">
        <f t="shared" si="66"/>
        <v>0.1</v>
      </c>
      <c r="Y1038">
        <f t="shared" si="67"/>
        <v>4</v>
      </c>
    </row>
    <row r="1039" spans="1:25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 t="shared" si="64"/>
        <v>2015</v>
      </c>
      <c r="W1039" t="str">
        <f t="shared" si="65"/>
        <v>Jun</v>
      </c>
      <c r="X1039">
        <f t="shared" si="66"/>
        <v>0.375</v>
      </c>
      <c r="Y1039">
        <f t="shared" si="67"/>
        <v>1</v>
      </c>
    </row>
    <row r="1040" spans="1:25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 t="shared" si="64"/>
        <v>2017</v>
      </c>
      <c r="W1040" t="str">
        <f t="shared" si="65"/>
        <v>Nov</v>
      </c>
      <c r="X1040">
        <f t="shared" si="66"/>
        <v>0.1125</v>
      </c>
      <c r="Y1040">
        <f t="shared" si="67"/>
        <v>1</v>
      </c>
    </row>
    <row r="1041" spans="1:25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64"/>
        <v>2017</v>
      </c>
      <c r="W1041" t="str">
        <f t="shared" si="65"/>
        <v>Nov</v>
      </c>
      <c r="X1041">
        <f t="shared" si="66"/>
        <v>6.25E-2</v>
      </c>
      <c r="Y1041">
        <f t="shared" si="67"/>
        <v>1</v>
      </c>
    </row>
    <row r="1042" spans="1:25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 t="shared" si="64"/>
        <v>2016</v>
      </c>
      <c r="W1042" t="str">
        <f t="shared" si="65"/>
        <v>Mar</v>
      </c>
      <c r="X1042">
        <f t="shared" si="66"/>
        <v>0.21000000000000002</v>
      </c>
      <c r="Y1042">
        <f t="shared" si="67"/>
        <v>4</v>
      </c>
    </row>
    <row r="1043" spans="1:25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 t="shared" si="64"/>
        <v>2016</v>
      </c>
      <c r="W1043" t="str">
        <f t="shared" si="65"/>
        <v>Sep</v>
      </c>
      <c r="X1043">
        <f t="shared" si="66"/>
        <v>0.35</v>
      </c>
      <c r="Y1043">
        <f t="shared" si="67"/>
        <v>3</v>
      </c>
    </row>
    <row r="1044" spans="1:25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64"/>
        <v>2016</v>
      </c>
      <c r="W1044" t="str">
        <f t="shared" si="65"/>
        <v>Sep</v>
      </c>
      <c r="X1044">
        <f t="shared" si="66"/>
        <v>0.125</v>
      </c>
      <c r="Y1044">
        <f t="shared" si="67"/>
        <v>3</v>
      </c>
    </row>
    <row r="1045" spans="1:25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 t="shared" si="64"/>
        <v>2017</v>
      </c>
      <c r="W1045" t="str">
        <f t="shared" si="65"/>
        <v>Jul</v>
      </c>
      <c r="X1045">
        <f t="shared" si="66"/>
        <v>0.33749999999999997</v>
      </c>
      <c r="Y1045">
        <f t="shared" si="67"/>
        <v>3</v>
      </c>
    </row>
    <row r="1046" spans="1:25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 t="shared" si="64"/>
        <v>2017</v>
      </c>
      <c r="W1046" t="str">
        <f t="shared" si="65"/>
        <v>Jul</v>
      </c>
      <c r="X1046">
        <f t="shared" si="66"/>
        <v>-2.5</v>
      </c>
      <c r="Y1046">
        <f t="shared" si="67"/>
        <v>3</v>
      </c>
    </row>
    <row r="1047" spans="1:25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64"/>
        <v>2017</v>
      </c>
      <c r="W1047" t="str">
        <f t="shared" si="65"/>
        <v>Oct</v>
      </c>
      <c r="X1047">
        <f t="shared" si="66"/>
        <v>-7.1428571428571425E-2</v>
      </c>
      <c r="Y1047">
        <f t="shared" si="67"/>
        <v>4</v>
      </c>
    </row>
    <row r="1048" spans="1:25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 t="shared" si="64"/>
        <v>2016</v>
      </c>
      <c r="W1048" t="str">
        <f t="shared" si="65"/>
        <v>Mar</v>
      </c>
      <c r="X1048">
        <f t="shared" si="66"/>
        <v>6.25E-2</v>
      </c>
      <c r="Y1048">
        <f t="shared" si="67"/>
        <v>5</v>
      </c>
    </row>
    <row r="1049" spans="1:25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64"/>
        <v>2016</v>
      </c>
      <c r="W1049" t="str">
        <f t="shared" si="65"/>
        <v>Mar</v>
      </c>
      <c r="X1049">
        <f t="shared" si="66"/>
        <v>-3.7499999999999999E-2</v>
      </c>
      <c r="Y1049">
        <f t="shared" si="67"/>
        <v>5</v>
      </c>
    </row>
    <row r="1050" spans="1:25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64"/>
        <v>2014</v>
      </c>
      <c r="W1050" t="str">
        <f t="shared" si="65"/>
        <v>May</v>
      </c>
      <c r="X1050">
        <f t="shared" si="66"/>
        <v>0.1125</v>
      </c>
      <c r="Y1050">
        <f t="shared" si="67"/>
        <v>5</v>
      </c>
    </row>
    <row r="1051" spans="1:25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 t="shared" si="64"/>
        <v>2014</v>
      </c>
      <c r="W1051" t="str">
        <f t="shared" si="65"/>
        <v>May</v>
      </c>
      <c r="X1051">
        <f t="shared" si="66"/>
        <v>0.38000000000000006</v>
      </c>
      <c r="Y1051">
        <f t="shared" si="67"/>
        <v>5</v>
      </c>
    </row>
    <row r="1052" spans="1:25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64"/>
        <v>2015</v>
      </c>
      <c r="W1052" t="str">
        <f t="shared" si="65"/>
        <v>Jul</v>
      </c>
      <c r="X1052">
        <f t="shared" si="66"/>
        <v>-0.17500000000000002</v>
      </c>
      <c r="Y1052">
        <f t="shared" si="67"/>
        <v>2</v>
      </c>
    </row>
    <row r="1053" spans="1:25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 t="shared" si="64"/>
        <v>2015</v>
      </c>
      <c r="W1053" t="str">
        <f t="shared" si="65"/>
        <v>Jul</v>
      </c>
      <c r="X1053">
        <f t="shared" si="66"/>
        <v>0.36249999999999999</v>
      </c>
      <c r="Y1053">
        <f t="shared" si="67"/>
        <v>2</v>
      </c>
    </row>
    <row r="1054" spans="1:25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64"/>
        <v>2015</v>
      </c>
      <c r="W1054" t="str">
        <f t="shared" si="65"/>
        <v>Jul</v>
      </c>
      <c r="X1054">
        <f t="shared" si="66"/>
        <v>0.2</v>
      </c>
      <c r="Y1054">
        <f t="shared" si="67"/>
        <v>2</v>
      </c>
    </row>
    <row r="1055" spans="1:25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 t="shared" si="64"/>
        <v>2015</v>
      </c>
      <c r="W1055" t="str">
        <f t="shared" si="65"/>
        <v>Apr</v>
      </c>
      <c r="X1055">
        <f t="shared" si="66"/>
        <v>0.39</v>
      </c>
      <c r="Y1055">
        <f t="shared" si="67"/>
        <v>4</v>
      </c>
    </row>
    <row r="1056" spans="1:25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 t="shared" si="64"/>
        <v>2015</v>
      </c>
      <c r="W1056" t="str">
        <f t="shared" si="65"/>
        <v>Apr</v>
      </c>
      <c r="X1056">
        <f t="shared" si="66"/>
        <v>0.21</v>
      </c>
      <c r="Y1056">
        <f t="shared" si="67"/>
        <v>4</v>
      </c>
    </row>
    <row r="1057" spans="1:25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 t="shared" si="64"/>
        <v>2015</v>
      </c>
      <c r="W1057" t="str">
        <f t="shared" si="65"/>
        <v>Apr</v>
      </c>
      <c r="X1057">
        <f t="shared" si="66"/>
        <v>0.33750000000000002</v>
      </c>
      <c r="Y1057">
        <f t="shared" si="67"/>
        <v>4</v>
      </c>
    </row>
    <row r="1058" spans="1:25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 t="shared" si="64"/>
        <v>2015</v>
      </c>
      <c r="W1058" t="str">
        <f t="shared" si="65"/>
        <v>Apr</v>
      </c>
      <c r="X1058">
        <f t="shared" si="66"/>
        <v>0.36250000000000004</v>
      </c>
      <c r="Y1058">
        <f t="shared" si="67"/>
        <v>4</v>
      </c>
    </row>
    <row r="1059" spans="1:25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 t="shared" si="64"/>
        <v>2017</v>
      </c>
      <c r="W1059" t="str">
        <f t="shared" si="65"/>
        <v>Dec</v>
      </c>
      <c r="X1059">
        <f t="shared" si="66"/>
        <v>0.36249999999999999</v>
      </c>
      <c r="Y1059">
        <f t="shared" si="67"/>
        <v>7</v>
      </c>
    </row>
    <row r="1060" spans="1:25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64"/>
        <v>2017</v>
      </c>
      <c r="W1060" t="str">
        <f t="shared" si="65"/>
        <v>Dec</v>
      </c>
      <c r="X1060">
        <f t="shared" si="66"/>
        <v>0.35</v>
      </c>
      <c r="Y1060">
        <f t="shared" si="67"/>
        <v>7</v>
      </c>
    </row>
    <row r="1061" spans="1:25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 t="shared" si="64"/>
        <v>2016</v>
      </c>
      <c r="W1061" t="str">
        <f t="shared" si="65"/>
        <v>Nov</v>
      </c>
      <c r="X1061">
        <f t="shared" si="66"/>
        <v>0.36249999999999999</v>
      </c>
      <c r="Y1061">
        <f t="shared" si="67"/>
        <v>7</v>
      </c>
    </row>
    <row r="1062" spans="1:25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64"/>
        <v>2015</v>
      </c>
      <c r="W1062" t="str">
        <f t="shared" si="65"/>
        <v>Mar</v>
      </c>
      <c r="X1062">
        <f t="shared" si="66"/>
        <v>-0.27142857142857141</v>
      </c>
      <c r="Y1062">
        <f t="shared" si="67"/>
        <v>6</v>
      </c>
    </row>
    <row r="1063" spans="1:25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64"/>
        <v>2015</v>
      </c>
      <c r="W1063" t="str">
        <f t="shared" si="65"/>
        <v>Apr</v>
      </c>
      <c r="X1063">
        <f t="shared" si="66"/>
        <v>0.1</v>
      </c>
      <c r="Y1063">
        <f t="shared" si="67"/>
        <v>5</v>
      </c>
    </row>
    <row r="1064" spans="1:25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 t="shared" si="64"/>
        <v>2015</v>
      </c>
      <c r="W1064" t="str">
        <f t="shared" si="65"/>
        <v>Apr</v>
      </c>
      <c r="X1064">
        <f t="shared" si="66"/>
        <v>-0.21249999999999999</v>
      </c>
      <c r="Y1064">
        <f t="shared" si="67"/>
        <v>5</v>
      </c>
    </row>
    <row r="1065" spans="1:25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64"/>
        <v>2015</v>
      </c>
      <c r="W1065" t="str">
        <f t="shared" si="65"/>
        <v>Apr</v>
      </c>
      <c r="X1065">
        <f t="shared" si="66"/>
        <v>0.16249999999999998</v>
      </c>
      <c r="Y1065">
        <f t="shared" si="67"/>
        <v>5</v>
      </c>
    </row>
    <row r="1066" spans="1:25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64"/>
        <v>2015</v>
      </c>
      <c r="W1066" t="str">
        <f t="shared" si="65"/>
        <v>Apr</v>
      </c>
      <c r="X1066">
        <f t="shared" si="66"/>
        <v>-0.23333333333333336</v>
      </c>
      <c r="Y1066">
        <f t="shared" si="67"/>
        <v>5</v>
      </c>
    </row>
    <row r="1067" spans="1:25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 t="shared" si="64"/>
        <v>2015</v>
      </c>
      <c r="W1067" t="str">
        <f t="shared" si="65"/>
        <v>Apr</v>
      </c>
      <c r="X1067">
        <f t="shared" si="66"/>
        <v>0.16250000000000001</v>
      </c>
      <c r="Y1067">
        <f t="shared" si="67"/>
        <v>5</v>
      </c>
    </row>
    <row r="1068" spans="1:25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 t="shared" si="64"/>
        <v>2015</v>
      </c>
      <c r="W1068" t="str">
        <f t="shared" si="65"/>
        <v>Apr</v>
      </c>
      <c r="X1068">
        <f t="shared" si="66"/>
        <v>-0.83333333333333337</v>
      </c>
      <c r="Y1068">
        <f t="shared" si="67"/>
        <v>5</v>
      </c>
    </row>
    <row r="1069" spans="1:25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64"/>
        <v>2016</v>
      </c>
      <c r="W1069" t="str">
        <f t="shared" si="65"/>
        <v>Oct</v>
      </c>
      <c r="X1069">
        <f t="shared" si="66"/>
        <v>6.25E-2</v>
      </c>
      <c r="Y1069">
        <f t="shared" si="67"/>
        <v>1</v>
      </c>
    </row>
    <row r="1070" spans="1:25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 t="shared" si="64"/>
        <v>2017</v>
      </c>
      <c r="W1070" t="str">
        <f t="shared" si="65"/>
        <v>Sep</v>
      </c>
      <c r="X1070">
        <f t="shared" si="66"/>
        <v>-0.2</v>
      </c>
      <c r="Y1070">
        <f t="shared" si="67"/>
        <v>2</v>
      </c>
    </row>
    <row r="1071" spans="1:25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64"/>
        <v>2015</v>
      </c>
      <c r="W1071" t="str">
        <f t="shared" si="65"/>
        <v>Jul</v>
      </c>
      <c r="X1071">
        <f t="shared" si="66"/>
        <v>-0.73333333333333328</v>
      </c>
      <c r="Y1071">
        <f t="shared" si="67"/>
        <v>4</v>
      </c>
    </row>
    <row r="1072" spans="1:25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 t="shared" si="64"/>
        <v>2015</v>
      </c>
      <c r="W1072" t="str">
        <f t="shared" si="65"/>
        <v>Nov</v>
      </c>
      <c r="X1072">
        <f t="shared" si="66"/>
        <v>0.25999999999999995</v>
      </c>
      <c r="Y1072">
        <f t="shared" si="67"/>
        <v>6</v>
      </c>
    </row>
    <row r="1073" spans="1:25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64"/>
        <v>2016</v>
      </c>
      <c r="W1073" t="str">
        <f t="shared" si="65"/>
        <v>Apr</v>
      </c>
      <c r="X1073">
        <f t="shared" si="66"/>
        <v>0.33749999999999997</v>
      </c>
      <c r="Y1073">
        <f t="shared" si="67"/>
        <v>4</v>
      </c>
    </row>
    <row r="1074" spans="1:25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 t="shared" si="64"/>
        <v>2017</v>
      </c>
      <c r="W1074" t="str">
        <f t="shared" si="65"/>
        <v>Nov</v>
      </c>
      <c r="X1074">
        <f t="shared" si="66"/>
        <v>0.35</v>
      </c>
      <c r="Y1074">
        <f t="shared" si="67"/>
        <v>5</v>
      </c>
    </row>
    <row r="1075" spans="1:25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 t="shared" si="64"/>
        <v>2016</v>
      </c>
      <c r="W1075" t="str">
        <f t="shared" si="65"/>
        <v>Nov</v>
      </c>
      <c r="X1075">
        <f t="shared" si="66"/>
        <v>-0.73333333333333339</v>
      </c>
      <c r="Y1075">
        <f t="shared" si="67"/>
        <v>7</v>
      </c>
    </row>
    <row r="1076" spans="1:25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64"/>
        <v>2016</v>
      </c>
      <c r="W1076" t="str">
        <f t="shared" si="65"/>
        <v>Nov</v>
      </c>
      <c r="X1076">
        <f t="shared" si="66"/>
        <v>-0.76666666666666661</v>
      </c>
      <c r="Y1076">
        <f t="shared" si="67"/>
        <v>7</v>
      </c>
    </row>
    <row r="1077" spans="1:25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64"/>
        <v>2016</v>
      </c>
      <c r="W1077" t="str">
        <f t="shared" si="65"/>
        <v>Nov</v>
      </c>
      <c r="X1077">
        <f t="shared" si="66"/>
        <v>6.25E-2</v>
      </c>
      <c r="Y1077">
        <f t="shared" si="67"/>
        <v>7</v>
      </c>
    </row>
    <row r="1078" spans="1:25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 t="shared" si="64"/>
        <v>2016</v>
      </c>
      <c r="W1078" t="str">
        <f t="shared" si="65"/>
        <v>Sep</v>
      </c>
      <c r="X1078">
        <f t="shared" si="66"/>
        <v>0.26</v>
      </c>
      <c r="Y1078">
        <f t="shared" si="67"/>
        <v>1</v>
      </c>
    </row>
    <row r="1079" spans="1:25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 t="shared" si="64"/>
        <v>2017</v>
      </c>
      <c r="W1079" t="str">
        <f t="shared" si="65"/>
        <v>Sep</v>
      </c>
      <c r="X1079">
        <f t="shared" si="66"/>
        <v>0.28000000000000003</v>
      </c>
      <c r="Y1079">
        <f t="shared" si="67"/>
        <v>2</v>
      </c>
    </row>
    <row r="1080" spans="1:25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 t="shared" si="64"/>
        <v>2017</v>
      </c>
      <c r="W1080" t="str">
        <f t="shared" si="65"/>
        <v>Sep</v>
      </c>
      <c r="X1080">
        <f t="shared" si="66"/>
        <v>0.26999999999999996</v>
      </c>
      <c r="Y1080">
        <f t="shared" si="67"/>
        <v>2</v>
      </c>
    </row>
    <row r="1081" spans="1:25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 t="shared" si="64"/>
        <v>2017</v>
      </c>
      <c r="W1081" t="str">
        <f t="shared" si="65"/>
        <v>Sep</v>
      </c>
      <c r="X1081">
        <f t="shared" si="66"/>
        <v>0.33750000000000002</v>
      </c>
      <c r="Y1081">
        <f t="shared" si="67"/>
        <v>2</v>
      </c>
    </row>
    <row r="1082" spans="1:25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64"/>
        <v>2015</v>
      </c>
      <c r="W1082" t="str">
        <f t="shared" si="65"/>
        <v>Nov</v>
      </c>
      <c r="X1082">
        <f t="shared" si="66"/>
        <v>0.46999999999999992</v>
      </c>
      <c r="Y1082">
        <f t="shared" si="67"/>
        <v>5</v>
      </c>
    </row>
    <row r="1083" spans="1:25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64"/>
        <v>2015</v>
      </c>
      <c r="W1083" t="str">
        <f t="shared" si="65"/>
        <v>Nov</v>
      </c>
      <c r="X1083">
        <f t="shared" si="66"/>
        <v>0.10999999999999999</v>
      </c>
      <c r="Y1083">
        <f t="shared" si="67"/>
        <v>5</v>
      </c>
    </row>
    <row r="1084" spans="1:25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64"/>
        <v>2016</v>
      </c>
      <c r="W1084" t="str">
        <f t="shared" si="65"/>
        <v>Mar</v>
      </c>
      <c r="X1084">
        <f t="shared" si="66"/>
        <v>-0.31666666666666665</v>
      </c>
      <c r="Y1084">
        <f t="shared" si="67"/>
        <v>4</v>
      </c>
    </row>
    <row r="1085" spans="1:25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 t="shared" si="64"/>
        <v>2016</v>
      </c>
      <c r="W1085" t="str">
        <f t="shared" si="65"/>
        <v>Mar</v>
      </c>
      <c r="X1085">
        <f t="shared" si="66"/>
        <v>0.46</v>
      </c>
      <c r="Y1085">
        <f t="shared" si="67"/>
        <v>4</v>
      </c>
    </row>
    <row r="1086" spans="1:25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 t="shared" si="64"/>
        <v>2016</v>
      </c>
      <c r="W1086" t="str">
        <f t="shared" si="65"/>
        <v>Mar</v>
      </c>
      <c r="X1086">
        <f t="shared" si="66"/>
        <v>0.28999999999999998</v>
      </c>
      <c r="Y1086">
        <f t="shared" si="67"/>
        <v>4</v>
      </c>
    </row>
    <row r="1087" spans="1:25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 t="shared" si="64"/>
        <v>2016</v>
      </c>
      <c r="W1087" t="str">
        <f t="shared" si="65"/>
        <v>Mar</v>
      </c>
      <c r="X1087">
        <f t="shared" si="66"/>
        <v>0.49</v>
      </c>
      <c r="Y1087">
        <f t="shared" si="67"/>
        <v>4</v>
      </c>
    </row>
    <row r="1088" spans="1:25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 t="shared" si="64"/>
        <v>2016</v>
      </c>
      <c r="W1088" t="str">
        <f t="shared" si="65"/>
        <v>Aug</v>
      </c>
      <c r="X1088">
        <f t="shared" si="66"/>
        <v>0.47999999999999993</v>
      </c>
      <c r="Y1088">
        <f t="shared" si="67"/>
        <v>0</v>
      </c>
    </row>
    <row r="1089" spans="1:25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64"/>
        <v>2016</v>
      </c>
      <c r="W1089" t="str">
        <f t="shared" si="65"/>
        <v>Aug</v>
      </c>
      <c r="X1089">
        <f t="shared" si="66"/>
        <v>0.1</v>
      </c>
      <c r="Y1089">
        <f t="shared" si="67"/>
        <v>5</v>
      </c>
    </row>
    <row r="1090" spans="1:25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 t="shared" si="64"/>
        <v>2016</v>
      </c>
      <c r="W1090" t="str">
        <f t="shared" si="65"/>
        <v>Aug</v>
      </c>
      <c r="X1090">
        <f t="shared" si="66"/>
        <v>0.48000000000000004</v>
      </c>
      <c r="Y1090">
        <f t="shared" si="67"/>
        <v>5</v>
      </c>
    </row>
    <row r="1091" spans="1:25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68">YEAR(C1091)</f>
        <v>2017</v>
      </c>
      <c r="W1091" t="str">
        <f t="shared" ref="W1091:W1154" si="69">TEXT(C1091,"mmm")</f>
        <v>Jun</v>
      </c>
      <c r="X1091">
        <f t="shared" ref="X1091:X1154" si="70">U1091/R1091</f>
        <v>6.25E-2</v>
      </c>
      <c r="Y1091">
        <f t="shared" ref="Y1091:Y1154" si="71">D1091-C1091</f>
        <v>6</v>
      </c>
    </row>
    <row r="1092" spans="1:25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68"/>
        <v>2017</v>
      </c>
      <c r="W1092" t="str">
        <f t="shared" si="69"/>
        <v>Jun</v>
      </c>
      <c r="X1092">
        <f t="shared" si="70"/>
        <v>0.35000000000000003</v>
      </c>
      <c r="Y1092">
        <f t="shared" si="71"/>
        <v>6</v>
      </c>
    </row>
    <row r="1093" spans="1:25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 t="shared" si="68"/>
        <v>2015</v>
      </c>
      <c r="W1093" t="str">
        <f t="shared" si="69"/>
        <v>Dec</v>
      </c>
      <c r="X1093">
        <f t="shared" si="70"/>
        <v>0.28000000000000003</v>
      </c>
      <c r="Y1093">
        <f t="shared" si="71"/>
        <v>7</v>
      </c>
    </row>
    <row r="1094" spans="1:25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 t="shared" si="68"/>
        <v>2015</v>
      </c>
      <c r="W1094" t="str">
        <f t="shared" si="69"/>
        <v>Dec</v>
      </c>
      <c r="X1094">
        <f t="shared" si="70"/>
        <v>8.7499999999999994E-2</v>
      </c>
      <c r="Y1094">
        <f t="shared" si="71"/>
        <v>7</v>
      </c>
    </row>
    <row r="1095" spans="1:25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 t="shared" si="68"/>
        <v>2015</v>
      </c>
      <c r="W1095" t="str">
        <f t="shared" si="69"/>
        <v>Dec</v>
      </c>
      <c r="X1095">
        <f t="shared" si="70"/>
        <v>0.49</v>
      </c>
      <c r="Y1095">
        <f t="shared" si="71"/>
        <v>4</v>
      </c>
    </row>
    <row r="1096" spans="1:25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 t="shared" si="68"/>
        <v>2015</v>
      </c>
      <c r="W1096" t="str">
        <f t="shared" si="69"/>
        <v>Dec</v>
      </c>
      <c r="X1096">
        <f t="shared" si="70"/>
        <v>0.28999999999999998</v>
      </c>
      <c r="Y1096">
        <f t="shared" si="71"/>
        <v>4</v>
      </c>
    </row>
    <row r="1097" spans="1:25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 t="shared" si="68"/>
        <v>2017</v>
      </c>
      <c r="W1097" t="str">
        <f t="shared" si="69"/>
        <v>Jan</v>
      </c>
      <c r="X1097">
        <f t="shared" si="70"/>
        <v>8.7499999999999994E-2</v>
      </c>
      <c r="Y1097">
        <f t="shared" si="71"/>
        <v>5</v>
      </c>
    </row>
    <row r="1098" spans="1:25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68"/>
        <v>2017</v>
      </c>
      <c r="W1098" t="str">
        <f t="shared" si="69"/>
        <v>Jan</v>
      </c>
      <c r="X1098">
        <f t="shared" si="70"/>
        <v>-0.79999999999999993</v>
      </c>
      <c r="Y1098">
        <f t="shared" si="71"/>
        <v>5</v>
      </c>
    </row>
    <row r="1099" spans="1:25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 t="shared" si="68"/>
        <v>2014</v>
      </c>
      <c r="W1099" t="str">
        <f t="shared" si="69"/>
        <v>Jun</v>
      </c>
      <c r="X1099">
        <f t="shared" si="70"/>
        <v>2.5000000000000001E-2</v>
      </c>
      <c r="Y1099">
        <f t="shared" si="71"/>
        <v>3</v>
      </c>
    </row>
    <row r="1100" spans="1:25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 t="shared" si="68"/>
        <v>2016</v>
      </c>
      <c r="W1100" t="str">
        <f t="shared" si="69"/>
        <v>Jun</v>
      </c>
      <c r="X1100">
        <f t="shared" si="70"/>
        <v>0.28999999999999998</v>
      </c>
      <c r="Y1100">
        <f t="shared" si="71"/>
        <v>3</v>
      </c>
    </row>
    <row r="1101" spans="1:25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 t="shared" si="68"/>
        <v>2016</v>
      </c>
      <c r="W1101" t="str">
        <f t="shared" si="69"/>
        <v>Jun</v>
      </c>
      <c r="X1101">
        <f t="shared" si="70"/>
        <v>0.47000000000000003</v>
      </c>
      <c r="Y1101">
        <f t="shared" si="71"/>
        <v>3</v>
      </c>
    </row>
    <row r="1102" spans="1:25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 t="shared" si="68"/>
        <v>2016</v>
      </c>
      <c r="W1102" t="str">
        <f t="shared" si="69"/>
        <v>Jun</v>
      </c>
      <c r="X1102">
        <f t="shared" si="70"/>
        <v>0.32999999999999996</v>
      </c>
      <c r="Y1102">
        <f t="shared" si="71"/>
        <v>3</v>
      </c>
    </row>
    <row r="1103" spans="1:25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 t="shared" si="68"/>
        <v>2016</v>
      </c>
      <c r="W1103" t="str">
        <f t="shared" si="69"/>
        <v>Jun</v>
      </c>
      <c r="X1103">
        <f t="shared" si="70"/>
        <v>0.28999999999999998</v>
      </c>
      <c r="Y1103">
        <f t="shared" si="71"/>
        <v>3</v>
      </c>
    </row>
    <row r="1104" spans="1:25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 t="shared" si="68"/>
        <v>2017</v>
      </c>
      <c r="W1104" t="str">
        <f t="shared" si="69"/>
        <v>Apr</v>
      </c>
      <c r="X1104">
        <f t="shared" si="70"/>
        <v>-1.75</v>
      </c>
      <c r="Y1104">
        <f t="shared" si="71"/>
        <v>6</v>
      </c>
    </row>
    <row r="1105" spans="1:25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 t="shared" si="68"/>
        <v>2017</v>
      </c>
      <c r="W1105" t="str">
        <f t="shared" si="69"/>
        <v>Apr</v>
      </c>
      <c r="X1105">
        <f t="shared" si="70"/>
        <v>-1.7</v>
      </c>
      <c r="Y1105">
        <f t="shared" si="71"/>
        <v>6</v>
      </c>
    </row>
    <row r="1106" spans="1:25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 t="shared" si="68"/>
        <v>2016</v>
      </c>
      <c r="W1106" t="str">
        <f t="shared" si="69"/>
        <v>Oct</v>
      </c>
      <c r="X1106">
        <f t="shared" si="70"/>
        <v>0.49</v>
      </c>
      <c r="Y1106">
        <f t="shared" si="71"/>
        <v>6</v>
      </c>
    </row>
    <row r="1107" spans="1:25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68"/>
        <v>2016</v>
      </c>
      <c r="W1107" t="str">
        <f t="shared" si="69"/>
        <v>Nov</v>
      </c>
      <c r="X1107">
        <f t="shared" si="70"/>
        <v>-0.16250000000000001</v>
      </c>
      <c r="Y1107">
        <f t="shared" si="71"/>
        <v>5</v>
      </c>
    </row>
    <row r="1108" spans="1:25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68"/>
        <v>2016</v>
      </c>
      <c r="W1108" t="str">
        <f t="shared" si="69"/>
        <v>Nov</v>
      </c>
      <c r="X1108">
        <f t="shared" si="70"/>
        <v>-0.32500000000000007</v>
      </c>
      <c r="Y1108">
        <f t="shared" si="71"/>
        <v>5</v>
      </c>
    </row>
    <row r="1109" spans="1:25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 t="shared" si="68"/>
        <v>2016</v>
      </c>
      <c r="W1109" t="str">
        <f t="shared" si="69"/>
        <v>Nov</v>
      </c>
      <c r="X1109">
        <f t="shared" si="70"/>
        <v>-1.6</v>
      </c>
      <c r="Y1109">
        <f t="shared" si="71"/>
        <v>5</v>
      </c>
    </row>
    <row r="1110" spans="1:25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68"/>
        <v>2016</v>
      </c>
      <c r="W1110" t="str">
        <f t="shared" si="69"/>
        <v>Nov</v>
      </c>
      <c r="X1110">
        <f t="shared" si="70"/>
        <v>0.375</v>
      </c>
      <c r="Y1110">
        <f t="shared" si="71"/>
        <v>5</v>
      </c>
    </row>
    <row r="1111" spans="1:25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68"/>
        <v>2016</v>
      </c>
      <c r="W1111" t="str">
        <f t="shared" si="69"/>
        <v>Nov</v>
      </c>
      <c r="X1111">
        <f t="shared" si="70"/>
        <v>0.33749999999999997</v>
      </c>
      <c r="Y1111">
        <f t="shared" si="71"/>
        <v>5</v>
      </c>
    </row>
    <row r="1112" spans="1:25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 t="shared" si="68"/>
        <v>2016</v>
      </c>
      <c r="W1112" t="str">
        <f t="shared" si="69"/>
        <v>Nov</v>
      </c>
      <c r="X1112">
        <f t="shared" si="70"/>
        <v>0.35000000000000003</v>
      </c>
      <c r="Y1112">
        <f t="shared" si="71"/>
        <v>5</v>
      </c>
    </row>
    <row r="1113" spans="1:25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 t="shared" si="68"/>
        <v>2016</v>
      </c>
      <c r="W1113" t="str">
        <f t="shared" si="69"/>
        <v>Nov</v>
      </c>
      <c r="X1113">
        <f t="shared" si="70"/>
        <v>0.35</v>
      </c>
      <c r="Y1113">
        <f t="shared" si="71"/>
        <v>5</v>
      </c>
    </row>
    <row r="1114" spans="1:25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68"/>
        <v>2016</v>
      </c>
      <c r="W1114" t="str">
        <f t="shared" si="69"/>
        <v>Nov</v>
      </c>
      <c r="X1114">
        <f t="shared" si="70"/>
        <v>-1.7000000000000002</v>
      </c>
      <c r="Y1114">
        <f t="shared" si="71"/>
        <v>5</v>
      </c>
    </row>
    <row r="1115" spans="1:25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 t="shared" si="68"/>
        <v>2017</v>
      </c>
      <c r="W1115" t="str">
        <f t="shared" si="69"/>
        <v>Dec</v>
      </c>
      <c r="X1115">
        <f t="shared" si="70"/>
        <v>0.35000000000000003</v>
      </c>
      <c r="Y1115">
        <f t="shared" si="71"/>
        <v>5</v>
      </c>
    </row>
    <row r="1116" spans="1:25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 t="shared" si="68"/>
        <v>2017</v>
      </c>
      <c r="W1116" t="str">
        <f t="shared" si="69"/>
        <v>Dec</v>
      </c>
      <c r="X1116">
        <f t="shared" si="70"/>
        <v>-0.10588235294117647</v>
      </c>
      <c r="Y1116">
        <f t="shared" si="71"/>
        <v>5</v>
      </c>
    </row>
    <row r="1117" spans="1:25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 t="shared" si="68"/>
        <v>2017</v>
      </c>
      <c r="W1117" t="str">
        <f t="shared" si="69"/>
        <v>Dec</v>
      </c>
      <c r="X1117">
        <f t="shared" si="70"/>
        <v>0.48</v>
      </c>
      <c r="Y1117">
        <f t="shared" si="71"/>
        <v>5</v>
      </c>
    </row>
    <row r="1118" spans="1:25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 t="shared" si="68"/>
        <v>2016</v>
      </c>
      <c r="W1118" t="str">
        <f t="shared" si="69"/>
        <v>Jul</v>
      </c>
      <c r="X1118">
        <f t="shared" si="70"/>
        <v>0.48000000000000004</v>
      </c>
      <c r="Y1118">
        <f t="shared" si="71"/>
        <v>2</v>
      </c>
    </row>
    <row r="1119" spans="1:25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68"/>
        <v>2015</v>
      </c>
      <c r="W1119" t="str">
        <f t="shared" si="69"/>
        <v>Sep</v>
      </c>
      <c r="X1119">
        <f t="shared" si="70"/>
        <v>0.4900000000000001</v>
      </c>
      <c r="Y1119">
        <f t="shared" si="71"/>
        <v>4</v>
      </c>
    </row>
    <row r="1120" spans="1:25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68"/>
        <v>2015</v>
      </c>
      <c r="W1120" t="str">
        <f t="shared" si="69"/>
        <v>Sep</v>
      </c>
      <c r="X1120">
        <f t="shared" si="70"/>
        <v>0.17999999999999997</v>
      </c>
      <c r="Y1120">
        <f t="shared" si="71"/>
        <v>4</v>
      </c>
    </row>
    <row r="1121" spans="1:25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68"/>
        <v>2015</v>
      </c>
      <c r="W1121" t="str">
        <f t="shared" si="69"/>
        <v>Sep</v>
      </c>
      <c r="X1121">
        <f t="shared" si="70"/>
        <v>0.46999999999999992</v>
      </c>
      <c r="Y1121">
        <f t="shared" si="71"/>
        <v>4</v>
      </c>
    </row>
    <row r="1122" spans="1:25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 t="shared" si="68"/>
        <v>2015</v>
      </c>
      <c r="W1122" t="str">
        <f t="shared" si="69"/>
        <v>Sep</v>
      </c>
      <c r="X1122">
        <f t="shared" si="70"/>
        <v>0.49</v>
      </c>
      <c r="Y1122">
        <f t="shared" si="71"/>
        <v>4</v>
      </c>
    </row>
    <row r="1123" spans="1:25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 t="shared" si="68"/>
        <v>2014</v>
      </c>
      <c r="W1123" t="str">
        <f t="shared" si="69"/>
        <v>Jan</v>
      </c>
      <c r="X1123">
        <f t="shared" si="70"/>
        <v>0.26</v>
      </c>
      <c r="Y1123">
        <f t="shared" si="71"/>
        <v>6</v>
      </c>
    </row>
    <row r="1124" spans="1:25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 t="shared" si="68"/>
        <v>2014</v>
      </c>
      <c r="W1124" t="str">
        <f t="shared" si="69"/>
        <v>Jan</v>
      </c>
      <c r="X1124">
        <f t="shared" si="70"/>
        <v>0.28999999999999998</v>
      </c>
      <c r="Y1124">
        <f t="shared" si="71"/>
        <v>6</v>
      </c>
    </row>
    <row r="1125" spans="1:25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 t="shared" si="68"/>
        <v>2014</v>
      </c>
      <c r="W1125" t="str">
        <f t="shared" si="69"/>
        <v>Jan</v>
      </c>
      <c r="X1125">
        <f t="shared" si="70"/>
        <v>0.3</v>
      </c>
      <c r="Y1125">
        <f t="shared" si="71"/>
        <v>6</v>
      </c>
    </row>
    <row r="1126" spans="1:25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 t="shared" si="68"/>
        <v>2014</v>
      </c>
      <c r="W1126" t="str">
        <f t="shared" si="69"/>
        <v>Jan</v>
      </c>
      <c r="X1126">
        <f t="shared" si="70"/>
        <v>0.27</v>
      </c>
      <c r="Y1126">
        <f t="shared" si="71"/>
        <v>6</v>
      </c>
    </row>
    <row r="1127" spans="1:25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 t="shared" si="68"/>
        <v>2014</v>
      </c>
      <c r="W1127" t="str">
        <f t="shared" si="69"/>
        <v>Jan</v>
      </c>
      <c r="X1127">
        <f t="shared" si="70"/>
        <v>0.47</v>
      </c>
      <c r="Y1127">
        <f t="shared" si="71"/>
        <v>6</v>
      </c>
    </row>
    <row r="1128" spans="1:25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 t="shared" si="68"/>
        <v>2014</v>
      </c>
      <c r="W1128" t="str">
        <f t="shared" si="69"/>
        <v>Jan</v>
      </c>
      <c r="X1128">
        <f t="shared" si="70"/>
        <v>0.21</v>
      </c>
      <c r="Y1128">
        <f t="shared" si="71"/>
        <v>6</v>
      </c>
    </row>
    <row r="1129" spans="1:25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 t="shared" si="68"/>
        <v>2015</v>
      </c>
      <c r="W1129" t="str">
        <f t="shared" si="69"/>
        <v>Mar</v>
      </c>
      <c r="X1129">
        <f t="shared" si="70"/>
        <v>0.26</v>
      </c>
      <c r="Y1129">
        <f t="shared" si="71"/>
        <v>5</v>
      </c>
    </row>
    <row r="1130" spans="1:25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 t="shared" si="68"/>
        <v>2015</v>
      </c>
      <c r="W1130" t="str">
        <f t="shared" si="69"/>
        <v>Mar</v>
      </c>
      <c r="X1130">
        <f t="shared" si="70"/>
        <v>0.5</v>
      </c>
      <c r="Y1130">
        <f t="shared" si="71"/>
        <v>5</v>
      </c>
    </row>
    <row r="1131" spans="1:25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 t="shared" si="68"/>
        <v>2016</v>
      </c>
      <c r="W1131" t="str">
        <f t="shared" si="69"/>
        <v>Apr</v>
      </c>
      <c r="X1131">
        <f t="shared" si="70"/>
        <v>0.22</v>
      </c>
      <c r="Y1131">
        <f t="shared" si="71"/>
        <v>4</v>
      </c>
    </row>
    <row r="1132" spans="1:25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 t="shared" si="68"/>
        <v>2016</v>
      </c>
      <c r="W1132" t="str">
        <f t="shared" si="69"/>
        <v>Apr</v>
      </c>
      <c r="X1132">
        <f t="shared" si="70"/>
        <v>0.49</v>
      </c>
      <c r="Y1132">
        <f t="shared" si="71"/>
        <v>4</v>
      </c>
    </row>
    <row r="1133" spans="1:25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 t="shared" si="68"/>
        <v>2016</v>
      </c>
      <c r="W1133" t="str">
        <f t="shared" si="69"/>
        <v>Apr</v>
      </c>
      <c r="X1133">
        <f t="shared" si="70"/>
        <v>0.45</v>
      </c>
      <c r="Y1133">
        <f t="shared" si="71"/>
        <v>4</v>
      </c>
    </row>
    <row r="1134" spans="1:25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68"/>
        <v>2016</v>
      </c>
      <c r="W1134" t="str">
        <f t="shared" si="69"/>
        <v>Dec</v>
      </c>
      <c r="X1134">
        <f t="shared" si="70"/>
        <v>0.48000000000000004</v>
      </c>
      <c r="Y1134">
        <f t="shared" si="71"/>
        <v>1</v>
      </c>
    </row>
    <row r="1135" spans="1:25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68"/>
        <v>2016</v>
      </c>
      <c r="W1135" t="str">
        <f t="shared" si="69"/>
        <v>Jun</v>
      </c>
      <c r="X1135">
        <f t="shared" si="70"/>
        <v>-0.1875</v>
      </c>
      <c r="Y1135">
        <f t="shared" si="71"/>
        <v>4</v>
      </c>
    </row>
    <row r="1136" spans="1:25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 t="shared" si="68"/>
        <v>2016</v>
      </c>
      <c r="W1136" t="str">
        <f t="shared" si="69"/>
        <v>Jun</v>
      </c>
      <c r="X1136">
        <f t="shared" si="70"/>
        <v>0.35000000000000003</v>
      </c>
      <c r="Y1136">
        <f t="shared" si="71"/>
        <v>4</v>
      </c>
    </row>
    <row r="1137" spans="1:25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68"/>
        <v>2016</v>
      </c>
      <c r="W1137" t="str">
        <f t="shared" si="69"/>
        <v>Dec</v>
      </c>
      <c r="X1137">
        <f t="shared" si="70"/>
        <v>8.7499999999999994E-2</v>
      </c>
      <c r="Y1137">
        <f t="shared" si="71"/>
        <v>0</v>
      </c>
    </row>
    <row r="1138" spans="1:25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 t="shared" si="68"/>
        <v>2016</v>
      </c>
      <c r="W1138" t="str">
        <f t="shared" si="69"/>
        <v>Nov</v>
      </c>
      <c r="X1138">
        <f t="shared" si="70"/>
        <v>0.44999999999999996</v>
      </c>
      <c r="Y1138">
        <f t="shared" si="71"/>
        <v>3</v>
      </c>
    </row>
    <row r="1139" spans="1:25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 t="shared" si="68"/>
        <v>2016</v>
      </c>
      <c r="W1139" t="str">
        <f t="shared" si="69"/>
        <v>Nov</v>
      </c>
      <c r="X1139">
        <f t="shared" si="70"/>
        <v>0.27999999999999997</v>
      </c>
      <c r="Y1139">
        <f t="shared" si="71"/>
        <v>3</v>
      </c>
    </row>
    <row r="1140" spans="1:25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 t="shared" si="68"/>
        <v>2016</v>
      </c>
      <c r="W1140" t="str">
        <f t="shared" si="69"/>
        <v>Nov</v>
      </c>
      <c r="X1140">
        <f t="shared" si="70"/>
        <v>0.44999999999999996</v>
      </c>
      <c r="Y1140">
        <f t="shared" si="71"/>
        <v>3</v>
      </c>
    </row>
    <row r="1141" spans="1:25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 t="shared" si="68"/>
        <v>2016</v>
      </c>
      <c r="W1141" t="str">
        <f t="shared" si="69"/>
        <v>Nov</v>
      </c>
      <c r="X1141">
        <f t="shared" si="70"/>
        <v>0.27</v>
      </c>
      <c r="Y1141">
        <f t="shared" si="71"/>
        <v>3</v>
      </c>
    </row>
    <row r="1142" spans="1:25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 t="shared" si="68"/>
        <v>2016</v>
      </c>
      <c r="W1142" t="str">
        <f t="shared" si="69"/>
        <v>Nov</v>
      </c>
      <c r="X1142">
        <f t="shared" si="70"/>
        <v>0.5</v>
      </c>
      <c r="Y1142">
        <f t="shared" si="71"/>
        <v>3</v>
      </c>
    </row>
    <row r="1143" spans="1:25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 t="shared" si="68"/>
        <v>2014</v>
      </c>
      <c r="W1143" t="str">
        <f t="shared" si="69"/>
        <v>Sep</v>
      </c>
      <c r="X1143">
        <f t="shared" si="70"/>
        <v>0.26</v>
      </c>
      <c r="Y1143">
        <f t="shared" si="71"/>
        <v>4</v>
      </c>
    </row>
    <row r="1144" spans="1:25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68"/>
        <v>2014</v>
      </c>
      <c r="W1144" t="str">
        <f t="shared" si="69"/>
        <v>Sep</v>
      </c>
      <c r="X1144">
        <f t="shared" si="70"/>
        <v>0.33</v>
      </c>
      <c r="Y1144">
        <f t="shared" si="71"/>
        <v>4</v>
      </c>
    </row>
    <row r="1145" spans="1:25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 t="shared" si="68"/>
        <v>2014</v>
      </c>
      <c r="W1145" t="str">
        <f t="shared" si="69"/>
        <v>Sep</v>
      </c>
      <c r="X1145">
        <f t="shared" si="70"/>
        <v>0.47999999999999993</v>
      </c>
      <c r="Y1145">
        <f t="shared" si="71"/>
        <v>4</v>
      </c>
    </row>
    <row r="1146" spans="1:25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 t="shared" si="68"/>
        <v>2014</v>
      </c>
      <c r="W1146" t="str">
        <f t="shared" si="69"/>
        <v>Sep</v>
      </c>
      <c r="X1146">
        <f t="shared" si="70"/>
        <v>0.32499999999999996</v>
      </c>
      <c r="Y1146">
        <f t="shared" si="71"/>
        <v>4</v>
      </c>
    </row>
    <row r="1147" spans="1:25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 t="shared" si="68"/>
        <v>2014</v>
      </c>
      <c r="W1147" t="str">
        <f t="shared" si="69"/>
        <v>Sep</v>
      </c>
      <c r="X1147">
        <f t="shared" si="70"/>
        <v>0.26999999999999996</v>
      </c>
      <c r="Y1147">
        <f t="shared" si="71"/>
        <v>4</v>
      </c>
    </row>
    <row r="1148" spans="1:25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 t="shared" si="68"/>
        <v>2015</v>
      </c>
      <c r="W1148" t="str">
        <f t="shared" si="69"/>
        <v>Apr</v>
      </c>
      <c r="X1148">
        <f t="shared" si="70"/>
        <v>0.16666666666666666</v>
      </c>
      <c r="Y1148">
        <f t="shared" si="71"/>
        <v>0</v>
      </c>
    </row>
    <row r="1149" spans="1:25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 t="shared" si="68"/>
        <v>2015</v>
      </c>
      <c r="W1149" t="str">
        <f t="shared" si="69"/>
        <v>Apr</v>
      </c>
      <c r="X1149">
        <f t="shared" si="70"/>
        <v>0.45</v>
      </c>
      <c r="Y1149">
        <f t="shared" si="71"/>
        <v>0</v>
      </c>
    </row>
    <row r="1150" spans="1:25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 t="shared" si="68"/>
        <v>2015</v>
      </c>
      <c r="W1150" t="str">
        <f t="shared" si="69"/>
        <v>Apr</v>
      </c>
      <c r="X1150">
        <f t="shared" si="70"/>
        <v>0.46</v>
      </c>
      <c r="Y1150">
        <f t="shared" si="71"/>
        <v>0</v>
      </c>
    </row>
    <row r="1151" spans="1:25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 t="shared" si="68"/>
        <v>2015</v>
      </c>
      <c r="W1151" t="str">
        <f t="shared" si="69"/>
        <v>Apr</v>
      </c>
      <c r="X1151">
        <f t="shared" si="70"/>
        <v>0.04</v>
      </c>
      <c r="Y1151">
        <f t="shared" si="71"/>
        <v>0</v>
      </c>
    </row>
    <row r="1152" spans="1:25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 t="shared" si="68"/>
        <v>2015</v>
      </c>
      <c r="W1152" t="str">
        <f t="shared" si="69"/>
        <v>Apr</v>
      </c>
      <c r="X1152">
        <f t="shared" si="70"/>
        <v>0.35</v>
      </c>
      <c r="Y1152">
        <f t="shared" si="71"/>
        <v>0</v>
      </c>
    </row>
    <row r="1153" spans="1:25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68"/>
        <v>2015</v>
      </c>
      <c r="W1153" t="str">
        <f t="shared" si="69"/>
        <v>May</v>
      </c>
      <c r="X1153">
        <f t="shared" si="70"/>
        <v>0.15</v>
      </c>
      <c r="Y1153">
        <f t="shared" si="71"/>
        <v>6</v>
      </c>
    </row>
    <row r="1154" spans="1:25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 t="shared" si="68"/>
        <v>2016</v>
      </c>
      <c r="W1154" t="str">
        <f t="shared" si="69"/>
        <v>Dec</v>
      </c>
      <c r="X1154">
        <f t="shared" si="70"/>
        <v>0.44999999999999996</v>
      </c>
      <c r="Y1154">
        <f t="shared" si="71"/>
        <v>6</v>
      </c>
    </row>
    <row r="1155" spans="1:25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72">YEAR(C1155)</f>
        <v>2016</v>
      </c>
      <c r="W1155" t="str">
        <f t="shared" ref="W1155:W1218" si="73">TEXT(C1155,"mmm")</f>
        <v>Dec</v>
      </c>
      <c r="X1155">
        <f t="shared" ref="X1155:X1218" si="74">U1155/R1155</f>
        <v>0.33750000000000002</v>
      </c>
      <c r="Y1155">
        <f t="shared" ref="Y1155:Y1218" si="75">D1155-C1155</f>
        <v>6</v>
      </c>
    </row>
    <row r="1156" spans="1:25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 t="shared" si="72"/>
        <v>2014</v>
      </c>
      <c r="W1156" t="str">
        <f t="shared" si="73"/>
        <v>Dec</v>
      </c>
      <c r="X1156">
        <f t="shared" si="74"/>
        <v>0</v>
      </c>
      <c r="Y1156">
        <f t="shared" si="75"/>
        <v>1</v>
      </c>
    </row>
    <row r="1157" spans="1:25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 t="shared" si="72"/>
        <v>2014</v>
      </c>
      <c r="W1157" t="str">
        <f t="shared" si="73"/>
        <v>Dec</v>
      </c>
      <c r="X1157">
        <f t="shared" si="74"/>
        <v>0.22</v>
      </c>
      <c r="Y1157">
        <f t="shared" si="75"/>
        <v>1</v>
      </c>
    </row>
    <row r="1158" spans="1:25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 t="shared" si="72"/>
        <v>2014</v>
      </c>
      <c r="W1158" t="str">
        <f t="shared" si="73"/>
        <v>Dec</v>
      </c>
      <c r="X1158">
        <f t="shared" si="74"/>
        <v>0.47</v>
      </c>
      <c r="Y1158">
        <f t="shared" si="75"/>
        <v>1</v>
      </c>
    </row>
    <row r="1159" spans="1:25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 t="shared" si="72"/>
        <v>2014</v>
      </c>
      <c r="W1159" t="str">
        <f t="shared" si="73"/>
        <v>Dec</v>
      </c>
      <c r="X1159">
        <f t="shared" si="74"/>
        <v>0.22</v>
      </c>
      <c r="Y1159">
        <f t="shared" si="75"/>
        <v>1</v>
      </c>
    </row>
    <row r="1160" spans="1:25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 t="shared" si="72"/>
        <v>2016</v>
      </c>
      <c r="W1160" t="str">
        <f t="shared" si="73"/>
        <v>Jul</v>
      </c>
      <c r="X1160">
        <f t="shared" si="74"/>
        <v>0.1</v>
      </c>
      <c r="Y1160">
        <f t="shared" si="75"/>
        <v>5</v>
      </c>
    </row>
    <row r="1161" spans="1:25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 t="shared" si="72"/>
        <v>2017</v>
      </c>
      <c r="W1161" t="str">
        <f t="shared" si="73"/>
        <v>Jun</v>
      </c>
      <c r="X1161">
        <f t="shared" si="74"/>
        <v>0.25</v>
      </c>
      <c r="Y1161">
        <f t="shared" si="75"/>
        <v>5</v>
      </c>
    </row>
    <row r="1162" spans="1:25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 t="shared" si="72"/>
        <v>2017</v>
      </c>
      <c r="W1162" t="str">
        <f t="shared" si="73"/>
        <v>Jun</v>
      </c>
      <c r="X1162">
        <f t="shared" si="74"/>
        <v>0.5</v>
      </c>
      <c r="Y1162">
        <f t="shared" si="75"/>
        <v>5</v>
      </c>
    </row>
    <row r="1163" spans="1:25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 t="shared" si="72"/>
        <v>2014</v>
      </c>
      <c r="W1163" t="str">
        <f t="shared" si="73"/>
        <v>Sep</v>
      </c>
      <c r="X1163">
        <f t="shared" si="74"/>
        <v>0.29000000000000004</v>
      </c>
      <c r="Y1163">
        <f t="shared" si="75"/>
        <v>4</v>
      </c>
    </row>
    <row r="1164" spans="1:25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 t="shared" si="72"/>
        <v>2014</v>
      </c>
      <c r="W1164" t="str">
        <f t="shared" si="73"/>
        <v>Mar</v>
      </c>
      <c r="X1164">
        <f t="shared" si="74"/>
        <v>0.45999999999999996</v>
      </c>
      <c r="Y1164">
        <f t="shared" si="75"/>
        <v>5</v>
      </c>
    </row>
    <row r="1165" spans="1:25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 t="shared" si="72"/>
        <v>2014</v>
      </c>
      <c r="W1165" t="str">
        <f t="shared" si="73"/>
        <v>Mar</v>
      </c>
      <c r="X1165">
        <f t="shared" si="74"/>
        <v>0.32500000000000001</v>
      </c>
      <c r="Y1165">
        <f t="shared" si="75"/>
        <v>5</v>
      </c>
    </row>
    <row r="1166" spans="1:25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 t="shared" si="72"/>
        <v>2014</v>
      </c>
      <c r="W1166" t="str">
        <f t="shared" si="73"/>
        <v>Mar</v>
      </c>
      <c r="X1166">
        <f t="shared" si="74"/>
        <v>0.36249999999999999</v>
      </c>
      <c r="Y1166">
        <f t="shared" si="75"/>
        <v>5</v>
      </c>
    </row>
    <row r="1167" spans="1:25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 t="shared" si="72"/>
        <v>2014</v>
      </c>
      <c r="W1167" t="str">
        <f t="shared" si="73"/>
        <v>May</v>
      </c>
      <c r="X1167">
        <f t="shared" si="74"/>
        <v>0.45</v>
      </c>
      <c r="Y1167">
        <f t="shared" si="75"/>
        <v>4</v>
      </c>
    </row>
    <row r="1168" spans="1:25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 t="shared" si="72"/>
        <v>2015</v>
      </c>
      <c r="W1168" t="str">
        <f t="shared" si="73"/>
        <v>Nov</v>
      </c>
      <c r="X1168">
        <f t="shared" si="74"/>
        <v>0.11</v>
      </c>
      <c r="Y1168">
        <f t="shared" si="75"/>
        <v>0</v>
      </c>
    </row>
    <row r="1169" spans="1:25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 t="shared" si="72"/>
        <v>2017</v>
      </c>
      <c r="W1169" t="str">
        <f t="shared" si="73"/>
        <v>Dec</v>
      </c>
      <c r="X1169">
        <f t="shared" si="74"/>
        <v>0.31</v>
      </c>
      <c r="Y1169">
        <f t="shared" si="75"/>
        <v>2</v>
      </c>
    </row>
    <row r="1170" spans="1:25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 t="shared" si="72"/>
        <v>2017</v>
      </c>
      <c r="W1170" t="str">
        <f t="shared" si="73"/>
        <v>Dec</v>
      </c>
      <c r="X1170">
        <f t="shared" si="74"/>
        <v>0</v>
      </c>
      <c r="Y1170">
        <f t="shared" si="75"/>
        <v>2</v>
      </c>
    </row>
    <row r="1171" spans="1:25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72"/>
        <v>2017</v>
      </c>
      <c r="W1171" t="str">
        <f t="shared" si="73"/>
        <v>Dec</v>
      </c>
      <c r="X1171">
        <f t="shared" si="74"/>
        <v>0.48000000000000004</v>
      </c>
      <c r="Y1171">
        <f t="shared" si="75"/>
        <v>2</v>
      </c>
    </row>
    <row r="1172" spans="1:25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 t="shared" si="72"/>
        <v>2017</v>
      </c>
      <c r="W1172" t="str">
        <f t="shared" si="73"/>
        <v>Dec</v>
      </c>
      <c r="X1172">
        <f t="shared" si="74"/>
        <v>0.26</v>
      </c>
      <c r="Y1172">
        <f t="shared" si="75"/>
        <v>2</v>
      </c>
    </row>
    <row r="1173" spans="1:25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 t="shared" si="72"/>
        <v>2014</v>
      </c>
      <c r="W1173" t="str">
        <f t="shared" si="73"/>
        <v>Mar</v>
      </c>
      <c r="X1173">
        <f t="shared" si="74"/>
        <v>0.48000000000000004</v>
      </c>
      <c r="Y1173">
        <f t="shared" si="75"/>
        <v>4</v>
      </c>
    </row>
    <row r="1174" spans="1:25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 t="shared" si="72"/>
        <v>2014</v>
      </c>
      <c r="W1174" t="str">
        <f t="shared" si="73"/>
        <v>Apr</v>
      </c>
      <c r="X1174">
        <f t="shared" si="74"/>
        <v>0.33750000000000002</v>
      </c>
      <c r="Y1174">
        <f t="shared" si="75"/>
        <v>4</v>
      </c>
    </row>
    <row r="1175" spans="1:25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72"/>
        <v>2015</v>
      </c>
      <c r="W1175" t="str">
        <f t="shared" si="73"/>
        <v>Oct</v>
      </c>
      <c r="X1175">
        <f t="shared" si="74"/>
        <v>-1.5</v>
      </c>
      <c r="Y1175">
        <f t="shared" si="75"/>
        <v>4</v>
      </c>
    </row>
    <row r="1176" spans="1:25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72"/>
        <v>2015</v>
      </c>
      <c r="W1176" t="str">
        <f t="shared" si="73"/>
        <v>Aug</v>
      </c>
      <c r="X1176">
        <f t="shared" si="74"/>
        <v>0.32500000000000001</v>
      </c>
      <c r="Y1176">
        <f t="shared" si="75"/>
        <v>3</v>
      </c>
    </row>
    <row r="1177" spans="1:25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 t="shared" si="72"/>
        <v>2016</v>
      </c>
      <c r="W1177" t="str">
        <f t="shared" si="73"/>
        <v>Aug</v>
      </c>
      <c r="X1177">
        <f t="shared" si="74"/>
        <v>0.29000000000000004</v>
      </c>
      <c r="Y1177">
        <f t="shared" si="75"/>
        <v>5</v>
      </c>
    </row>
    <row r="1178" spans="1:25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 t="shared" si="72"/>
        <v>2014</v>
      </c>
      <c r="W1178" t="str">
        <f t="shared" si="73"/>
        <v>Dec</v>
      </c>
      <c r="X1178">
        <f t="shared" si="74"/>
        <v>0.47000000000000003</v>
      </c>
      <c r="Y1178">
        <f t="shared" si="75"/>
        <v>3</v>
      </c>
    </row>
    <row r="1179" spans="1:25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 t="shared" si="72"/>
        <v>2016</v>
      </c>
      <c r="W1179" t="str">
        <f t="shared" si="73"/>
        <v>Dec</v>
      </c>
      <c r="X1179">
        <f t="shared" si="74"/>
        <v>0.3</v>
      </c>
      <c r="Y1179">
        <f t="shared" si="75"/>
        <v>4</v>
      </c>
    </row>
    <row r="1180" spans="1:25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 t="shared" si="72"/>
        <v>2016</v>
      </c>
      <c r="W1180" t="str">
        <f t="shared" si="73"/>
        <v>Dec</v>
      </c>
      <c r="X1180">
        <f t="shared" si="74"/>
        <v>0.25</v>
      </c>
      <c r="Y1180">
        <f t="shared" si="75"/>
        <v>4</v>
      </c>
    </row>
    <row r="1181" spans="1:25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72"/>
        <v>2016</v>
      </c>
      <c r="W1181" t="str">
        <f t="shared" si="73"/>
        <v>Apr</v>
      </c>
      <c r="X1181">
        <f t="shared" si="74"/>
        <v>0.25</v>
      </c>
      <c r="Y1181">
        <f t="shared" si="75"/>
        <v>3</v>
      </c>
    </row>
    <row r="1182" spans="1:25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 t="shared" si="72"/>
        <v>2014</v>
      </c>
      <c r="W1182" t="str">
        <f t="shared" si="73"/>
        <v>Jun</v>
      </c>
      <c r="X1182">
        <f t="shared" si="74"/>
        <v>0.27</v>
      </c>
      <c r="Y1182">
        <f t="shared" si="75"/>
        <v>4</v>
      </c>
    </row>
    <row r="1183" spans="1:25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 t="shared" si="72"/>
        <v>2014</v>
      </c>
      <c r="W1183" t="str">
        <f t="shared" si="73"/>
        <v>Jun</v>
      </c>
      <c r="X1183">
        <f t="shared" si="74"/>
        <v>0.29000000000000004</v>
      </c>
      <c r="Y1183">
        <f t="shared" si="75"/>
        <v>4</v>
      </c>
    </row>
    <row r="1184" spans="1:25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 t="shared" si="72"/>
        <v>2017</v>
      </c>
      <c r="W1184" t="str">
        <f t="shared" si="73"/>
        <v>Jan</v>
      </c>
      <c r="X1184">
        <f t="shared" si="74"/>
        <v>0.33749999999999997</v>
      </c>
      <c r="Y1184">
        <f t="shared" si="75"/>
        <v>1</v>
      </c>
    </row>
    <row r="1185" spans="1:25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 t="shared" si="72"/>
        <v>2017</v>
      </c>
      <c r="W1185" t="str">
        <f t="shared" si="73"/>
        <v>Jan</v>
      </c>
      <c r="X1185">
        <f t="shared" si="74"/>
        <v>8.7499999999999994E-2</v>
      </c>
      <c r="Y1185">
        <f t="shared" si="75"/>
        <v>1</v>
      </c>
    </row>
    <row r="1186" spans="1:25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 t="shared" si="72"/>
        <v>2014</v>
      </c>
      <c r="W1186" t="str">
        <f t="shared" si="73"/>
        <v>Nov</v>
      </c>
      <c r="X1186">
        <f t="shared" si="74"/>
        <v>0.35</v>
      </c>
      <c r="Y1186">
        <f t="shared" si="75"/>
        <v>6</v>
      </c>
    </row>
    <row r="1187" spans="1:25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 t="shared" si="72"/>
        <v>2014</v>
      </c>
      <c r="W1187" t="str">
        <f t="shared" si="73"/>
        <v>Nov</v>
      </c>
      <c r="X1187">
        <f t="shared" si="74"/>
        <v>1.9999999999999997E-2</v>
      </c>
      <c r="Y1187">
        <f t="shared" si="75"/>
        <v>6</v>
      </c>
    </row>
    <row r="1188" spans="1:25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 t="shared" si="72"/>
        <v>2014</v>
      </c>
      <c r="W1188" t="str">
        <f t="shared" si="73"/>
        <v>Nov</v>
      </c>
      <c r="X1188">
        <f t="shared" si="74"/>
        <v>0.47999999999999993</v>
      </c>
      <c r="Y1188">
        <f t="shared" si="75"/>
        <v>6</v>
      </c>
    </row>
    <row r="1189" spans="1:25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 t="shared" si="72"/>
        <v>2014</v>
      </c>
      <c r="W1189" t="str">
        <f t="shared" si="73"/>
        <v>Nov</v>
      </c>
      <c r="X1189">
        <f t="shared" si="74"/>
        <v>0.27</v>
      </c>
      <c r="Y1189">
        <f t="shared" si="75"/>
        <v>6</v>
      </c>
    </row>
    <row r="1190" spans="1:25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 t="shared" si="72"/>
        <v>2017</v>
      </c>
      <c r="W1190" t="str">
        <f t="shared" si="73"/>
        <v>Feb</v>
      </c>
      <c r="X1190">
        <f t="shared" si="74"/>
        <v>0.27</v>
      </c>
      <c r="Y1190">
        <f t="shared" si="75"/>
        <v>2</v>
      </c>
    </row>
    <row r="1191" spans="1:25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72"/>
        <v>2017</v>
      </c>
      <c r="W1191" t="str">
        <f t="shared" si="73"/>
        <v>Feb</v>
      </c>
      <c r="X1191">
        <f t="shared" si="74"/>
        <v>7.4999999999999997E-2</v>
      </c>
      <c r="Y1191">
        <f t="shared" si="75"/>
        <v>2</v>
      </c>
    </row>
    <row r="1192" spans="1:25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72"/>
        <v>2017</v>
      </c>
      <c r="W1192" t="str">
        <f t="shared" si="73"/>
        <v>Feb</v>
      </c>
      <c r="X1192">
        <f t="shared" si="74"/>
        <v>9.9999999999999992E-2</v>
      </c>
      <c r="Y1192">
        <f t="shared" si="75"/>
        <v>2</v>
      </c>
    </row>
    <row r="1193" spans="1:25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 t="shared" si="72"/>
        <v>2017</v>
      </c>
      <c r="W1193" t="str">
        <f t="shared" si="73"/>
        <v>Feb</v>
      </c>
      <c r="X1193">
        <f t="shared" si="74"/>
        <v>0.49</v>
      </c>
      <c r="Y1193">
        <f t="shared" si="75"/>
        <v>2</v>
      </c>
    </row>
    <row r="1194" spans="1:25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 t="shared" si="72"/>
        <v>2017</v>
      </c>
      <c r="W1194" t="str">
        <f t="shared" si="73"/>
        <v>Feb</v>
      </c>
      <c r="X1194">
        <f t="shared" si="74"/>
        <v>0.48999999999999994</v>
      </c>
      <c r="Y1194">
        <f t="shared" si="75"/>
        <v>2</v>
      </c>
    </row>
    <row r="1195" spans="1:25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 t="shared" si="72"/>
        <v>2015</v>
      </c>
      <c r="W1195" t="str">
        <f t="shared" si="73"/>
        <v>Sep</v>
      </c>
      <c r="X1195">
        <f t="shared" si="74"/>
        <v>0.35000000000000003</v>
      </c>
      <c r="Y1195">
        <f t="shared" si="75"/>
        <v>0</v>
      </c>
    </row>
    <row r="1196" spans="1:25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 t="shared" si="72"/>
        <v>2015</v>
      </c>
      <c r="W1196" t="str">
        <f t="shared" si="73"/>
        <v>Sep</v>
      </c>
      <c r="X1196">
        <f t="shared" si="74"/>
        <v>0.16250000000000001</v>
      </c>
      <c r="Y1196">
        <f t="shared" si="75"/>
        <v>0</v>
      </c>
    </row>
    <row r="1197" spans="1:25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72"/>
        <v>2015</v>
      </c>
      <c r="W1197" t="str">
        <f t="shared" si="73"/>
        <v>Sep</v>
      </c>
      <c r="X1197">
        <f t="shared" si="74"/>
        <v>8.7499999999999994E-2</v>
      </c>
      <c r="Y1197">
        <f t="shared" si="75"/>
        <v>0</v>
      </c>
    </row>
    <row r="1198" spans="1:25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72"/>
        <v>2015</v>
      </c>
      <c r="W1198" t="str">
        <f t="shared" si="73"/>
        <v>Sep</v>
      </c>
      <c r="X1198">
        <f t="shared" si="74"/>
        <v>-3.7499999999999999E-2</v>
      </c>
      <c r="Y1198">
        <f t="shared" si="75"/>
        <v>0</v>
      </c>
    </row>
    <row r="1199" spans="1:25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 t="shared" si="72"/>
        <v>2016</v>
      </c>
      <c r="W1199" t="str">
        <f t="shared" si="73"/>
        <v>Apr</v>
      </c>
      <c r="X1199">
        <f t="shared" si="74"/>
        <v>0.15</v>
      </c>
      <c r="Y1199">
        <f t="shared" si="75"/>
        <v>4</v>
      </c>
    </row>
    <row r="1200" spans="1:25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72"/>
        <v>2016</v>
      </c>
      <c r="W1200" t="str">
        <f t="shared" si="73"/>
        <v>Apr</v>
      </c>
      <c r="X1200">
        <f t="shared" si="74"/>
        <v>-4.2857142857142858E-2</v>
      </c>
      <c r="Y1200">
        <f t="shared" si="75"/>
        <v>4</v>
      </c>
    </row>
    <row r="1201" spans="1:25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72"/>
        <v>2016</v>
      </c>
      <c r="W1201" t="str">
        <f t="shared" si="73"/>
        <v>Apr</v>
      </c>
      <c r="X1201">
        <f t="shared" si="74"/>
        <v>-1.7000000000000002</v>
      </c>
      <c r="Y1201">
        <f t="shared" si="75"/>
        <v>4</v>
      </c>
    </row>
    <row r="1202" spans="1:25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72"/>
        <v>2016</v>
      </c>
      <c r="W1202" t="str">
        <f t="shared" si="73"/>
        <v>Jul</v>
      </c>
      <c r="X1202">
        <f t="shared" si="74"/>
        <v>7.4999999999999997E-2</v>
      </c>
      <c r="Y1202">
        <f t="shared" si="75"/>
        <v>6</v>
      </c>
    </row>
    <row r="1203" spans="1:25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 t="shared" si="72"/>
        <v>2016</v>
      </c>
      <c r="W1203" t="str">
        <f t="shared" si="73"/>
        <v>Jul</v>
      </c>
      <c r="X1203">
        <f t="shared" si="74"/>
        <v>-0.76666666666666661</v>
      </c>
      <c r="Y1203">
        <f t="shared" si="75"/>
        <v>6</v>
      </c>
    </row>
    <row r="1204" spans="1:25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72"/>
        <v>2016</v>
      </c>
      <c r="W1204" t="str">
        <f t="shared" si="73"/>
        <v>Jul</v>
      </c>
      <c r="X1204">
        <f t="shared" si="74"/>
        <v>1.2499999999999999E-2</v>
      </c>
      <c r="Y1204">
        <f t="shared" si="75"/>
        <v>6</v>
      </c>
    </row>
    <row r="1205" spans="1:25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 t="shared" si="72"/>
        <v>2016</v>
      </c>
      <c r="W1205" t="str">
        <f t="shared" si="73"/>
        <v>Jul</v>
      </c>
      <c r="X1205">
        <f t="shared" si="74"/>
        <v>0</v>
      </c>
      <c r="Y1205">
        <f t="shared" si="75"/>
        <v>6</v>
      </c>
    </row>
    <row r="1206" spans="1:25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72"/>
        <v>2016</v>
      </c>
      <c r="W1206" t="str">
        <f t="shared" si="73"/>
        <v>Jul</v>
      </c>
      <c r="X1206">
        <f t="shared" si="74"/>
        <v>-0.1</v>
      </c>
      <c r="Y1206">
        <f t="shared" si="75"/>
        <v>6</v>
      </c>
    </row>
    <row r="1207" spans="1:25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72"/>
        <v>2017</v>
      </c>
      <c r="W1207" t="str">
        <f t="shared" si="73"/>
        <v>Aug</v>
      </c>
      <c r="X1207">
        <f t="shared" si="74"/>
        <v>6.25E-2</v>
      </c>
      <c r="Y1207">
        <f t="shared" si="75"/>
        <v>3</v>
      </c>
    </row>
    <row r="1208" spans="1:25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 t="shared" si="72"/>
        <v>2016</v>
      </c>
      <c r="W1208" t="str">
        <f t="shared" si="73"/>
        <v>Jul</v>
      </c>
      <c r="X1208">
        <f t="shared" si="74"/>
        <v>0.3</v>
      </c>
      <c r="Y1208">
        <f t="shared" si="75"/>
        <v>4</v>
      </c>
    </row>
    <row r="1209" spans="1:25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72"/>
        <v>2016</v>
      </c>
      <c r="W1209" t="str">
        <f t="shared" si="73"/>
        <v>Jul</v>
      </c>
      <c r="X1209">
        <f t="shared" si="74"/>
        <v>0.35000000000000003</v>
      </c>
      <c r="Y1209">
        <f t="shared" si="75"/>
        <v>4</v>
      </c>
    </row>
    <row r="1210" spans="1:25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 t="shared" si="72"/>
        <v>2016</v>
      </c>
      <c r="W1210" t="str">
        <f t="shared" si="73"/>
        <v>Jul</v>
      </c>
      <c r="X1210">
        <f t="shared" si="74"/>
        <v>0.49</v>
      </c>
      <c r="Y1210">
        <f t="shared" si="75"/>
        <v>4</v>
      </c>
    </row>
    <row r="1211" spans="1:25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 t="shared" si="72"/>
        <v>2016</v>
      </c>
      <c r="W1211" t="str">
        <f t="shared" si="73"/>
        <v>Jul</v>
      </c>
      <c r="X1211">
        <f t="shared" si="74"/>
        <v>0.25</v>
      </c>
      <c r="Y1211">
        <f t="shared" si="75"/>
        <v>4</v>
      </c>
    </row>
    <row r="1212" spans="1:25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72"/>
        <v>2016</v>
      </c>
      <c r="W1212" t="str">
        <f t="shared" si="73"/>
        <v>Jul</v>
      </c>
      <c r="X1212">
        <f t="shared" si="74"/>
        <v>0.33749999999999997</v>
      </c>
      <c r="Y1212">
        <f t="shared" si="75"/>
        <v>4</v>
      </c>
    </row>
    <row r="1213" spans="1:25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72"/>
        <v>2016</v>
      </c>
      <c r="W1213" t="str">
        <f t="shared" si="73"/>
        <v>Jul</v>
      </c>
      <c r="X1213">
        <f t="shared" si="74"/>
        <v>3.7500000000000006E-2</v>
      </c>
      <c r="Y1213">
        <f t="shared" si="75"/>
        <v>4</v>
      </c>
    </row>
    <row r="1214" spans="1:25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72"/>
        <v>2017</v>
      </c>
      <c r="W1214" t="str">
        <f t="shared" si="73"/>
        <v>Sep</v>
      </c>
      <c r="X1214">
        <f t="shared" si="74"/>
        <v>-0.3428571428571428</v>
      </c>
      <c r="Y1214">
        <f t="shared" si="75"/>
        <v>4</v>
      </c>
    </row>
    <row r="1215" spans="1:25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 t="shared" si="72"/>
        <v>2017</v>
      </c>
      <c r="W1215" t="str">
        <f t="shared" si="73"/>
        <v>Sep</v>
      </c>
      <c r="X1215">
        <f t="shared" si="74"/>
        <v>-0.76666666666666661</v>
      </c>
      <c r="Y1215">
        <f t="shared" si="75"/>
        <v>4</v>
      </c>
    </row>
    <row r="1216" spans="1:25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72"/>
        <v>2017</v>
      </c>
      <c r="W1216" t="str">
        <f t="shared" si="73"/>
        <v>Sep</v>
      </c>
      <c r="X1216">
        <f t="shared" si="74"/>
        <v>-0.79999999999999993</v>
      </c>
      <c r="Y1216">
        <f t="shared" si="75"/>
        <v>4</v>
      </c>
    </row>
    <row r="1217" spans="1:25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 t="shared" si="72"/>
        <v>2017</v>
      </c>
      <c r="W1217" t="str">
        <f t="shared" si="73"/>
        <v>Sep</v>
      </c>
      <c r="X1217">
        <f t="shared" si="74"/>
        <v>0.33750000000000002</v>
      </c>
      <c r="Y1217">
        <f t="shared" si="75"/>
        <v>4</v>
      </c>
    </row>
    <row r="1218" spans="1:25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 t="shared" si="72"/>
        <v>2017</v>
      </c>
      <c r="W1218" t="str">
        <f t="shared" si="73"/>
        <v>Sep</v>
      </c>
      <c r="X1218">
        <f t="shared" si="74"/>
        <v>0.3</v>
      </c>
      <c r="Y1218">
        <f t="shared" si="75"/>
        <v>4</v>
      </c>
    </row>
    <row r="1219" spans="1:25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76">YEAR(C1219)</f>
        <v>2017</v>
      </c>
      <c r="W1219" t="str">
        <f t="shared" ref="W1219:W1282" si="77">TEXT(C1219,"mmm")</f>
        <v>Sep</v>
      </c>
      <c r="X1219">
        <f t="shared" ref="X1219:X1282" si="78">U1219/R1219</f>
        <v>9.9999999999999992E-2</v>
      </c>
      <c r="Y1219">
        <f t="shared" ref="Y1219:Y1282" si="79">D1219-C1219</f>
        <v>4</v>
      </c>
    </row>
    <row r="1220" spans="1:25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76"/>
        <v>2017</v>
      </c>
      <c r="W1220" t="str">
        <f t="shared" si="77"/>
        <v>Sep</v>
      </c>
      <c r="X1220">
        <f t="shared" si="78"/>
        <v>0.25</v>
      </c>
      <c r="Y1220">
        <f t="shared" si="79"/>
        <v>4</v>
      </c>
    </row>
    <row r="1221" spans="1:25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76"/>
        <v>2017</v>
      </c>
      <c r="W1221" t="str">
        <f t="shared" si="77"/>
        <v>Sep</v>
      </c>
      <c r="X1221">
        <f t="shared" si="78"/>
        <v>-0.19999999999999998</v>
      </c>
      <c r="Y1221">
        <f t="shared" si="79"/>
        <v>4</v>
      </c>
    </row>
    <row r="1222" spans="1:25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 t="shared" si="76"/>
        <v>2014</v>
      </c>
      <c r="W1222" t="str">
        <f t="shared" si="77"/>
        <v>Jul</v>
      </c>
      <c r="X1222">
        <f t="shared" si="78"/>
        <v>0.18</v>
      </c>
      <c r="Y1222">
        <f t="shared" si="79"/>
        <v>4</v>
      </c>
    </row>
    <row r="1223" spans="1:25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 t="shared" si="76"/>
        <v>2014</v>
      </c>
      <c r="W1223" t="str">
        <f t="shared" si="77"/>
        <v>Jul</v>
      </c>
      <c r="X1223">
        <f t="shared" si="78"/>
        <v>0.11249999999999999</v>
      </c>
      <c r="Y1223">
        <f t="shared" si="79"/>
        <v>4</v>
      </c>
    </row>
    <row r="1224" spans="1:25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 t="shared" si="76"/>
        <v>2016</v>
      </c>
      <c r="W1224" t="str">
        <f t="shared" si="77"/>
        <v>Dec</v>
      </c>
      <c r="X1224">
        <f t="shared" si="78"/>
        <v>0.18</v>
      </c>
      <c r="Y1224">
        <f t="shared" si="79"/>
        <v>1</v>
      </c>
    </row>
    <row r="1225" spans="1:25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76"/>
        <v>2016</v>
      </c>
      <c r="W1225" t="str">
        <f t="shared" si="77"/>
        <v>Dec</v>
      </c>
      <c r="X1225">
        <f t="shared" si="78"/>
        <v>0.44</v>
      </c>
      <c r="Y1225">
        <f t="shared" si="79"/>
        <v>1</v>
      </c>
    </row>
    <row r="1226" spans="1:25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 t="shared" si="76"/>
        <v>2016</v>
      </c>
      <c r="W1226" t="str">
        <f t="shared" si="77"/>
        <v>Dec</v>
      </c>
      <c r="X1226">
        <f t="shared" si="78"/>
        <v>0.35000000000000003</v>
      </c>
      <c r="Y1226">
        <f t="shared" si="79"/>
        <v>1</v>
      </c>
    </row>
    <row r="1227" spans="1:25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 t="shared" si="76"/>
        <v>2016</v>
      </c>
      <c r="W1227" t="str">
        <f t="shared" si="77"/>
        <v>Dec</v>
      </c>
      <c r="X1227">
        <f t="shared" si="78"/>
        <v>0.49</v>
      </c>
      <c r="Y1227">
        <f t="shared" si="79"/>
        <v>1</v>
      </c>
    </row>
    <row r="1228" spans="1:25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 t="shared" si="76"/>
        <v>2016</v>
      </c>
      <c r="W1228" t="str">
        <f t="shared" si="77"/>
        <v>Dec</v>
      </c>
      <c r="X1228">
        <f t="shared" si="78"/>
        <v>0.02</v>
      </c>
      <c r="Y1228">
        <f t="shared" si="79"/>
        <v>1</v>
      </c>
    </row>
    <row r="1229" spans="1:25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 t="shared" si="76"/>
        <v>2016</v>
      </c>
      <c r="W1229" t="str">
        <f t="shared" si="77"/>
        <v>Dec</v>
      </c>
      <c r="X1229">
        <f t="shared" si="78"/>
        <v>0.06</v>
      </c>
      <c r="Y1229">
        <f t="shared" si="79"/>
        <v>1</v>
      </c>
    </row>
    <row r="1230" spans="1:25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 t="shared" si="76"/>
        <v>2017</v>
      </c>
      <c r="W1230" t="str">
        <f t="shared" si="77"/>
        <v>Nov</v>
      </c>
      <c r="X1230">
        <f t="shared" si="78"/>
        <v>0.49</v>
      </c>
      <c r="Y1230">
        <f t="shared" si="79"/>
        <v>5</v>
      </c>
    </row>
    <row r="1231" spans="1:25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 t="shared" si="76"/>
        <v>2017</v>
      </c>
      <c r="W1231" t="str">
        <f t="shared" si="77"/>
        <v>Nov</v>
      </c>
      <c r="X1231">
        <f t="shared" si="78"/>
        <v>0.33999999999999997</v>
      </c>
      <c r="Y1231">
        <f t="shared" si="79"/>
        <v>5</v>
      </c>
    </row>
    <row r="1232" spans="1:25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 t="shared" si="76"/>
        <v>2017</v>
      </c>
      <c r="W1232" t="str">
        <f t="shared" si="77"/>
        <v>Nov</v>
      </c>
      <c r="X1232">
        <f t="shared" si="78"/>
        <v>0.31</v>
      </c>
      <c r="Y1232">
        <f t="shared" si="79"/>
        <v>5</v>
      </c>
    </row>
    <row r="1233" spans="1:25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 t="shared" si="76"/>
        <v>2015</v>
      </c>
      <c r="W1233" t="str">
        <f t="shared" si="77"/>
        <v>Oct</v>
      </c>
      <c r="X1233">
        <f t="shared" si="78"/>
        <v>0.26</v>
      </c>
      <c r="Y1233">
        <f t="shared" si="79"/>
        <v>2</v>
      </c>
    </row>
    <row r="1234" spans="1:25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76"/>
        <v>2015</v>
      </c>
      <c r="W1234" t="str">
        <f t="shared" si="77"/>
        <v>Oct</v>
      </c>
      <c r="X1234">
        <f t="shared" si="78"/>
        <v>0.45</v>
      </c>
      <c r="Y1234">
        <f t="shared" si="79"/>
        <v>2</v>
      </c>
    </row>
    <row r="1235" spans="1:25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76"/>
        <v>2016</v>
      </c>
      <c r="W1235" t="str">
        <f t="shared" si="77"/>
        <v>May</v>
      </c>
      <c r="X1235">
        <f t="shared" si="78"/>
        <v>8.3333333333333329E-2</v>
      </c>
      <c r="Y1235">
        <f t="shared" si="79"/>
        <v>2</v>
      </c>
    </row>
    <row r="1236" spans="1:25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76"/>
        <v>2016</v>
      </c>
      <c r="W1236" t="str">
        <f t="shared" si="77"/>
        <v>Oct</v>
      </c>
      <c r="X1236">
        <f t="shared" si="78"/>
        <v>0.28749999999999998</v>
      </c>
      <c r="Y1236">
        <f t="shared" si="79"/>
        <v>0</v>
      </c>
    </row>
    <row r="1237" spans="1:25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 t="shared" si="76"/>
        <v>2016</v>
      </c>
      <c r="W1237" t="str">
        <f t="shared" si="77"/>
        <v>Oct</v>
      </c>
      <c r="X1237">
        <f t="shared" si="78"/>
        <v>-0.8</v>
      </c>
      <c r="Y1237">
        <f t="shared" si="79"/>
        <v>0</v>
      </c>
    </row>
    <row r="1238" spans="1:25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 t="shared" si="76"/>
        <v>2016</v>
      </c>
      <c r="W1238" t="str">
        <f t="shared" si="77"/>
        <v>Oct</v>
      </c>
      <c r="X1238">
        <f t="shared" si="78"/>
        <v>0</v>
      </c>
      <c r="Y1238">
        <f t="shared" si="79"/>
        <v>0</v>
      </c>
    </row>
    <row r="1239" spans="1:25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 t="shared" si="76"/>
        <v>2016</v>
      </c>
      <c r="W1239" t="str">
        <f t="shared" si="77"/>
        <v>Oct</v>
      </c>
      <c r="X1239">
        <f t="shared" si="78"/>
        <v>0.25</v>
      </c>
      <c r="Y1239">
        <f t="shared" si="79"/>
        <v>0</v>
      </c>
    </row>
    <row r="1240" spans="1:25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 t="shared" si="76"/>
        <v>2014</v>
      </c>
      <c r="W1240" t="str">
        <f t="shared" si="77"/>
        <v>Aug</v>
      </c>
      <c r="X1240">
        <f t="shared" si="78"/>
        <v>0.44</v>
      </c>
      <c r="Y1240">
        <f t="shared" si="79"/>
        <v>4</v>
      </c>
    </row>
    <row r="1241" spans="1:25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 t="shared" si="76"/>
        <v>2014</v>
      </c>
      <c r="W1241" t="str">
        <f t="shared" si="77"/>
        <v>Aug</v>
      </c>
      <c r="X1241">
        <f t="shared" si="78"/>
        <v>0.26</v>
      </c>
      <c r="Y1241">
        <f t="shared" si="79"/>
        <v>4</v>
      </c>
    </row>
    <row r="1242" spans="1:25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 t="shared" si="76"/>
        <v>2014</v>
      </c>
      <c r="W1242" t="str">
        <f t="shared" si="77"/>
        <v>Aug</v>
      </c>
      <c r="X1242">
        <f t="shared" si="78"/>
        <v>0.47</v>
      </c>
      <c r="Y1242">
        <f t="shared" si="79"/>
        <v>4</v>
      </c>
    </row>
    <row r="1243" spans="1:25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 t="shared" si="76"/>
        <v>2016</v>
      </c>
      <c r="W1243" t="str">
        <f t="shared" si="77"/>
        <v>Aug</v>
      </c>
      <c r="X1243">
        <f t="shared" si="78"/>
        <v>0.25</v>
      </c>
      <c r="Y1243">
        <f t="shared" si="79"/>
        <v>6</v>
      </c>
    </row>
    <row r="1244" spans="1:25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 t="shared" si="76"/>
        <v>2016</v>
      </c>
      <c r="W1244" t="str">
        <f t="shared" si="77"/>
        <v>Feb</v>
      </c>
      <c r="X1244">
        <f t="shared" si="78"/>
        <v>0.3125</v>
      </c>
      <c r="Y1244">
        <f t="shared" si="79"/>
        <v>7</v>
      </c>
    </row>
    <row r="1245" spans="1:25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76"/>
        <v>2016</v>
      </c>
      <c r="W1245" t="str">
        <f t="shared" si="77"/>
        <v>Feb</v>
      </c>
      <c r="X1245">
        <f t="shared" si="78"/>
        <v>0.41</v>
      </c>
      <c r="Y1245">
        <f t="shared" si="79"/>
        <v>7</v>
      </c>
    </row>
    <row r="1246" spans="1:25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 t="shared" si="76"/>
        <v>2017</v>
      </c>
      <c r="W1246" t="str">
        <f t="shared" si="77"/>
        <v>May</v>
      </c>
      <c r="X1246">
        <f t="shared" si="78"/>
        <v>0.49000000000000005</v>
      </c>
      <c r="Y1246">
        <f t="shared" si="79"/>
        <v>7</v>
      </c>
    </row>
    <row r="1247" spans="1:25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76"/>
        <v>2014</v>
      </c>
      <c r="W1247" t="str">
        <f t="shared" si="77"/>
        <v>Dec</v>
      </c>
      <c r="X1247">
        <f t="shared" si="78"/>
        <v>0.125</v>
      </c>
      <c r="Y1247">
        <f t="shared" si="79"/>
        <v>2</v>
      </c>
    </row>
    <row r="1248" spans="1:25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 t="shared" si="76"/>
        <v>2014</v>
      </c>
      <c r="W1248" t="str">
        <f t="shared" si="77"/>
        <v>Dec</v>
      </c>
      <c r="X1248">
        <f t="shared" si="78"/>
        <v>3.7499999999999999E-2</v>
      </c>
      <c r="Y1248">
        <f t="shared" si="79"/>
        <v>2</v>
      </c>
    </row>
    <row r="1249" spans="1:25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76"/>
        <v>2014</v>
      </c>
      <c r="W1249" t="str">
        <f t="shared" si="77"/>
        <v>Dec</v>
      </c>
      <c r="X1249">
        <f t="shared" si="78"/>
        <v>4.7058823529411764E-2</v>
      </c>
      <c r="Y1249">
        <f t="shared" si="79"/>
        <v>2</v>
      </c>
    </row>
    <row r="1250" spans="1:25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 t="shared" si="76"/>
        <v>2017</v>
      </c>
      <c r="W1250" t="str">
        <f t="shared" si="77"/>
        <v>Dec</v>
      </c>
      <c r="X1250">
        <f t="shared" si="78"/>
        <v>0.45</v>
      </c>
      <c r="Y1250">
        <f t="shared" si="79"/>
        <v>6</v>
      </c>
    </row>
    <row r="1251" spans="1:25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76"/>
        <v>2017</v>
      </c>
      <c r="W1251" t="str">
        <f t="shared" si="77"/>
        <v>Dec</v>
      </c>
      <c r="X1251">
        <f t="shared" si="78"/>
        <v>0.1222222222222222</v>
      </c>
      <c r="Y1251">
        <f t="shared" si="79"/>
        <v>6</v>
      </c>
    </row>
    <row r="1252" spans="1:25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 t="shared" si="76"/>
        <v>2017</v>
      </c>
      <c r="W1252" t="str">
        <f t="shared" si="77"/>
        <v>Dec</v>
      </c>
      <c r="X1252">
        <f t="shared" si="78"/>
        <v>0.3</v>
      </c>
      <c r="Y1252">
        <f t="shared" si="79"/>
        <v>6</v>
      </c>
    </row>
    <row r="1253" spans="1:25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 t="shared" si="76"/>
        <v>2017</v>
      </c>
      <c r="W1253" t="str">
        <f t="shared" si="77"/>
        <v>Dec</v>
      </c>
      <c r="X1253">
        <f t="shared" si="78"/>
        <v>0.42999999999999994</v>
      </c>
      <c r="Y1253">
        <f t="shared" si="79"/>
        <v>6</v>
      </c>
    </row>
    <row r="1254" spans="1:25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 t="shared" si="76"/>
        <v>2015</v>
      </c>
      <c r="W1254" t="str">
        <f t="shared" si="77"/>
        <v>Jul</v>
      </c>
      <c r="X1254">
        <f t="shared" si="78"/>
        <v>0.26</v>
      </c>
      <c r="Y1254">
        <f t="shared" si="79"/>
        <v>5</v>
      </c>
    </row>
    <row r="1255" spans="1:25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76"/>
        <v>2017</v>
      </c>
      <c r="W1255" t="str">
        <f t="shared" si="77"/>
        <v>Mar</v>
      </c>
      <c r="X1255">
        <f t="shared" si="78"/>
        <v>0.1125</v>
      </c>
      <c r="Y1255">
        <f t="shared" si="79"/>
        <v>4</v>
      </c>
    </row>
    <row r="1256" spans="1:25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76"/>
        <v>2017</v>
      </c>
      <c r="W1256" t="str">
        <f t="shared" si="77"/>
        <v>Mar</v>
      </c>
      <c r="X1256">
        <f t="shared" si="78"/>
        <v>-0.23333333333333334</v>
      </c>
      <c r="Y1256">
        <f t="shared" si="79"/>
        <v>4</v>
      </c>
    </row>
    <row r="1257" spans="1:25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76"/>
        <v>2017</v>
      </c>
      <c r="W1257" t="str">
        <f t="shared" si="77"/>
        <v>Mar</v>
      </c>
      <c r="X1257">
        <f t="shared" si="78"/>
        <v>7.4999999999999997E-2</v>
      </c>
      <c r="Y1257">
        <f t="shared" si="79"/>
        <v>4</v>
      </c>
    </row>
    <row r="1258" spans="1:25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 t="shared" si="76"/>
        <v>2017</v>
      </c>
      <c r="W1258" t="str">
        <f t="shared" si="77"/>
        <v>Mar</v>
      </c>
      <c r="X1258">
        <f t="shared" si="78"/>
        <v>0.26250000000000001</v>
      </c>
      <c r="Y1258">
        <f t="shared" si="79"/>
        <v>4</v>
      </c>
    </row>
    <row r="1259" spans="1:25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76"/>
        <v>2016</v>
      </c>
      <c r="W1259" t="str">
        <f t="shared" si="77"/>
        <v>Dec</v>
      </c>
      <c r="X1259">
        <f t="shared" si="78"/>
        <v>-0.73333333333333328</v>
      </c>
      <c r="Y1259">
        <f t="shared" si="79"/>
        <v>4</v>
      </c>
    </row>
    <row r="1260" spans="1:25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76"/>
        <v>2016</v>
      </c>
      <c r="W1260" t="str">
        <f t="shared" si="77"/>
        <v>Dec</v>
      </c>
      <c r="X1260">
        <f t="shared" si="78"/>
        <v>-8.7499999999999994E-2</v>
      </c>
      <c r="Y1260">
        <f t="shared" si="79"/>
        <v>4</v>
      </c>
    </row>
    <row r="1261" spans="1:25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 t="shared" si="76"/>
        <v>2016</v>
      </c>
      <c r="W1261" t="str">
        <f t="shared" si="77"/>
        <v>Dec</v>
      </c>
      <c r="X1261">
        <f t="shared" si="78"/>
        <v>0.3</v>
      </c>
      <c r="Y1261">
        <f t="shared" si="79"/>
        <v>4</v>
      </c>
    </row>
    <row r="1262" spans="1:25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 t="shared" si="76"/>
        <v>2017</v>
      </c>
      <c r="W1262" t="str">
        <f t="shared" si="77"/>
        <v>Oct</v>
      </c>
      <c r="X1262">
        <f t="shared" si="78"/>
        <v>0.125</v>
      </c>
      <c r="Y1262">
        <f t="shared" si="79"/>
        <v>4</v>
      </c>
    </row>
    <row r="1263" spans="1:25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 t="shared" si="76"/>
        <v>2016</v>
      </c>
      <c r="W1263" t="str">
        <f t="shared" si="77"/>
        <v>Oct</v>
      </c>
      <c r="X1263">
        <f t="shared" si="78"/>
        <v>-0.8</v>
      </c>
      <c r="Y1263">
        <f t="shared" si="79"/>
        <v>7</v>
      </c>
    </row>
    <row r="1264" spans="1:25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76"/>
        <v>2017</v>
      </c>
      <c r="W1264" t="str">
        <f t="shared" si="77"/>
        <v>Jul</v>
      </c>
      <c r="X1264">
        <f t="shared" si="78"/>
        <v>0.36249999999999993</v>
      </c>
      <c r="Y1264">
        <f t="shared" si="79"/>
        <v>2</v>
      </c>
    </row>
    <row r="1265" spans="1:25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76"/>
        <v>2016</v>
      </c>
      <c r="W1265" t="str">
        <f t="shared" si="77"/>
        <v>Oct</v>
      </c>
      <c r="X1265">
        <f t="shared" si="78"/>
        <v>0.27</v>
      </c>
      <c r="Y1265">
        <f t="shared" si="79"/>
        <v>1</v>
      </c>
    </row>
    <row r="1266" spans="1:25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 t="shared" si="76"/>
        <v>2016</v>
      </c>
      <c r="W1266" t="str">
        <f t="shared" si="77"/>
        <v>Oct</v>
      </c>
      <c r="X1266">
        <f t="shared" si="78"/>
        <v>0.26</v>
      </c>
      <c r="Y1266">
        <f t="shared" si="79"/>
        <v>1</v>
      </c>
    </row>
    <row r="1267" spans="1:25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 t="shared" si="76"/>
        <v>2017</v>
      </c>
      <c r="W1267" t="str">
        <f t="shared" si="77"/>
        <v>Sep</v>
      </c>
      <c r="X1267">
        <f t="shared" si="78"/>
        <v>0.27</v>
      </c>
      <c r="Y1267">
        <f t="shared" si="79"/>
        <v>5</v>
      </c>
    </row>
    <row r="1268" spans="1:25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76"/>
        <v>2014</v>
      </c>
      <c r="W1268" t="str">
        <f t="shared" si="77"/>
        <v>Dec</v>
      </c>
      <c r="X1268">
        <f t="shared" si="78"/>
        <v>0.28999999999999998</v>
      </c>
      <c r="Y1268">
        <f t="shared" si="79"/>
        <v>5</v>
      </c>
    </row>
    <row r="1269" spans="1:25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76"/>
        <v>2014</v>
      </c>
      <c r="W1269" t="str">
        <f t="shared" si="77"/>
        <v>Dec</v>
      </c>
      <c r="X1269">
        <f t="shared" si="78"/>
        <v>6.25E-2</v>
      </c>
      <c r="Y1269">
        <f t="shared" si="79"/>
        <v>5</v>
      </c>
    </row>
    <row r="1270" spans="1:25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76"/>
        <v>2017</v>
      </c>
      <c r="W1270" t="str">
        <f t="shared" si="77"/>
        <v>Sep</v>
      </c>
      <c r="X1270">
        <f t="shared" si="78"/>
        <v>0.125</v>
      </c>
      <c r="Y1270">
        <f t="shared" si="79"/>
        <v>4</v>
      </c>
    </row>
    <row r="1271" spans="1:25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 t="shared" si="76"/>
        <v>2017</v>
      </c>
      <c r="W1271" t="str">
        <f t="shared" si="77"/>
        <v>Jun</v>
      </c>
      <c r="X1271">
        <f t="shared" si="78"/>
        <v>0.44999999999999996</v>
      </c>
      <c r="Y1271">
        <f t="shared" si="79"/>
        <v>4</v>
      </c>
    </row>
    <row r="1272" spans="1:25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 t="shared" si="76"/>
        <v>2016</v>
      </c>
      <c r="W1272" t="str">
        <f t="shared" si="77"/>
        <v>Apr</v>
      </c>
      <c r="X1272">
        <f t="shared" si="78"/>
        <v>-0.125</v>
      </c>
      <c r="Y1272">
        <f t="shared" si="79"/>
        <v>5</v>
      </c>
    </row>
    <row r="1273" spans="1:25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76"/>
        <v>2016</v>
      </c>
      <c r="W1273" t="str">
        <f t="shared" si="77"/>
        <v>Apr</v>
      </c>
      <c r="X1273">
        <f t="shared" si="78"/>
        <v>-2.6</v>
      </c>
      <c r="Y1273">
        <f t="shared" si="79"/>
        <v>5</v>
      </c>
    </row>
    <row r="1274" spans="1:25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76"/>
        <v>2016</v>
      </c>
      <c r="W1274" t="str">
        <f t="shared" si="77"/>
        <v>Apr</v>
      </c>
      <c r="X1274">
        <f t="shared" si="78"/>
        <v>-1.5000000000000002</v>
      </c>
      <c r="Y1274">
        <f t="shared" si="79"/>
        <v>5</v>
      </c>
    </row>
    <row r="1275" spans="1:25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 t="shared" si="76"/>
        <v>2016</v>
      </c>
      <c r="W1275" t="str">
        <f t="shared" si="77"/>
        <v>May</v>
      </c>
      <c r="X1275">
        <f t="shared" si="78"/>
        <v>0.35</v>
      </c>
      <c r="Y1275">
        <f t="shared" si="79"/>
        <v>0</v>
      </c>
    </row>
    <row r="1276" spans="1:25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 t="shared" si="76"/>
        <v>2016</v>
      </c>
      <c r="W1276" t="str">
        <f t="shared" si="77"/>
        <v>May</v>
      </c>
      <c r="X1276">
        <f t="shared" si="78"/>
        <v>-0.22857142857142859</v>
      </c>
      <c r="Y1276">
        <f t="shared" si="79"/>
        <v>0</v>
      </c>
    </row>
    <row r="1277" spans="1:25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 t="shared" si="76"/>
        <v>2016</v>
      </c>
      <c r="W1277" t="str">
        <f t="shared" si="77"/>
        <v>May</v>
      </c>
      <c r="X1277">
        <f t="shared" si="78"/>
        <v>0.36249999999999999</v>
      </c>
      <c r="Y1277">
        <f t="shared" si="79"/>
        <v>0</v>
      </c>
    </row>
    <row r="1278" spans="1:25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76"/>
        <v>2016</v>
      </c>
      <c r="W1278" t="str">
        <f t="shared" si="77"/>
        <v>May</v>
      </c>
      <c r="X1278">
        <f t="shared" si="78"/>
        <v>-0.1125</v>
      </c>
      <c r="Y1278">
        <f t="shared" si="79"/>
        <v>0</v>
      </c>
    </row>
    <row r="1279" spans="1:25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76"/>
        <v>2016</v>
      </c>
      <c r="W1279" t="str">
        <f t="shared" si="77"/>
        <v>May</v>
      </c>
      <c r="X1279">
        <f t="shared" si="78"/>
        <v>6.25E-2</v>
      </c>
      <c r="Y1279">
        <f t="shared" si="79"/>
        <v>5</v>
      </c>
    </row>
    <row r="1280" spans="1:25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 t="shared" si="76"/>
        <v>2014</v>
      </c>
      <c r="W1280" t="str">
        <f t="shared" si="77"/>
        <v>Sep</v>
      </c>
      <c r="X1280">
        <f t="shared" si="78"/>
        <v>0.39</v>
      </c>
      <c r="Y1280">
        <f t="shared" si="79"/>
        <v>3</v>
      </c>
    </row>
    <row r="1281" spans="1:25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 t="shared" si="76"/>
        <v>2014</v>
      </c>
      <c r="W1281" t="str">
        <f t="shared" si="77"/>
        <v>Sep</v>
      </c>
      <c r="X1281">
        <f t="shared" si="78"/>
        <v>0.36000000000000004</v>
      </c>
      <c r="Y1281">
        <f t="shared" si="79"/>
        <v>3</v>
      </c>
    </row>
    <row r="1282" spans="1:25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76"/>
        <v>2016</v>
      </c>
      <c r="W1282" t="str">
        <f t="shared" si="77"/>
        <v>Sep</v>
      </c>
      <c r="X1282">
        <f t="shared" si="78"/>
        <v>0.29000000000000004</v>
      </c>
      <c r="Y1282">
        <f t="shared" si="79"/>
        <v>1</v>
      </c>
    </row>
    <row r="1283" spans="1:25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80">YEAR(C1283)</f>
        <v>2017</v>
      </c>
      <c r="W1283" t="str">
        <f t="shared" ref="W1283:W1346" si="81">TEXT(C1283,"mmm")</f>
        <v>Apr</v>
      </c>
      <c r="X1283">
        <f t="shared" ref="X1283:X1346" si="82">U1283/R1283</f>
        <v>0.32500000000000001</v>
      </c>
      <c r="Y1283">
        <f t="shared" ref="Y1283:Y1346" si="83">D1283-C1283</f>
        <v>2</v>
      </c>
    </row>
    <row r="1284" spans="1:25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 t="shared" si="80"/>
        <v>2017</v>
      </c>
      <c r="W1284" t="str">
        <f t="shared" si="81"/>
        <v>Apr</v>
      </c>
      <c r="X1284">
        <f t="shared" si="82"/>
        <v>-0.76666666666666661</v>
      </c>
      <c r="Y1284">
        <f t="shared" si="83"/>
        <v>2</v>
      </c>
    </row>
    <row r="1285" spans="1:25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 t="shared" si="80"/>
        <v>2017</v>
      </c>
      <c r="W1285" t="str">
        <f t="shared" si="81"/>
        <v>Apr</v>
      </c>
      <c r="X1285">
        <f t="shared" si="82"/>
        <v>0.35000000000000003</v>
      </c>
      <c r="Y1285">
        <f t="shared" si="83"/>
        <v>2</v>
      </c>
    </row>
    <row r="1286" spans="1:25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 t="shared" si="80"/>
        <v>2015</v>
      </c>
      <c r="W1286" t="str">
        <f t="shared" si="81"/>
        <v>Dec</v>
      </c>
      <c r="X1286">
        <f t="shared" si="82"/>
        <v>-1.7500000000000002</v>
      </c>
      <c r="Y1286">
        <f t="shared" si="83"/>
        <v>6</v>
      </c>
    </row>
    <row r="1287" spans="1:25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 t="shared" si="80"/>
        <v>2016</v>
      </c>
      <c r="W1287" t="str">
        <f t="shared" si="81"/>
        <v>Jun</v>
      </c>
      <c r="X1287">
        <f t="shared" si="82"/>
        <v>6.9999999999999993E-2</v>
      </c>
      <c r="Y1287">
        <f t="shared" si="83"/>
        <v>7</v>
      </c>
    </row>
    <row r="1288" spans="1:25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 t="shared" si="80"/>
        <v>2015</v>
      </c>
      <c r="W1288" t="str">
        <f t="shared" si="81"/>
        <v>Jul</v>
      </c>
      <c r="X1288">
        <f t="shared" si="82"/>
        <v>0.29000000000000004</v>
      </c>
      <c r="Y1288">
        <f t="shared" si="83"/>
        <v>4</v>
      </c>
    </row>
    <row r="1289" spans="1:25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80"/>
        <v>2016</v>
      </c>
      <c r="W1289" t="str">
        <f t="shared" si="81"/>
        <v>Nov</v>
      </c>
      <c r="X1289">
        <f t="shared" si="82"/>
        <v>0.27999999999999997</v>
      </c>
      <c r="Y1289">
        <f t="shared" si="83"/>
        <v>4</v>
      </c>
    </row>
    <row r="1290" spans="1:25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 t="shared" si="80"/>
        <v>2016</v>
      </c>
      <c r="W1290" t="str">
        <f t="shared" si="81"/>
        <v>Nov</v>
      </c>
      <c r="X1290">
        <f t="shared" si="82"/>
        <v>0.33749999999999997</v>
      </c>
      <c r="Y1290">
        <f t="shared" si="83"/>
        <v>4</v>
      </c>
    </row>
    <row r="1291" spans="1:25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 t="shared" si="80"/>
        <v>2016</v>
      </c>
      <c r="W1291" t="str">
        <f t="shared" si="81"/>
        <v>Nov</v>
      </c>
      <c r="X1291">
        <f t="shared" si="82"/>
        <v>0.36</v>
      </c>
      <c r="Y1291">
        <f t="shared" si="83"/>
        <v>4</v>
      </c>
    </row>
    <row r="1292" spans="1:25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80"/>
        <v>2016</v>
      </c>
      <c r="W1292" t="str">
        <f t="shared" si="81"/>
        <v>Nov</v>
      </c>
      <c r="X1292">
        <f t="shared" si="82"/>
        <v>0.33750000000000002</v>
      </c>
      <c r="Y1292">
        <f t="shared" si="83"/>
        <v>2</v>
      </c>
    </row>
    <row r="1293" spans="1:25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 t="shared" si="80"/>
        <v>2016</v>
      </c>
      <c r="W1293" t="str">
        <f t="shared" si="81"/>
        <v>Nov</v>
      </c>
      <c r="X1293">
        <f t="shared" si="82"/>
        <v>0.48</v>
      </c>
      <c r="Y1293">
        <f t="shared" si="83"/>
        <v>2</v>
      </c>
    </row>
    <row r="1294" spans="1:25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 t="shared" si="80"/>
        <v>2015</v>
      </c>
      <c r="W1294" t="str">
        <f t="shared" si="81"/>
        <v>Aug</v>
      </c>
      <c r="X1294">
        <f t="shared" si="82"/>
        <v>0.28000000000000003</v>
      </c>
      <c r="Y1294">
        <f t="shared" si="83"/>
        <v>5</v>
      </c>
    </row>
    <row r="1295" spans="1:25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 t="shared" si="80"/>
        <v>2015</v>
      </c>
      <c r="W1295" t="str">
        <f t="shared" si="81"/>
        <v>Aug</v>
      </c>
      <c r="X1295">
        <f t="shared" si="82"/>
        <v>0.45999999999999996</v>
      </c>
      <c r="Y1295">
        <f t="shared" si="83"/>
        <v>5</v>
      </c>
    </row>
    <row r="1296" spans="1:25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 t="shared" si="80"/>
        <v>2015</v>
      </c>
      <c r="W1296" t="str">
        <f t="shared" si="81"/>
        <v>Aug</v>
      </c>
      <c r="X1296">
        <f t="shared" si="82"/>
        <v>0.48</v>
      </c>
      <c r="Y1296">
        <f t="shared" si="83"/>
        <v>5</v>
      </c>
    </row>
    <row r="1297" spans="1:25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80"/>
        <v>2015</v>
      </c>
      <c r="W1297" t="str">
        <f t="shared" si="81"/>
        <v>May</v>
      </c>
      <c r="X1297">
        <f t="shared" si="82"/>
        <v>0.1</v>
      </c>
      <c r="Y1297">
        <f t="shared" si="83"/>
        <v>4</v>
      </c>
    </row>
    <row r="1298" spans="1:25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 t="shared" si="80"/>
        <v>2017</v>
      </c>
      <c r="W1298" t="str">
        <f t="shared" si="81"/>
        <v>Dec</v>
      </c>
      <c r="X1298">
        <f t="shared" si="82"/>
        <v>0.32499999999999996</v>
      </c>
      <c r="Y1298">
        <f t="shared" si="83"/>
        <v>4</v>
      </c>
    </row>
    <row r="1299" spans="1:25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 t="shared" si="80"/>
        <v>2017</v>
      </c>
      <c r="W1299" t="str">
        <f t="shared" si="81"/>
        <v>Dec</v>
      </c>
      <c r="X1299">
        <f t="shared" si="82"/>
        <v>0.3125</v>
      </c>
      <c r="Y1299">
        <f t="shared" si="83"/>
        <v>4</v>
      </c>
    </row>
    <row r="1300" spans="1:25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 t="shared" si="80"/>
        <v>2016</v>
      </c>
      <c r="W1300" t="str">
        <f t="shared" si="81"/>
        <v>Dec</v>
      </c>
      <c r="X1300">
        <f t="shared" si="82"/>
        <v>0.02</v>
      </c>
      <c r="Y1300">
        <f t="shared" si="83"/>
        <v>4</v>
      </c>
    </row>
    <row r="1301" spans="1:25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 t="shared" si="80"/>
        <v>2015</v>
      </c>
      <c r="W1301" t="str">
        <f t="shared" si="81"/>
        <v>Oct</v>
      </c>
      <c r="X1301">
        <f t="shared" si="82"/>
        <v>0.26</v>
      </c>
      <c r="Y1301">
        <f t="shared" si="83"/>
        <v>3</v>
      </c>
    </row>
    <row r="1302" spans="1:25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 t="shared" si="80"/>
        <v>2016</v>
      </c>
      <c r="W1302" t="str">
        <f t="shared" si="81"/>
        <v>Dec</v>
      </c>
      <c r="X1302">
        <f t="shared" si="82"/>
        <v>0.29000000000000004</v>
      </c>
      <c r="Y1302">
        <f t="shared" si="83"/>
        <v>2</v>
      </c>
    </row>
    <row r="1303" spans="1:25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 t="shared" si="80"/>
        <v>2016</v>
      </c>
      <c r="W1303" t="str">
        <f t="shared" si="81"/>
        <v>Dec</v>
      </c>
      <c r="X1303">
        <f t="shared" si="82"/>
        <v>0.29000000000000004</v>
      </c>
      <c r="Y1303">
        <f t="shared" si="83"/>
        <v>2</v>
      </c>
    </row>
    <row r="1304" spans="1:25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 t="shared" si="80"/>
        <v>2015</v>
      </c>
      <c r="W1304" t="str">
        <f t="shared" si="81"/>
        <v>Sep</v>
      </c>
      <c r="X1304">
        <f t="shared" si="82"/>
        <v>7.0000000000000007E-2</v>
      </c>
      <c r="Y1304">
        <f t="shared" si="83"/>
        <v>5</v>
      </c>
    </row>
    <row r="1305" spans="1:25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 t="shared" si="80"/>
        <v>2017</v>
      </c>
      <c r="W1305" t="str">
        <f t="shared" si="81"/>
        <v>Jul</v>
      </c>
      <c r="X1305">
        <f t="shared" si="82"/>
        <v>0.23</v>
      </c>
      <c r="Y1305">
        <f t="shared" si="83"/>
        <v>4</v>
      </c>
    </row>
    <row r="1306" spans="1:25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80"/>
        <v>2017</v>
      </c>
      <c r="W1306" t="str">
        <f t="shared" si="81"/>
        <v>Jul</v>
      </c>
      <c r="X1306">
        <f t="shared" si="82"/>
        <v>0.27</v>
      </c>
      <c r="Y1306">
        <f t="shared" si="83"/>
        <v>4</v>
      </c>
    </row>
    <row r="1307" spans="1:25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80"/>
        <v>2016</v>
      </c>
      <c r="W1307" t="str">
        <f t="shared" si="81"/>
        <v>Jul</v>
      </c>
      <c r="X1307">
        <f t="shared" si="82"/>
        <v>0.125</v>
      </c>
      <c r="Y1307">
        <f t="shared" si="83"/>
        <v>2</v>
      </c>
    </row>
    <row r="1308" spans="1:25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 t="shared" si="80"/>
        <v>2016</v>
      </c>
      <c r="W1308" t="str">
        <f t="shared" si="81"/>
        <v>Jun</v>
      </c>
      <c r="X1308">
        <f t="shared" si="82"/>
        <v>0.48000000000000004</v>
      </c>
      <c r="Y1308">
        <f t="shared" si="83"/>
        <v>1</v>
      </c>
    </row>
    <row r="1309" spans="1:25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 t="shared" si="80"/>
        <v>2016</v>
      </c>
      <c r="W1309" t="str">
        <f t="shared" si="81"/>
        <v>Jun</v>
      </c>
      <c r="X1309">
        <f t="shared" si="82"/>
        <v>0.36250000000000004</v>
      </c>
      <c r="Y1309">
        <f t="shared" si="83"/>
        <v>1</v>
      </c>
    </row>
    <row r="1310" spans="1:25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 t="shared" si="80"/>
        <v>2016</v>
      </c>
      <c r="W1310" t="str">
        <f t="shared" si="81"/>
        <v>Jun</v>
      </c>
      <c r="X1310">
        <f t="shared" si="82"/>
        <v>0.25999999999999995</v>
      </c>
      <c r="Y1310">
        <f t="shared" si="83"/>
        <v>1</v>
      </c>
    </row>
    <row r="1311" spans="1:25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 t="shared" si="80"/>
        <v>2016</v>
      </c>
      <c r="W1311" t="str">
        <f t="shared" si="81"/>
        <v>Jun</v>
      </c>
      <c r="X1311">
        <f t="shared" si="82"/>
        <v>6.0000000000000005E-2</v>
      </c>
      <c r="Y1311">
        <f t="shared" si="83"/>
        <v>1</v>
      </c>
    </row>
    <row r="1312" spans="1:25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80"/>
        <v>2016</v>
      </c>
      <c r="W1312" t="str">
        <f t="shared" si="81"/>
        <v>Jun</v>
      </c>
      <c r="X1312">
        <f t="shared" si="82"/>
        <v>-4.9999999999999996E-2</v>
      </c>
      <c r="Y1312">
        <f t="shared" si="83"/>
        <v>1</v>
      </c>
    </row>
    <row r="1313" spans="1:25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 t="shared" si="80"/>
        <v>2016</v>
      </c>
      <c r="W1313" t="str">
        <f t="shared" si="81"/>
        <v>Dec</v>
      </c>
      <c r="X1313">
        <f t="shared" si="82"/>
        <v>0.47</v>
      </c>
      <c r="Y1313">
        <f t="shared" si="83"/>
        <v>4</v>
      </c>
    </row>
    <row r="1314" spans="1:25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 t="shared" si="80"/>
        <v>2016</v>
      </c>
      <c r="W1314" t="str">
        <f t="shared" si="81"/>
        <v>Dec</v>
      </c>
      <c r="X1314">
        <f t="shared" si="82"/>
        <v>0.45999999999999996</v>
      </c>
      <c r="Y1314">
        <f t="shared" si="83"/>
        <v>4</v>
      </c>
    </row>
    <row r="1315" spans="1:25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80"/>
        <v>2016</v>
      </c>
      <c r="W1315" t="str">
        <f t="shared" si="81"/>
        <v>Sep</v>
      </c>
      <c r="X1315">
        <f t="shared" si="82"/>
        <v>-8.5714285714285715E-2</v>
      </c>
      <c r="Y1315">
        <f t="shared" si="83"/>
        <v>7</v>
      </c>
    </row>
    <row r="1316" spans="1:25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80"/>
        <v>2016</v>
      </c>
      <c r="W1316" t="str">
        <f t="shared" si="81"/>
        <v>Dec</v>
      </c>
      <c r="X1316">
        <f t="shared" si="82"/>
        <v>0.48000000000000004</v>
      </c>
      <c r="Y1316">
        <f t="shared" si="83"/>
        <v>5</v>
      </c>
    </row>
    <row r="1317" spans="1:25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 t="shared" si="80"/>
        <v>2016</v>
      </c>
      <c r="W1317" t="str">
        <f t="shared" si="81"/>
        <v>Dec</v>
      </c>
      <c r="X1317">
        <f t="shared" si="82"/>
        <v>0.34</v>
      </c>
      <c r="Y1317">
        <f t="shared" si="83"/>
        <v>5</v>
      </c>
    </row>
    <row r="1318" spans="1:25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 t="shared" si="80"/>
        <v>2016</v>
      </c>
      <c r="W1318" t="str">
        <f t="shared" si="81"/>
        <v>Dec</v>
      </c>
      <c r="X1318">
        <f t="shared" si="82"/>
        <v>0.05</v>
      </c>
      <c r="Y1318">
        <f t="shared" si="83"/>
        <v>5</v>
      </c>
    </row>
    <row r="1319" spans="1:25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 t="shared" si="80"/>
        <v>2017</v>
      </c>
      <c r="W1319" t="str">
        <f t="shared" si="81"/>
        <v>Dec</v>
      </c>
      <c r="X1319">
        <f t="shared" si="82"/>
        <v>0.23750000000000002</v>
      </c>
      <c r="Y1319">
        <f t="shared" si="83"/>
        <v>4</v>
      </c>
    </row>
    <row r="1320" spans="1:25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80"/>
        <v>2014</v>
      </c>
      <c r="W1320" t="str">
        <f t="shared" si="81"/>
        <v>Jul</v>
      </c>
      <c r="X1320">
        <f t="shared" si="82"/>
        <v>0.125</v>
      </c>
      <c r="Y1320">
        <f t="shared" si="83"/>
        <v>4</v>
      </c>
    </row>
    <row r="1321" spans="1:25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 t="shared" si="80"/>
        <v>2014</v>
      </c>
      <c r="W1321" t="str">
        <f t="shared" si="81"/>
        <v>Jul</v>
      </c>
      <c r="X1321">
        <f t="shared" si="82"/>
        <v>-0.7</v>
      </c>
      <c r="Y1321">
        <f t="shared" si="83"/>
        <v>4</v>
      </c>
    </row>
    <row r="1322" spans="1:25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80"/>
        <v>2017</v>
      </c>
      <c r="W1322" t="str">
        <f t="shared" si="81"/>
        <v>Feb</v>
      </c>
      <c r="X1322">
        <f t="shared" si="82"/>
        <v>-0.8</v>
      </c>
      <c r="Y1322">
        <f t="shared" si="83"/>
        <v>5</v>
      </c>
    </row>
    <row r="1323" spans="1:25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80"/>
        <v>2017</v>
      </c>
      <c r="W1323" t="str">
        <f t="shared" si="81"/>
        <v>Feb</v>
      </c>
      <c r="X1323">
        <f t="shared" si="82"/>
        <v>0.125</v>
      </c>
      <c r="Y1323">
        <f t="shared" si="83"/>
        <v>5</v>
      </c>
    </row>
    <row r="1324" spans="1:25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 t="shared" si="80"/>
        <v>2017</v>
      </c>
      <c r="W1324" t="str">
        <f t="shared" si="81"/>
        <v>Mar</v>
      </c>
      <c r="X1324">
        <f t="shared" si="82"/>
        <v>0.27</v>
      </c>
      <c r="Y1324">
        <f t="shared" si="83"/>
        <v>5</v>
      </c>
    </row>
    <row r="1325" spans="1:25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80"/>
        <v>2017</v>
      </c>
      <c r="W1325" t="str">
        <f t="shared" si="81"/>
        <v>Oct</v>
      </c>
      <c r="X1325">
        <f t="shared" si="82"/>
        <v>0.32500000000000001</v>
      </c>
      <c r="Y1325">
        <f t="shared" si="83"/>
        <v>1</v>
      </c>
    </row>
    <row r="1326" spans="1:25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 t="shared" si="80"/>
        <v>2014</v>
      </c>
      <c r="W1326" t="str">
        <f t="shared" si="81"/>
        <v>Sep</v>
      </c>
      <c r="X1326">
        <f t="shared" si="82"/>
        <v>0.27</v>
      </c>
      <c r="Y1326">
        <f t="shared" si="83"/>
        <v>5</v>
      </c>
    </row>
    <row r="1327" spans="1:25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 t="shared" si="80"/>
        <v>2014</v>
      </c>
      <c r="W1327" t="str">
        <f t="shared" si="81"/>
        <v>May</v>
      </c>
      <c r="X1327">
        <f t="shared" si="82"/>
        <v>-1.75</v>
      </c>
      <c r="Y1327">
        <f t="shared" si="83"/>
        <v>3</v>
      </c>
    </row>
    <row r="1328" spans="1:25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80"/>
        <v>2015</v>
      </c>
      <c r="W1328" t="str">
        <f t="shared" si="81"/>
        <v>Jun</v>
      </c>
      <c r="X1328">
        <f t="shared" si="82"/>
        <v>9.9999999999999992E-2</v>
      </c>
      <c r="Y1328">
        <f t="shared" si="83"/>
        <v>4</v>
      </c>
    </row>
    <row r="1329" spans="1:25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 t="shared" si="80"/>
        <v>2016</v>
      </c>
      <c r="W1329" t="str">
        <f t="shared" si="81"/>
        <v>Mar</v>
      </c>
      <c r="X1329">
        <f t="shared" si="82"/>
        <v>0.49000000000000005</v>
      </c>
      <c r="Y1329">
        <f t="shared" si="83"/>
        <v>2</v>
      </c>
    </row>
    <row r="1330" spans="1:25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 t="shared" si="80"/>
        <v>2017</v>
      </c>
      <c r="W1330" t="str">
        <f t="shared" si="81"/>
        <v>Oct</v>
      </c>
      <c r="X1330">
        <f t="shared" si="82"/>
        <v>0.3</v>
      </c>
      <c r="Y1330">
        <f t="shared" si="83"/>
        <v>3</v>
      </c>
    </row>
    <row r="1331" spans="1:25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 t="shared" si="80"/>
        <v>2016</v>
      </c>
      <c r="W1331" t="str">
        <f t="shared" si="81"/>
        <v>May</v>
      </c>
      <c r="X1331">
        <f t="shared" si="82"/>
        <v>0.44</v>
      </c>
      <c r="Y1331">
        <f t="shared" si="83"/>
        <v>4</v>
      </c>
    </row>
    <row r="1332" spans="1:25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 t="shared" si="80"/>
        <v>2017</v>
      </c>
      <c r="W1332" t="str">
        <f t="shared" si="81"/>
        <v>Jun</v>
      </c>
      <c r="X1332">
        <f t="shared" si="82"/>
        <v>-0.21666666666666665</v>
      </c>
      <c r="Y1332">
        <f t="shared" si="83"/>
        <v>4</v>
      </c>
    </row>
    <row r="1333" spans="1:25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 t="shared" si="80"/>
        <v>2017</v>
      </c>
      <c r="W1333" t="str">
        <f t="shared" si="81"/>
        <v>Jun</v>
      </c>
      <c r="X1333">
        <f t="shared" si="82"/>
        <v>8.7499999999999994E-2</v>
      </c>
      <c r="Y1333">
        <f t="shared" si="83"/>
        <v>4</v>
      </c>
    </row>
    <row r="1334" spans="1:25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 t="shared" si="80"/>
        <v>2014</v>
      </c>
      <c r="W1334" t="str">
        <f t="shared" si="81"/>
        <v>Feb</v>
      </c>
      <c r="X1334">
        <f t="shared" si="82"/>
        <v>-1.5999999999999999</v>
      </c>
      <c r="Y1334">
        <f t="shared" si="83"/>
        <v>5</v>
      </c>
    </row>
    <row r="1335" spans="1:25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 t="shared" si="80"/>
        <v>2014</v>
      </c>
      <c r="W1335" t="str">
        <f t="shared" si="81"/>
        <v>Feb</v>
      </c>
      <c r="X1335">
        <f t="shared" si="82"/>
        <v>-1.75</v>
      </c>
      <c r="Y1335">
        <f t="shared" si="83"/>
        <v>5</v>
      </c>
    </row>
    <row r="1336" spans="1:25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80"/>
        <v>2014</v>
      </c>
      <c r="W1336" t="str">
        <f t="shared" si="81"/>
        <v>May</v>
      </c>
      <c r="X1336">
        <f t="shared" si="82"/>
        <v>0.37500000000000006</v>
      </c>
      <c r="Y1336">
        <f t="shared" si="83"/>
        <v>4</v>
      </c>
    </row>
    <row r="1337" spans="1:25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 t="shared" si="80"/>
        <v>2016</v>
      </c>
      <c r="W1337" t="str">
        <f t="shared" si="81"/>
        <v>May</v>
      </c>
      <c r="X1337">
        <f t="shared" si="82"/>
        <v>0</v>
      </c>
      <c r="Y1337">
        <f t="shared" si="83"/>
        <v>7</v>
      </c>
    </row>
    <row r="1338" spans="1:25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 t="shared" si="80"/>
        <v>2017</v>
      </c>
      <c r="W1338" t="str">
        <f t="shared" si="81"/>
        <v>Apr</v>
      </c>
      <c r="X1338">
        <f t="shared" si="82"/>
        <v>0.26</v>
      </c>
      <c r="Y1338">
        <f t="shared" si="83"/>
        <v>5</v>
      </c>
    </row>
    <row r="1339" spans="1:25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 t="shared" si="80"/>
        <v>2017</v>
      </c>
      <c r="W1339" t="str">
        <f t="shared" si="81"/>
        <v>Mar</v>
      </c>
      <c r="X1339">
        <f t="shared" si="82"/>
        <v>0.26999999999999996</v>
      </c>
      <c r="Y1339">
        <f t="shared" si="83"/>
        <v>2</v>
      </c>
    </row>
    <row r="1340" spans="1:25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 t="shared" si="80"/>
        <v>2017</v>
      </c>
      <c r="W1340" t="str">
        <f t="shared" si="81"/>
        <v>Mar</v>
      </c>
      <c r="X1340">
        <f t="shared" si="82"/>
        <v>0.26</v>
      </c>
      <c r="Y1340">
        <f t="shared" si="83"/>
        <v>2</v>
      </c>
    </row>
    <row r="1341" spans="1:25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80"/>
        <v>2017</v>
      </c>
      <c r="W1341" t="str">
        <f t="shared" si="81"/>
        <v>Mar</v>
      </c>
      <c r="X1341">
        <f t="shared" si="82"/>
        <v>0.47999999999999993</v>
      </c>
      <c r="Y1341">
        <f t="shared" si="83"/>
        <v>2</v>
      </c>
    </row>
    <row r="1342" spans="1:25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 t="shared" si="80"/>
        <v>2017</v>
      </c>
      <c r="W1342" t="str">
        <f t="shared" si="81"/>
        <v>Jan</v>
      </c>
      <c r="X1342">
        <f t="shared" si="82"/>
        <v>-3.9999999999999994E-2</v>
      </c>
      <c r="Y1342">
        <f t="shared" si="83"/>
        <v>2</v>
      </c>
    </row>
    <row r="1343" spans="1:25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 t="shared" si="80"/>
        <v>2017</v>
      </c>
      <c r="W1343" t="str">
        <f t="shared" si="81"/>
        <v>Jan</v>
      </c>
      <c r="X1343">
        <f t="shared" si="82"/>
        <v>-0.8</v>
      </c>
      <c r="Y1343">
        <f t="shared" si="83"/>
        <v>2</v>
      </c>
    </row>
    <row r="1344" spans="1:25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80"/>
        <v>2017</v>
      </c>
      <c r="W1344" t="str">
        <f t="shared" si="81"/>
        <v>Jan</v>
      </c>
      <c r="X1344">
        <f t="shared" si="82"/>
        <v>-0.73333333333333339</v>
      </c>
      <c r="Y1344">
        <f t="shared" si="83"/>
        <v>2</v>
      </c>
    </row>
    <row r="1345" spans="1:25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 t="shared" si="80"/>
        <v>2015</v>
      </c>
      <c r="W1345" t="str">
        <f t="shared" si="81"/>
        <v>May</v>
      </c>
      <c r="X1345">
        <f t="shared" si="82"/>
        <v>0.3</v>
      </c>
      <c r="Y1345">
        <f t="shared" si="83"/>
        <v>4</v>
      </c>
    </row>
    <row r="1346" spans="1:25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 t="shared" si="80"/>
        <v>2015</v>
      </c>
      <c r="W1346" t="str">
        <f t="shared" si="81"/>
        <v>May</v>
      </c>
      <c r="X1346">
        <f t="shared" si="82"/>
        <v>0.45999999999999996</v>
      </c>
      <c r="Y1346">
        <f t="shared" si="83"/>
        <v>4</v>
      </c>
    </row>
    <row r="1347" spans="1:25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84">YEAR(C1347)</f>
        <v>2014</v>
      </c>
      <c r="W1347" t="str">
        <f t="shared" ref="W1347:W1410" si="85">TEXT(C1347,"mmm")</f>
        <v>Mar</v>
      </c>
      <c r="X1347">
        <f t="shared" ref="X1347:X1410" si="86">U1347/R1347</f>
        <v>0.38999999999999996</v>
      </c>
      <c r="Y1347">
        <f t="shared" ref="Y1347:Y1410" si="87">D1347-C1347</f>
        <v>7</v>
      </c>
    </row>
    <row r="1348" spans="1:25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 t="shared" si="84"/>
        <v>2014</v>
      </c>
      <c r="W1348" t="str">
        <f t="shared" si="85"/>
        <v>Mar</v>
      </c>
      <c r="X1348">
        <f t="shared" si="86"/>
        <v>0.5</v>
      </c>
      <c r="Y1348">
        <f t="shared" si="87"/>
        <v>7</v>
      </c>
    </row>
    <row r="1349" spans="1:25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 t="shared" si="84"/>
        <v>2014</v>
      </c>
      <c r="W1349" t="str">
        <f t="shared" si="85"/>
        <v>Mar</v>
      </c>
      <c r="X1349">
        <f t="shared" si="86"/>
        <v>0.29000000000000004</v>
      </c>
      <c r="Y1349">
        <f t="shared" si="87"/>
        <v>7</v>
      </c>
    </row>
    <row r="1350" spans="1:25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 t="shared" si="84"/>
        <v>2014</v>
      </c>
      <c r="W1350" t="str">
        <f t="shared" si="85"/>
        <v>Mar</v>
      </c>
      <c r="X1350">
        <f t="shared" si="86"/>
        <v>0.47</v>
      </c>
      <c r="Y1350">
        <f t="shared" si="87"/>
        <v>7</v>
      </c>
    </row>
    <row r="1351" spans="1:25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 t="shared" si="84"/>
        <v>2014</v>
      </c>
      <c r="W1351" t="str">
        <f t="shared" si="85"/>
        <v>Mar</v>
      </c>
      <c r="X1351">
        <f t="shared" si="86"/>
        <v>0.48</v>
      </c>
      <c r="Y1351">
        <f t="shared" si="87"/>
        <v>7</v>
      </c>
    </row>
    <row r="1352" spans="1:25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84"/>
        <v>2014</v>
      </c>
      <c r="W1352" t="str">
        <f t="shared" si="85"/>
        <v>Oct</v>
      </c>
      <c r="X1352">
        <f t="shared" si="86"/>
        <v>-0.27142857142857141</v>
      </c>
      <c r="Y1352">
        <f t="shared" si="87"/>
        <v>5</v>
      </c>
    </row>
    <row r="1353" spans="1:25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 t="shared" si="84"/>
        <v>2016</v>
      </c>
      <c r="W1353" t="str">
        <f t="shared" si="85"/>
        <v>Mar</v>
      </c>
      <c r="X1353">
        <f t="shared" si="86"/>
        <v>0.25</v>
      </c>
      <c r="Y1353">
        <f t="shared" si="87"/>
        <v>3</v>
      </c>
    </row>
    <row r="1354" spans="1:25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 t="shared" si="84"/>
        <v>2017</v>
      </c>
      <c r="W1354" t="str">
        <f t="shared" si="85"/>
        <v>May</v>
      </c>
      <c r="X1354">
        <f t="shared" si="86"/>
        <v>0.11249999999999999</v>
      </c>
      <c r="Y1354">
        <f t="shared" si="87"/>
        <v>5</v>
      </c>
    </row>
    <row r="1355" spans="1:25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 t="shared" si="84"/>
        <v>2017</v>
      </c>
      <c r="W1355" t="str">
        <f t="shared" si="85"/>
        <v>May</v>
      </c>
      <c r="X1355">
        <f t="shared" si="86"/>
        <v>0.48</v>
      </c>
      <c r="Y1355">
        <f t="shared" si="87"/>
        <v>5</v>
      </c>
    </row>
    <row r="1356" spans="1:25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 t="shared" si="84"/>
        <v>2017</v>
      </c>
      <c r="W1356" t="str">
        <f t="shared" si="85"/>
        <v>May</v>
      </c>
      <c r="X1356">
        <f t="shared" si="86"/>
        <v>3.7499999999999999E-2</v>
      </c>
      <c r="Y1356">
        <f t="shared" si="87"/>
        <v>5</v>
      </c>
    </row>
    <row r="1357" spans="1:25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84"/>
        <v>2014</v>
      </c>
      <c r="W1357" t="str">
        <f t="shared" si="85"/>
        <v>Jul</v>
      </c>
      <c r="X1357">
        <f t="shared" si="86"/>
        <v>-0.19999999999999998</v>
      </c>
      <c r="Y1357">
        <f t="shared" si="87"/>
        <v>0</v>
      </c>
    </row>
    <row r="1358" spans="1:25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84"/>
        <v>2014</v>
      </c>
      <c r="W1358" t="str">
        <f t="shared" si="85"/>
        <v>Jul</v>
      </c>
      <c r="X1358">
        <f t="shared" si="86"/>
        <v>-0.125</v>
      </c>
      <c r="Y1358">
        <f t="shared" si="87"/>
        <v>0</v>
      </c>
    </row>
    <row r="1359" spans="1:25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 t="shared" si="84"/>
        <v>2016</v>
      </c>
      <c r="W1359" t="str">
        <f t="shared" si="85"/>
        <v>May</v>
      </c>
      <c r="X1359">
        <f t="shared" si="86"/>
        <v>0.46</v>
      </c>
      <c r="Y1359">
        <f t="shared" si="87"/>
        <v>2</v>
      </c>
    </row>
    <row r="1360" spans="1:25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 t="shared" si="84"/>
        <v>2017</v>
      </c>
      <c r="W1360" t="str">
        <f t="shared" si="85"/>
        <v>Apr</v>
      </c>
      <c r="X1360">
        <f t="shared" si="86"/>
        <v>-0.72499999999999998</v>
      </c>
      <c r="Y1360">
        <f t="shared" si="87"/>
        <v>1</v>
      </c>
    </row>
    <row r="1361" spans="1:25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 t="shared" si="84"/>
        <v>2014</v>
      </c>
      <c r="W1361" t="str">
        <f t="shared" si="85"/>
        <v>Sep</v>
      </c>
      <c r="X1361">
        <f t="shared" si="86"/>
        <v>0</v>
      </c>
      <c r="Y1361">
        <f t="shared" si="87"/>
        <v>5</v>
      </c>
    </row>
    <row r="1362" spans="1:25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 t="shared" si="84"/>
        <v>2017</v>
      </c>
      <c r="W1362" t="str">
        <f t="shared" si="85"/>
        <v>Oct</v>
      </c>
      <c r="X1362">
        <f t="shared" si="86"/>
        <v>7.4999999999999997E-2</v>
      </c>
      <c r="Y1362">
        <f t="shared" si="87"/>
        <v>6</v>
      </c>
    </row>
    <row r="1363" spans="1:25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 t="shared" si="84"/>
        <v>2017</v>
      </c>
      <c r="W1363" t="str">
        <f t="shared" si="85"/>
        <v>Oct</v>
      </c>
      <c r="X1363">
        <f t="shared" si="86"/>
        <v>0.3125</v>
      </c>
      <c r="Y1363">
        <f t="shared" si="87"/>
        <v>6</v>
      </c>
    </row>
    <row r="1364" spans="1:25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84"/>
        <v>2017</v>
      </c>
      <c r="W1364" t="str">
        <f t="shared" si="85"/>
        <v>Oct</v>
      </c>
      <c r="X1364">
        <f t="shared" si="86"/>
        <v>-0.18333333333333332</v>
      </c>
      <c r="Y1364">
        <f t="shared" si="87"/>
        <v>6</v>
      </c>
    </row>
    <row r="1365" spans="1:25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84"/>
        <v>2017</v>
      </c>
      <c r="W1365" t="str">
        <f t="shared" si="85"/>
        <v>Nov</v>
      </c>
      <c r="X1365">
        <f t="shared" si="86"/>
        <v>-0.66666666666666663</v>
      </c>
      <c r="Y1365">
        <f t="shared" si="87"/>
        <v>1</v>
      </c>
    </row>
    <row r="1366" spans="1:25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 t="shared" si="84"/>
        <v>2017</v>
      </c>
      <c r="W1366" t="str">
        <f t="shared" si="85"/>
        <v>Nov</v>
      </c>
      <c r="X1366">
        <f t="shared" si="86"/>
        <v>-0.66666666666666674</v>
      </c>
      <c r="Y1366">
        <f t="shared" si="87"/>
        <v>1</v>
      </c>
    </row>
    <row r="1367" spans="1:25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84"/>
        <v>2017</v>
      </c>
      <c r="W1367" t="str">
        <f t="shared" si="85"/>
        <v>Nov</v>
      </c>
      <c r="X1367">
        <f t="shared" si="86"/>
        <v>-0.15000000000000002</v>
      </c>
      <c r="Y1367">
        <f t="shared" si="87"/>
        <v>1</v>
      </c>
    </row>
    <row r="1368" spans="1:25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 t="shared" si="84"/>
        <v>2017</v>
      </c>
      <c r="W1368" t="str">
        <f t="shared" si="85"/>
        <v>Nov</v>
      </c>
      <c r="X1368">
        <f t="shared" si="86"/>
        <v>7.4999999999999997E-2</v>
      </c>
      <c r="Y1368">
        <f t="shared" si="87"/>
        <v>1</v>
      </c>
    </row>
    <row r="1369" spans="1:25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84"/>
        <v>2017</v>
      </c>
      <c r="W1369" t="str">
        <f t="shared" si="85"/>
        <v>Nov</v>
      </c>
      <c r="X1369">
        <f t="shared" si="86"/>
        <v>-0.16250000000000001</v>
      </c>
      <c r="Y1369">
        <f t="shared" si="87"/>
        <v>1</v>
      </c>
    </row>
    <row r="1370" spans="1:25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 t="shared" si="84"/>
        <v>2017</v>
      </c>
      <c r="W1370" t="str">
        <f t="shared" si="85"/>
        <v>Jul</v>
      </c>
      <c r="X1370">
        <f t="shared" si="86"/>
        <v>0.43</v>
      </c>
      <c r="Y1370">
        <f t="shared" si="87"/>
        <v>3</v>
      </c>
    </row>
    <row r="1371" spans="1:25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84"/>
        <v>2015</v>
      </c>
      <c r="W1371" t="str">
        <f t="shared" si="85"/>
        <v>Dec</v>
      </c>
      <c r="X1371">
        <f t="shared" si="86"/>
        <v>-1.3333333333333335</v>
      </c>
      <c r="Y1371">
        <f t="shared" si="87"/>
        <v>4</v>
      </c>
    </row>
    <row r="1372" spans="1:25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 t="shared" si="84"/>
        <v>2015</v>
      </c>
      <c r="W1372" t="str">
        <f t="shared" si="85"/>
        <v>Dec</v>
      </c>
      <c r="X1372">
        <f t="shared" si="86"/>
        <v>0.1125</v>
      </c>
      <c r="Y1372">
        <f t="shared" si="87"/>
        <v>4</v>
      </c>
    </row>
    <row r="1373" spans="1:25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 t="shared" si="84"/>
        <v>2017</v>
      </c>
      <c r="W1373" t="str">
        <f t="shared" si="85"/>
        <v>Mar</v>
      </c>
      <c r="X1373">
        <f t="shared" si="86"/>
        <v>0.1</v>
      </c>
      <c r="Y1373">
        <f t="shared" si="87"/>
        <v>5</v>
      </c>
    </row>
    <row r="1374" spans="1:25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 t="shared" si="84"/>
        <v>2014</v>
      </c>
      <c r="W1374" t="str">
        <f t="shared" si="85"/>
        <v>Apr</v>
      </c>
      <c r="X1374">
        <f t="shared" si="86"/>
        <v>0.5</v>
      </c>
      <c r="Y1374">
        <f t="shared" si="87"/>
        <v>5</v>
      </c>
    </row>
    <row r="1375" spans="1:25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84"/>
        <v>2014</v>
      </c>
      <c r="W1375" t="str">
        <f t="shared" si="85"/>
        <v>Apr</v>
      </c>
      <c r="X1375">
        <f t="shared" si="86"/>
        <v>0.32500000000000001</v>
      </c>
      <c r="Y1375">
        <f t="shared" si="87"/>
        <v>5</v>
      </c>
    </row>
    <row r="1376" spans="1:25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 t="shared" si="84"/>
        <v>2015</v>
      </c>
      <c r="W1376" t="str">
        <f t="shared" si="85"/>
        <v>Sep</v>
      </c>
      <c r="X1376">
        <f t="shared" si="86"/>
        <v>0.13</v>
      </c>
      <c r="Y1376">
        <f t="shared" si="87"/>
        <v>5</v>
      </c>
    </row>
    <row r="1377" spans="1:25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 t="shared" si="84"/>
        <v>2014</v>
      </c>
      <c r="W1377" t="str">
        <f t="shared" si="85"/>
        <v>Aug</v>
      </c>
      <c r="X1377">
        <f t="shared" si="86"/>
        <v>0.27999999999999997</v>
      </c>
      <c r="Y1377">
        <f t="shared" si="87"/>
        <v>5</v>
      </c>
    </row>
    <row r="1378" spans="1:25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 t="shared" si="84"/>
        <v>2014</v>
      </c>
      <c r="W1378" t="str">
        <f t="shared" si="85"/>
        <v>Aug</v>
      </c>
      <c r="X1378">
        <f t="shared" si="86"/>
        <v>0.49</v>
      </c>
      <c r="Y1378">
        <f t="shared" si="87"/>
        <v>5</v>
      </c>
    </row>
    <row r="1379" spans="1:25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84"/>
        <v>2014</v>
      </c>
      <c r="W1379" t="str">
        <f t="shared" si="85"/>
        <v>Aug</v>
      </c>
      <c r="X1379">
        <f t="shared" si="86"/>
        <v>0.26000000000000006</v>
      </c>
      <c r="Y1379">
        <f t="shared" si="87"/>
        <v>5</v>
      </c>
    </row>
    <row r="1380" spans="1:25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 t="shared" si="84"/>
        <v>2014</v>
      </c>
      <c r="W1380" t="str">
        <f t="shared" si="85"/>
        <v>Aug</v>
      </c>
      <c r="X1380">
        <f t="shared" si="86"/>
        <v>8.7499999999999994E-2</v>
      </c>
      <c r="Y1380">
        <f t="shared" si="87"/>
        <v>5</v>
      </c>
    </row>
    <row r="1381" spans="1:25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 t="shared" si="84"/>
        <v>2014</v>
      </c>
      <c r="W1381" t="str">
        <f t="shared" si="85"/>
        <v>Aug</v>
      </c>
      <c r="X1381">
        <f t="shared" si="86"/>
        <v>0.05</v>
      </c>
      <c r="Y1381">
        <f t="shared" si="87"/>
        <v>5</v>
      </c>
    </row>
    <row r="1382" spans="1:25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84"/>
        <v>2014</v>
      </c>
      <c r="W1382" t="str">
        <f t="shared" si="85"/>
        <v>Aug</v>
      </c>
      <c r="X1382">
        <f t="shared" si="86"/>
        <v>0.36250000000000004</v>
      </c>
      <c r="Y1382">
        <f t="shared" si="87"/>
        <v>5</v>
      </c>
    </row>
    <row r="1383" spans="1:25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84"/>
        <v>2016</v>
      </c>
      <c r="W1383" t="str">
        <f t="shared" si="85"/>
        <v>Sep</v>
      </c>
      <c r="X1383">
        <f t="shared" si="86"/>
        <v>-1.0750000000000002</v>
      </c>
      <c r="Y1383">
        <f t="shared" si="87"/>
        <v>6</v>
      </c>
    </row>
    <row r="1384" spans="1:25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 t="shared" si="84"/>
        <v>2016</v>
      </c>
      <c r="W1384" t="str">
        <f t="shared" si="85"/>
        <v>Feb</v>
      </c>
      <c r="X1384">
        <f t="shared" si="86"/>
        <v>1.9999999999999997E-2</v>
      </c>
      <c r="Y1384">
        <f t="shared" si="87"/>
        <v>0</v>
      </c>
    </row>
    <row r="1385" spans="1:25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 t="shared" si="84"/>
        <v>2016</v>
      </c>
      <c r="W1385" t="str">
        <f t="shared" si="85"/>
        <v>Feb</v>
      </c>
      <c r="X1385">
        <f t="shared" si="86"/>
        <v>0.49000000000000005</v>
      </c>
      <c r="Y1385">
        <f t="shared" si="87"/>
        <v>0</v>
      </c>
    </row>
    <row r="1386" spans="1:25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 t="shared" si="84"/>
        <v>2016</v>
      </c>
      <c r="W1386" t="str">
        <f t="shared" si="85"/>
        <v>Feb</v>
      </c>
      <c r="X1386">
        <f t="shared" si="86"/>
        <v>0.02</v>
      </c>
      <c r="Y1386">
        <f t="shared" si="87"/>
        <v>0</v>
      </c>
    </row>
    <row r="1387" spans="1:25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 t="shared" si="84"/>
        <v>2016</v>
      </c>
      <c r="W1387" t="str">
        <f t="shared" si="85"/>
        <v>Feb</v>
      </c>
      <c r="X1387">
        <f t="shared" si="86"/>
        <v>0.38</v>
      </c>
      <c r="Y1387">
        <f t="shared" si="87"/>
        <v>0</v>
      </c>
    </row>
    <row r="1388" spans="1:25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 t="shared" si="84"/>
        <v>2016</v>
      </c>
      <c r="W1388" t="str">
        <f t="shared" si="85"/>
        <v>Feb</v>
      </c>
      <c r="X1388">
        <f t="shared" si="86"/>
        <v>0.22</v>
      </c>
      <c r="Y1388">
        <f t="shared" si="87"/>
        <v>0</v>
      </c>
    </row>
    <row r="1389" spans="1:25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 t="shared" si="84"/>
        <v>2016</v>
      </c>
      <c r="W1389" t="str">
        <f t="shared" si="85"/>
        <v>Feb</v>
      </c>
      <c r="X1389">
        <f t="shared" si="86"/>
        <v>0.47</v>
      </c>
      <c r="Y1389">
        <f t="shared" si="87"/>
        <v>0</v>
      </c>
    </row>
    <row r="1390" spans="1:25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 t="shared" si="84"/>
        <v>2016</v>
      </c>
      <c r="W1390" t="str">
        <f t="shared" si="85"/>
        <v>Feb</v>
      </c>
      <c r="X1390">
        <f t="shared" si="86"/>
        <v>0.27</v>
      </c>
      <c r="Y1390">
        <f t="shared" si="87"/>
        <v>0</v>
      </c>
    </row>
    <row r="1391" spans="1:25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 t="shared" si="84"/>
        <v>2016</v>
      </c>
      <c r="W1391" t="str">
        <f t="shared" si="85"/>
        <v>Feb</v>
      </c>
      <c r="X1391">
        <f t="shared" si="86"/>
        <v>0.26</v>
      </c>
      <c r="Y1391">
        <f t="shared" si="87"/>
        <v>0</v>
      </c>
    </row>
    <row r="1392" spans="1:25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 t="shared" si="84"/>
        <v>2016</v>
      </c>
      <c r="W1392" t="str">
        <f t="shared" si="85"/>
        <v>Feb</v>
      </c>
      <c r="X1392">
        <f t="shared" si="86"/>
        <v>0.49</v>
      </c>
      <c r="Y1392">
        <f t="shared" si="87"/>
        <v>0</v>
      </c>
    </row>
    <row r="1393" spans="1:25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 t="shared" si="84"/>
        <v>2016</v>
      </c>
      <c r="W1393" t="str">
        <f t="shared" si="85"/>
        <v>Feb</v>
      </c>
      <c r="X1393">
        <f t="shared" si="86"/>
        <v>0.01</v>
      </c>
      <c r="Y1393">
        <f t="shared" si="87"/>
        <v>0</v>
      </c>
    </row>
    <row r="1394" spans="1:25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 t="shared" si="84"/>
        <v>2016</v>
      </c>
      <c r="W1394" t="str">
        <f t="shared" si="85"/>
        <v>Feb</v>
      </c>
      <c r="X1394">
        <f t="shared" si="86"/>
        <v>0.47000000000000003</v>
      </c>
      <c r="Y1394">
        <f t="shared" si="87"/>
        <v>0</v>
      </c>
    </row>
    <row r="1395" spans="1:25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84"/>
        <v>2017</v>
      </c>
      <c r="W1395" t="str">
        <f t="shared" si="85"/>
        <v>Jul</v>
      </c>
      <c r="X1395">
        <f t="shared" si="86"/>
        <v>0.16250000000000001</v>
      </c>
      <c r="Y1395">
        <f t="shared" si="87"/>
        <v>1</v>
      </c>
    </row>
    <row r="1396" spans="1:25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84"/>
        <v>2017</v>
      </c>
      <c r="W1396" t="str">
        <f t="shared" si="85"/>
        <v>Oct</v>
      </c>
      <c r="X1396">
        <f t="shared" si="86"/>
        <v>-0.66</v>
      </c>
      <c r="Y1396">
        <f t="shared" si="87"/>
        <v>5</v>
      </c>
    </row>
    <row r="1397" spans="1:25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84"/>
        <v>2017</v>
      </c>
      <c r="W1397" t="str">
        <f t="shared" si="85"/>
        <v>Oct</v>
      </c>
      <c r="X1397">
        <f t="shared" si="86"/>
        <v>-0.64</v>
      </c>
      <c r="Y1397">
        <f t="shared" si="87"/>
        <v>5</v>
      </c>
    </row>
    <row r="1398" spans="1:25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84"/>
        <v>2016</v>
      </c>
      <c r="W1398" t="str">
        <f t="shared" si="85"/>
        <v>Nov</v>
      </c>
      <c r="X1398">
        <f t="shared" si="86"/>
        <v>0.35</v>
      </c>
      <c r="Y1398">
        <f t="shared" si="87"/>
        <v>2</v>
      </c>
    </row>
    <row r="1399" spans="1:25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 t="shared" si="84"/>
        <v>2016</v>
      </c>
      <c r="W1399" t="str">
        <f t="shared" si="85"/>
        <v>Nov</v>
      </c>
      <c r="X1399">
        <f t="shared" si="86"/>
        <v>0.48999999999999994</v>
      </c>
      <c r="Y1399">
        <f t="shared" si="87"/>
        <v>2</v>
      </c>
    </row>
    <row r="1400" spans="1:25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 t="shared" si="84"/>
        <v>2016</v>
      </c>
      <c r="W1400" t="str">
        <f t="shared" si="85"/>
        <v>Nov</v>
      </c>
      <c r="X1400">
        <f t="shared" si="86"/>
        <v>0.13</v>
      </c>
      <c r="Y1400">
        <f t="shared" si="87"/>
        <v>2</v>
      </c>
    </row>
    <row r="1401" spans="1:25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 t="shared" si="84"/>
        <v>2016</v>
      </c>
      <c r="W1401" t="str">
        <f t="shared" si="85"/>
        <v>Nov</v>
      </c>
      <c r="X1401">
        <f t="shared" si="86"/>
        <v>0.47999999999999993</v>
      </c>
      <c r="Y1401">
        <f t="shared" si="87"/>
        <v>2</v>
      </c>
    </row>
    <row r="1402" spans="1:25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 t="shared" si="84"/>
        <v>2016</v>
      </c>
      <c r="W1402" t="str">
        <f t="shared" si="85"/>
        <v>Nov</v>
      </c>
      <c r="X1402">
        <f t="shared" si="86"/>
        <v>0.27999999999999997</v>
      </c>
      <c r="Y1402">
        <f t="shared" si="87"/>
        <v>4</v>
      </c>
    </row>
    <row r="1403" spans="1:25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 t="shared" si="84"/>
        <v>2016</v>
      </c>
      <c r="W1403" t="str">
        <f t="shared" si="85"/>
        <v>Nov</v>
      </c>
      <c r="X1403">
        <f t="shared" si="86"/>
        <v>0.47000000000000003</v>
      </c>
      <c r="Y1403">
        <f t="shared" si="87"/>
        <v>4</v>
      </c>
    </row>
    <row r="1404" spans="1:25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84"/>
        <v>2016</v>
      </c>
      <c r="W1404" t="str">
        <f t="shared" si="85"/>
        <v>Apr</v>
      </c>
      <c r="X1404">
        <f t="shared" si="86"/>
        <v>-0.28333333333333338</v>
      </c>
      <c r="Y1404">
        <f t="shared" si="87"/>
        <v>6</v>
      </c>
    </row>
    <row r="1405" spans="1:25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 t="shared" si="84"/>
        <v>2016</v>
      </c>
      <c r="W1405" t="str">
        <f t="shared" si="85"/>
        <v>Apr</v>
      </c>
      <c r="X1405">
        <f t="shared" si="86"/>
        <v>0.35</v>
      </c>
      <c r="Y1405">
        <f t="shared" si="87"/>
        <v>6</v>
      </c>
    </row>
    <row r="1406" spans="1:25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 t="shared" si="84"/>
        <v>2014</v>
      </c>
      <c r="W1406" t="str">
        <f t="shared" si="85"/>
        <v>Apr</v>
      </c>
      <c r="X1406">
        <f t="shared" si="86"/>
        <v>-0.21249999999999999</v>
      </c>
      <c r="Y1406">
        <f t="shared" si="87"/>
        <v>2</v>
      </c>
    </row>
    <row r="1407" spans="1:25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84"/>
        <v>2014</v>
      </c>
      <c r="W1407" t="str">
        <f t="shared" si="85"/>
        <v>Apr</v>
      </c>
      <c r="X1407">
        <f t="shared" si="86"/>
        <v>-0.23333333333333334</v>
      </c>
      <c r="Y1407">
        <f t="shared" si="87"/>
        <v>2</v>
      </c>
    </row>
    <row r="1408" spans="1:25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84"/>
        <v>2014</v>
      </c>
      <c r="W1408" t="str">
        <f t="shared" si="85"/>
        <v>Apr</v>
      </c>
      <c r="X1408">
        <f t="shared" si="86"/>
        <v>0.18749999999999997</v>
      </c>
      <c r="Y1408">
        <f t="shared" si="87"/>
        <v>2</v>
      </c>
    </row>
    <row r="1409" spans="1:25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 t="shared" si="84"/>
        <v>2016</v>
      </c>
      <c r="W1409" t="str">
        <f t="shared" si="85"/>
        <v>Sep</v>
      </c>
      <c r="X1409">
        <f t="shared" si="86"/>
        <v>0.26</v>
      </c>
      <c r="Y1409">
        <f t="shared" si="87"/>
        <v>4</v>
      </c>
    </row>
    <row r="1410" spans="1:25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84"/>
        <v>2016</v>
      </c>
      <c r="W1410" t="str">
        <f t="shared" si="85"/>
        <v>Sep</v>
      </c>
      <c r="X1410">
        <f t="shared" si="86"/>
        <v>0.25</v>
      </c>
      <c r="Y1410">
        <f t="shared" si="87"/>
        <v>4</v>
      </c>
    </row>
    <row r="1411" spans="1:25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88">YEAR(C1411)</f>
        <v>2016</v>
      </c>
      <c r="W1411" t="str">
        <f t="shared" ref="W1411:W1474" si="89">TEXT(C1411,"mmm")</f>
        <v>Sep</v>
      </c>
      <c r="X1411">
        <f t="shared" ref="X1411:X1474" si="90">U1411/R1411</f>
        <v>-0.51999999999999991</v>
      </c>
      <c r="Y1411">
        <f t="shared" ref="Y1411:Y1474" si="91">D1411-C1411</f>
        <v>5</v>
      </c>
    </row>
    <row r="1412" spans="1:25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 t="shared" si="88"/>
        <v>2017</v>
      </c>
      <c r="W1412" t="str">
        <f t="shared" si="89"/>
        <v>Nov</v>
      </c>
      <c r="X1412">
        <f t="shared" si="90"/>
        <v>0.37500000000000006</v>
      </c>
      <c r="Y1412">
        <f t="shared" si="91"/>
        <v>7</v>
      </c>
    </row>
    <row r="1413" spans="1:25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88"/>
        <v>2016</v>
      </c>
      <c r="W1413" t="str">
        <f t="shared" si="89"/>
        <v>Jul</v>
      </c>
      <c r="X1413">
        <f t="shared" si="90"/>
        <v>0.17777777777777781</v>
      </c>
      <c r="Y1413">
        <f t="shared" si="91"/>
        <v>4</v>
      </c>
    </row>
    <row r="1414" spans="1:25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 t="shared" si="88"/>
        <v>2016</v>
      </c>
      <c r="W1414" t="str">
        <f t="shared" si="89"/>
        <v>Jul</v>
      </c>
      <c r="X1414">
        <f t="shared" si="90"/>
        <v>0.09</v>
      </c>
      <c r="Y1414">
        <f t="shared" si="91"/>
        <v>4</v>
      </c>
    </row>
    <row r="1415" spans="1:25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88"/>
        <v>2014</v>
      </c>
      <c r="W1415" t="str">
        <f t="shared" si="89"/>
        <v>Jun</v>
      </c>
      <c r="X1415">
        <f t="shared" si="90"/>
        <v>0.32500000000000001</v>
      </c>
      <c r="Y1415">
        <f t="shared" si="91"/>
        <v>5</v>
      </c>
    </row>
    <row r="1416" spans="1:25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 t="shared" si="88"/>
        <v>2017</v>
      </c>
      <c r="W1416" t="str">
        <f t="shared" si="89"/>
        <v>Jan</v>
      </c>
      <c r="X1416">
        <f t="shared" si="90"/>
        <v>0.11</v>
      </c>
      <c r="Y1416">
        <f t="shared" si="91"/>
        <v>3</v>
      </c>
    </row>
    <row r="1417" spans="1:25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 t="shared" si="88"/>
        <v>2017</v>
      </c>
      <c r="W1417" t="str">
        <f t="shared" si="89"/>
        <v>Jan</v>
      </c>
      <c r="X1417">
        <f t="shared" si="90"/>
        <v>0.33999999999999997</v>
      </c>
      <c r="Y1417">
        <f t="shared" si="91"/>
        <v>3</v>
      </c>
    </row>
    <row r="1418" spans="1:25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88"/>
        <v>2015</v>
      </c>
      <c r="W1418" t="str">
        <f t="shared" si="89"/>
        <v>Sep</v>
      </c>
      <c r="X1418">
        <f t="shared" si="90"/>
        <v>0.125</v>
      </c>
      <c r="Y1418">
        <f t="shared" si="91"/>
        <v>3</v>
      </c>
    </row>
    <row r="1419" spans="1:25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88"/>
        <v>2015</v>
      </c>
      <c r="W1419" t="str">
        <f t="shared" si="89"/>
        <v>Sep</v>
      </c>
      <c r="X1419">
        <f t="shared" si="90"/>
        <v>0.21250000000000002</v>
      </c>
      <c r="Y1419">
        <f t="shared" si="91"/>
        <v>3</v>
      </c>
    </row>
    <row r="1420" spans="1:25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88"/>
        <v>2015</v>
      </c>
      <c r="W1420" t="str">
        <f t="shared" si="89"/>
        <v>Sep</v>
      </c>
      <c r="X1420">
        <f t="shared" si="90"/>
        <v>-0.3</v>
      </c>
      <c r="Y1420">
        <f t="shared" si="91"/>
        <v>3</v>
      </c>
    </row>
    <row r="1421" spans="1:25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88"/>
        <v>2015</v>
      </c>
      <c r="W1421" t="str">
        <f t="shared" si="89"/>
        <v>Sep</v>
      </c>
      <c r="X1421">
        <f t="shared" si="90"/>
        <v>0.36249999999999993</v>
      </c>
      <c r="Y1421">
        <f t="shared" si="91"/>
        <v>4</v>
      </c>
    </row>
    <row r="1422" spans="1:25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88"/>
        <v>2015</v>
      </c>
      <c r="W1422" t="str">
        <f t="shared" si="89"/>
        <v>Sep</v>
      </c>
      <c r="X1422">
        <f t="shared" si="90"/>
        <v>-0.66666666666666674</v>
      </c>
      <c r="Y1422">
        <f t="shared" si="91"/>
        <v>4</v>
      </c>
    </row>
    <row r="1423" spans="1:25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88"/>
        <v>2015</v>
      </c>
      <c r="W1423" t="str">
        <f t="shared" si="89"/>
        <v>Sep</v>
      </c>
      <c r="X1423">
        <f t="shared" si="90"/>
        <v>0.23749999999999999</v>
      </c>
      <c r="Y1423">
        <f t="shared" si="91"/>
        <v>4</v>
      </c>
    </row>
    <row r="1424" spans="1:25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88"/>
        <v>2015</v>
      </c>
      <c r="W1424" t="str">
        <f t="shared" si="89"/>
        <v>Sep</v>
      </c>
      <c r="X1424">
        <f t="shared" si="90"/>
        <v>-0.76666666666666661</v>
      </c>
      <c r="Y1424">
        <f t="shared" si="91"/>
        <v>4</v>
      </c>
    </row>
    <row r="1425" spans="1:25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88"/>
        <v>2015</v>
      </c>
      <c r="W1425" t="str">
        <f t="shared" si="89"/>
        <v>Sep</v>
      </c>
      <c r="X1425">
        <f t="shared" si="90"/>
        <v>-1.2499999999999999E-2</v>
      </c>
      <c r="Y1425">
        <f t="shared" si="91"/>
        <v>4</v>
      </c>
    </row>
    <row r="1426" spans="1:25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88"/>
        <v>2015</v>
      </c>
      <c r="W1426" t="str">
        <f t="shared" si="89"/>
        <v>Sep</v>
      </c>
      <c r="X1426">
        <f t="shared" si="90"/>
        <v>8.7500000000000008E-2</v>
      </c>
      <c r="Y1426">
        <f t="shared" si="91"/>
        <v>4</v>
      </c>
    </row>
    <row r="1427" spans="1:25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88"/>
        <v>2015</v>
      </c>
      <c r="W1427" t="str">
        <f t="shared" si="89"/>
        <v>Sep</v>
      </c>
      <c r="X1427">
        <f t="shared" si="90"/>
        <v>-0.23749999999999999</v>
      </c>
      <c r="Y1427">
        <f t="shared" si="91"/>
        <v>4</v>
      </c>
    </row>
    <row r="1428" spans="1:25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88"/>
        <v>2015</v>
      </c>
      <c r="W1428" t="str">
        <f t="shared" si="89"/>
        <v>Oct</v>
      </c>
      <c r="X1428">
        <f t="shared" si="90"/>
        <v>0.33750000000000002</v>
      </c>
      <c r="Y1428">
        <f t="shared" si="91"/>
        <v>4</v>
      </c>
    </row>
    <row r="1429" spans="1:25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 t="shared" si="88"/>
        <v>2015</v>
      </c>
      <c r="W1429" t="str">
        <f t="shared" si="89"/>
        <v>Oct</v>
      </c>
      <c r="X1429">
        <f t="shared" si="90"/>
        <v>0.48</v>
      </c>
      <c r="Y1429">
        <f t="shared" si="91"/>
        <v>4</v>
      </c>
    </row>
    <row r="1430" spans="1:25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 t="shared" si="88"/>
        <v>2015</v>
      </c>
      <c r="W1430" t="str">
        <f t="shared" si="89"/>
        <v>Oct</v>
      </c>
      <c r="X1430">
        <f t="shared" si="90"/>
        <v>0.3125</v>
      </c>
      <c r="Y1430">
        <f t="shared" si="91"/>
        <v>4</v>
      </c>
    </row>
    <row r="1431" spans="1:25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 t="shared" si="88"/>
        <v>2015</v>
      </c>
      <c r="W1431" t="str">
        <f t="shared" si="89"/>
        <v>Oct</v>
      </c>
      <c r="X1431">
        <f t="shared" si="90"/>
        <v>0.46</v>
      </c>
      <c r="Y1431">
        <f t="shared" si="91"/>
        <v>4</v>
      </c>
    </row>
    <row r="1432" spans="1:25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88"/>
        <v>2017</v>
      </c>
      <c r="W1432" t="str">
        <f t="shared" si="89"/>
        <v>Nov</v>
      </c>
      <c r="X1432">
        <f t="shared" si="90"/>
        <v>-0.18333333333333335</v>
      </c>
      <c r="Y1432">
        <f t="shared" si="91"/>
        <v>4</v>
      </c>
    </row>
    <row r="1433" spans="1:25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 t="shared" si="88"/>
        <v>2014</v>
      </c>
      <c r="W1433" t="str">
        <f t="shared" si="89"/>
        <v>Dec</v>
      </c>
      <c r="X1433">
        <f t="shared" si="90"/>
        <v>0.49000000000000005</v>
      </c>
      <c r="Y1433">
        <f t="shared" si="91"/>
        <v>2</v>
      </c>
    </row>
    <row r="1434" spans="1:25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 t="shared" si="88"/>
        <v>2014</v>
      </c>
      <c r="W1434" t="str">
        <f t="shared" si="89"/>
        <v>Dec</v>
      </c>
      <c r="X1434">
        <f t="shared" si="90"/>
        <v>0.27</v>
      </c>
      <c r="Y1434">
        <f t="shared" si="91"/>
        <v>2</v>
      </c>
    </row>
    <row r="1435" spans="1:25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 t="shared" si="88"/>
        <v>2014</v>
      </c>
      <c r="W1435" t="str">
        <f t="shared" si="89"/>
        <v>Dec</v>
      </c>
      <c r="X1435">
        <f t="shared" si="90"/>
        <v>0.09</v>
      </c>
      <c r="Y1435">
        <f t="shared" si="91"/>
        <v>2</v>
      </c>
    </row>
    <row r="1436" spans="1:25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 t="shared" si="88"/>
        <v>2016</v>
      </c>
      <c r="W1436" t="str">
        <f t="shared" si="89"/>
        <v>Dec</v>
      </c>
      <c r="X1436">
        <f t="shared" si="90"/>
        <v>0.46</v>
      </c>
      <c r="Y1436">
        <f t="shared" si="91"/>
        <v>4</v>
      </c>
    </row>
    <row r="1437" spans="1:25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88"/>
        <v>2017</v>
      </c>
      <c r="W1437" t="str">
        <f t="shared" si="89"/>
        <v>Jun</v>
      </c>
      <c r="X1437">
        <f t="shared" si="90"/>
        <v>0.35000000000000003</v>
      </c>
      <c r="Y1437">
        <f t="shared" si="91"/>
        <v>7</v>
      </c>
    </row>
    <row r="1438" spans="1:25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88"/>
        <v>2017</v>
      </c>
      <c r="W1438" t="str">
        <f t="shared" si="89"/>
        <v>Jun</v>
      </c>
      <c r="X1438">
        <f t="shared" si="90"/>
        <v>0.1125</v>
      </c>
      <c r="Y1438">
        <f t="shared" si="91"/>
        <v>7</v>
      </c>
    </row>
    <row r="1439" spans="1:25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 t="shared" si="88"/>
        <v>2015</v>
      </c>
      <c r="W1439" t="str">
        <f t="shared" si="89"/>
        <v>Oct</v>
      </c>
      <c r="X1439">
        <f t="shared" si="90"/>
        <v>0.16250000000000001</v>
      </c>
      <c r="Y1439">
        <f t="shared" si="91"/>
        <v>0</v>
      </c>
    </row>
    <row r="1440" spans="1:25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 t="shared" si="88"/>
        <v>2015</v>
      </c>
      <c r="W1440" t="str">
        <f t="shared" si="89"/>
        <v>Oct</v>
      </c>
      <c r="X1440">
        <f t="shared" si="90"/>
        <v>-0.14285714285714288</v>
      </c>
      <c r="Y1440">
        <f t="shared" si="91"/>
        <v>0</v>
      </c>
    </row>
    <row r="1441" spans="1:25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 t="shared" si="88"/>
        <v>2017</v>
      </c>
      <c r="W1441" t="str">
        <f t="shared" si="89"/>
        <v>Apr</v>
      </c>
      <c r="X1441">
        <f t="shared" si="90"/>
        <v>0.45</v>
      </c>
      <c r="Y1441">
        <f t="shared" si="91"/>
        <v>3</v>
      </c>
    </row>
    <row r="1442" spans="1:25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 t="shared" si="88"/>
        <v>2017</v>
      </c>
      <c r="W1442" t="str">
        <f t="shared" si="89"/>
        <v>Apr</v>
      </c>
      <c r="X1442">
        <f t="shared" si="90"/>
        <v>0.44999999999999996</v>
      </c>
      <c r="Y1442">
        <f t="shared" si="91"/>
        <v>3</v>
      </c>
    </row>
    <row r="1443" spans="1:25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 t="shared" si="88"/>
        <v>2017</v>
      </c>
      <c r="W1443" t="str">
        <f t="shared" si="89"/>
        <v>Dec</v>
      </c>
      <c r="X1443">
        <f t="shared" si="90"/>
        <v>0.31250000000000006</v>
      </c>
      <c r="Y1443">
        <f t="shared" si="91"/>
        <v>5</v>
      </c>
    </row>
    <row r="1444" spans="1:25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 t="shared" si="88"/>
        <v>2017</v>
      </c>
      <c r="W1444" t="str">
        <f t="shared" si="89"/>
        <v>Aug</v>
      </c>
      <c r="X1444">
        <f t="shared" si="90"/>
        <v>0.46</v>
      </c>
      <c r="Y1444">
        <f t="shared" si="91"/>
        <v>3</v>
      </c>
    </row>
    <row r="1445" spans="1:25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88"/>
        <v>2015</v>
      </c>
      <c r="W1445" t="str">
        <f t="shared" si="89"/>
        <v>Oct</v>
      </c>
      <c r="X1445">
        <f t="shared" si="90"/>
        <v>0.125</v>
      </c>
      <c r="Y1445">
        <f t="shared" si="91"/>
        <v>5</v>
      </c>
    </row>
    <row r="1446" spans="1:25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88"/>
        <v>2016</v>
      </c>
      <c r="W1446" t="str">
        <f t="shared" si="89"/>
        <v>May</v>
      </c>
      <c r="X1446">
        <f t="shared" si="90"/>
        <v>7.4999999999999997E-2</v>
      </c>
      <c r="Y1446">
        <f t="shared" si="91"/>
        <v>5</v>
      </c>
    </row>
    <row r="1447" spans="1:25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88"/>
        <v>2017</v>
      </c>
      <c r="W1447" t="str">
        <f t="shared" si="89"/>
        <v>Jun</v>
      </c>
      <c r="X1447">
        <f t="shared" si="90"/>
        <v>-0.23750000000000002</v>
      </c>
      <c r="Y1447">
        <f t="shared" si="91"/>
        <v>3</v>
      </c>
    </row>
    <row r="1448" spans="1:25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88"/>
        <v>2017</v>
      </c>
      <c r="W1448" t="str">
        <f t="shared" si="89"/>
        <v>Jun</v>
      </c>
      <c r="X1448">
        <f t="shared" si="90"/>
        <v>-0.18571428571428572</v>
      </c>
      <c r="Y1448">
        <f t="shared" si="91"/>
        <v>3</v>
      </c>
    </row>
    <row r="1449" spans="1:25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88"/>
        <v>2017</v>
      </c>
      <c r="W1449" t="str">
        <f t="shared" si="89"/>
        <v>Jun</v>
      </c>
      <c r="X1449">
        <f t="shared" si="90"/>
        <v>0.125</v>
      </c>
      <c r="Y1449">
        <f t="shared" si="91"/>
        <v>3</v>
      </c>
    </row>
    <row r="1450" spans="1:25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88"/>
        <v>2014</v>
      </c>
      <c r="W1450" t="str">
        <f t="shared" si="89"/>
        <v>Apr</v>
      </c>
      <c r="X1450">
        <f t="shared" si="90"/>
        <v>-0.70000000000000007</v>
      </c>
      <c r="Y1450">
        <f t="shared" si="91"/>
        <v>1</v>
      </c>
    </row>
    <row r="1451" spans="1:25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88"/>
        <v>2015</v>
      </c>
      <c r="W1451" t="str">
        <f t="shared" si="89"/>
        <v>May</v>
      </c>
      <c r="X1451">
        <f t="shared" si="90"/>
        <v>0.125</v>
      </c>
      <c r="Y1451">
        <f t="shared" si="91"/>
        <v>6</v>
      </c>
    </row>
    <row r="1452" spans="1:25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 t="shared" si="88"/>
        <v>2015</v>
      </c>
      <c r="W1452" t="str">
        <f t="shared" si="89"/>
        <v>Jul</v>
      </c>
      <c r="X1452">
        <f t="shared" si="90"/>
        <v>-0.66666666666666674</v>
      </c>
      <c r="Y1452">
        <f t="shared" si="91"/>
        <v>1</v>
      </c>
    </row>
    <row r="1453" spans="1:25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 t="shared" si="88"/>
        <v>2016</v>
      </c>
      <c r="W1453" t="str">
        <f t="shared" si="89"/>
        <v>Nov</v>
      </c>
      <c r="X1453">
        <f t="shared" si="90"/>
        <v>0.49</v>
      </c>
      <c r="Y1453">
        <f t="shared" si="91"/>
        <v>3</v>
      </c>
    </row>
    <row r="1454" spans="1:25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 t="shared" si="88"/>
        <v>2016</v>
      </c>
      <c r="W1454" t="str">
        <f t="shared" si="89"/>
        <v>Nov</v>
      </c>
      <c r="X1454">
        <f t="shared" si="90"/>
        <v>0.5</v>
      </c>
      <c r="Y1454">
        <f t="shared" si="91"/>
        <v>3</v>
      </c>
    </row>
    <row r="1455" spans="1:25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 t="shared" si="88"/>
        <v>2016</v>
      </c>
      <c r="W1455" t="str">
        <f t="shared" si="89"/>
        <v>Nov</v>
      </c>
      <c r="X1455">
        <f t="shared" si="90"/>
        <v>0.5</v>
      </c>
      <c r="Y1455">
        <f t="shared" si="91"/>
        <v>3</v>
      </c>
    </row>
    <row r="1456" spans="1:25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 t="shared" si="88"/>
        <v>2016</v>
      </c>
      <c r="W1456" t="str">
        <f t="shared" si="89"/>
        <v>Nov</v>
      </c>
      <c r="X1456">
        <f t="shared" si="90"/>
        <v>0.48000000000000004</v>
      </c>
      <c r="Y1456">
        <f t="shared" si="91"/>
        <v>3</v>
      </c>
    </row>
    <row r="1457" spans="1:25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 t="shared" si="88"/>
        <v>2017</v>
      </c>
      <c r="W1457" t="str">
        <f t="shared" si="89"/>
        <v>Jun</v>
      </c>
      <c r="X1457">
        <f t="shared" si="90"/>
        <v>0.45999999999999996</v>
      </c>
      <c r="Y1457">
        <f t="shared" si="91"/>
        <v>7</v>
      </c>
    </row>
    <row r="1458" spans="1:25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 t="shared" si="88"/>
        <v>2017</v>
      </c>
      <c r="W1458" t="str">
        <f t="shared" si="89"/>
        <v>Jun</v>
      </c>
      <c r="X1458">
        <f t="shared" si="90"/>
        <v>0.15</v>
      </c>
      <c r="Y1458">
        <f t="shared" si="91"/>
        <v>7</v>
      </c>
    </row>
    <row r="1459" spans="1:25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 t="shared" si="88"/>
        <v>2015</v>
      </c>
      <c r="W1459" t="str">
        <f t="shared" si="89"/>
        <v>Aug</v>
      </c>
      <c r="X1459">
        <f t="shared" si="90"/>
        <v>0.44999999999999996</v>
      </c>
      <c r="Y1459">
        <f t="shared" si="91"/>
        <v>4</v>
      </c>
    </row>
    <row r="1460" spans="1:25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 t="shared" si="88"/>
        <v>2016</v>
      </c>
      <c r="W1460" t="str">
        <f t="shared" si="89"/>
        <v>Sep</v>
      </c>
      <c r="X1460">
        <f t="shared" si="90"/>
        <v>0.32500000000000001</v>
      </c>
      <c r="Y1460">
        <f t="shared" si="91"/>
        <v>6</v>
      </c>
    </row>
    <row r="1461" spans="1:25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 t="shared" si="88"/>
        <v>2014</v>
      </c>
      <c r="W1461" t="str">
        <f t="shared" si="89"/>
        <v>May</v>
      </c>
      <c r="X1461">
        <f t="shared" si="90"/>
        <v>0.36</v>
      </c>
      <c r="Y1461">
        <f t="shared" si="91"/>
        <v>0</v>
      </c>
    </row>
    <row r="1462" spans="1:25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88"/>
        <v>2015</v>
      </c>
      <c r="W1462" t="str">
        <f t="shared" si="89"/>
        <v>Dec</v>
      </c>
      <c r="X1462">
        <f t="shared" si="90"/>
        <v>0.35</v>
      </c>
      <c r="Y1462">
        <f t="shared" si="91"/>
        <v>7</v>
      </c>
    </row>
    <row r="1463" spans="1:25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88"/>
        <v>2016</v>
      </c>
      <c r="W1463" t="str">
        <f t="shared" si="89"/>
        <v>Mar</v>
      </c>
      <c r="X1463">
        <f t="shared" si="90"/>
        <v>-0.12857142857142856</v>
      </c>
      <c r="Y1463">
        <f t="shared" si="91"/>
        <v>4</v>
      </c>
    </row>
    <row r="1464" spans="1:25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88"/>
        <v>2016</v>
      </c>
      <c r="W1464" t="str">
        <f t="shared" si="89"/>
        <v>Aug</v>
      </c>
      <c r="X1464">
        <f t="shared" si="90"/>
        <v>0.27500000000000002</v>
      </c>
      <c r="Y1464">
        <f t="shared" si="91"/>
        <v>2</v>
      </c>
    </row>
    <row r="1465" spans="1:25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88"/>
        <v>2016</v>
      </c>
      <c r="W1465" t="str">
        <f t="shared" si="89"/>
        <v>Aug</v>
      </c>
      <c r="X1465">
        <f t="shared" si="90"/>
        <v>-2.8571428571428574E-2</v>
      </c>
      <c r="Y1465">
        <f t="shared" si="91"/>
        <v>2</v>
      </c>
    </row>
    <row r="1466" spans="1:25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 t="shared" si="88"/>
        <v>2016</v>
      </c>
      <c r="W1466" t="str">
        <f t="shared" si="89"/>
        <v>Dec</v>
      </c>
      <c r="X1466">
        <f t="shared" si="90"/>
        <v>0.48999999999999994</v>
      </c>
      <c r="Y1466">
        <f t="shared" si="91"/>
        <v>3</v>
      </c>
    </row>
    <row r="1467" spans="1:25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88"/>
        <v>2014</v>
      </c>
      <c r="W1467" t="str">
        <f t="shared" si="89"/>
        <v>Aug</v>
      </c>
      <c r="X1467">
        <f t="shared" si="90"/>
        <v>-2.5000000000000001E-2</v>
      </c>
      <c r="Y1467">
        <f t="shared" si="91"/>
        <v>6</v>
      </c>
    </row>
    <row r="1468" spans="1:25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88"/>
        <v>2014</v>
      </c>
      <c r="W1468" t="str">
        <f t="shared" si="89"/>
        <v>Aug</v>
      </c>
      <c r="X1468">
        <f t="shared" si="90"/>
        <v>-0.1125</v>
      </c>
      <c r="Y1468">
        <f t="shared" si="91"/>
        <v>6</v>
      </c>
    </row>
    <row r="1469" spans="1:25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88"/>
        <v>2015</v>
      </c>
      <c r="W1469" t="str">
        <f t="shared" si="89"/>
        <v>May</v>
      </c>
      <c r="X1469">
        <f t="shared" si="90"/>
        <v>0.125</v>
      </c>
      <c r="Y1469">
        <f t="shared" si="91"/>
        <v>0</v>
      </c>
    </row>
    <row r="1470" spans="1:25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 t="shared" si="88"/>
        <v>2017</v>
      </c>
      <c r="W1470" t="str">
        <f t="shared" si="89"/>
        <v>Dec</v>
      </c>
      <c r="X1470">
        <f t="shared" si="90"/>
        <v>0.26</v>
      </c>
      <c r="Y1470">
        <f t="shared" si="91"/>
        <v>4</v>
      </c>
    </row>
    <row r="1471" spans="1:25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 t="shared" si="88"/>
        <v>2017</v>
      </c>
      <c r="W1471" t="str">
        <f t="shared" si="89"/>
        <v>Dec</v>
      </c>
      <c r="X1471">
        <f t="shared" si="90"/>
        <v>0.47000000000000003</v>
      </c>
      <c r="Y1471">
        <f t="shared" si="91"/>
        <v>4</v>
      </c>
    </row>
    <row r="1472" spans="1:25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 t="shared" si="88"/>
        <v>2017</v>
      </c>
      <c r="W1472" t="str">
        <f t="shared" si="89"/>
        <v>Dec</v>
      </c>
      <c r="X1472">
        <f t="shared" si="90"/>
        <v>0.47999999999999993</v>
      </c>
      <c r="Y1472">
        <f t="shared" si="91"/>
        <v>4</v>
      </c>
    </row>
    <row r="1473" spans="1:25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88"/>
        <v>2015</v>
      </c>
      <c r="W1473" t="str">
        <f t="shared" si="89"/>
        <v>Sep</v>
      </c>
      <c r="X1473">
        <f t="shared" si="90"/>
        <v>8.7499999999999994E-2</v>
      </c>
      <c r="Y1473">
        <f t="shared" si="91"/>
        <v>3</v>
      </c>
    </row>
    <row r="1474" spans="1:25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 t="shared" si="88"/>
        <v>2017</v>
      </c>
      <c r="W1474" t="str">
        <f t="shared" si="89"/>
        <v>Jul</v>
      </c>
      <c r="X1474">
        <f t="shared" si="90"/>
        <v>0.47000000000000003</v>
      </c>
      <c r="Y1474">
        <f t="shared" si="91"/>
        <v>4</v>
      </c>
    </row>
    <row r="1475" spans="1:25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92">YEAR(C1475)</f>
        <v>2015</v>
      </c>
      <c r="W1475" t="str">
        <f t="shared" ref="W1475:W1538" si="93">TEXT(C1475,"mmm")</f>
        <v>Dec</v>
      </c>
      <c r="X1475">
        <f t="shared" ref="X1475:X1538" si="94">U1475/R1475</f>
        <v>-0.60000000000000009</v>
      </c>
      <c r="Y1475">
        <f t="shared" ref="Y1475:Y1538" si="95">D1475-C1475</f>
        <v>1</v>
      </c>
    </row>
    <row r="1476" spans="1:25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 t="shared" si="92"/>
        <v>2016</v>
      </c>
      <c r="W1476" t="str">
        <f t="shared" si="93"/>
        <v>Nov</v>
      </c>
      <c r="X1476">
        <f t="shared" si="94"/>
        <v>0.28999999999999998</v>
      </c>
      <c r="Y1476">
        <f t="shared" si="95"/>
        <v>6</v>
      </c>
    </row>
    <row r="1477" spans="1:25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 t="shared" si="92"/>
        <v>2016</v>
      </c>
      <c r="W1477" t="str">
        <f t="shared" si="93"/>
        <v>Nov</v>
      </c>
      <c r="X1477">
        <f t="shared" si="94"/>
        <v>0.36250000000000004</v>
      </c>
      <c r="Y1477">
        <f t="shared" si="95"/>
        <v>6</v>
      </c>
    </row>
    <row r="1478" spans="1:25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 t="shared" si="92"/>
        <v>2017</v>
      </c>
      <c r="W1478" t="str">
        <f t="shared" si="93"/>
        <v>Mar</v>
      </c>
      <c r="X1478">
        <f t="shared" si="94"/>
        <v>0.46</v>
      </c>
      <c r="Y1478">
        <f t="shared" si="95"/>
        <v>5</v>
      </c>
    </row>
    <row r="1479" spans="1:25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92"/>
        <v>2016</v>
      </c>
      <c r="W1479" t="str">
        <f t="shared" si="93"/>
        <v>Nov</v>
      </c>
      <c r="X1479">
        <f t="shared" si="94"/>
        <v>0.1125</v>
      </c>
      <c r="Y1479">
        <f t="shared" si="95"/>
        <v>4</v>
      </c>
    </row>
    <row r="1480" spans="1:25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 t="shared" si="92"/>
        <v>2017</v>
      </c>
      <c r="W1480" t="str">
        <f t="shared" si="93"/>
        <v>Nov</v>
      </c>
      <c r="X1480">
        <f t="shared" si="94"/>
        <v>7.5000000000000011E-2</v>
      </c>
      <c r="Y1480">
        <f t="shared" si="95"/>
        <v>1</v>
      </c>
    </row>
    <row r="1481" spans="1:25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 t="shared" si="92"/>
        <v>2016</v>
      </c>
      <c r="W1481" t="str">
        <f t="shared" si="93"/>
        <v>Dec</v>
      </c>
      <c r="X1481">
        <f t="shared" si="94"/>
        <v>0.47999999999999993</v>
      </c>
      <c r="Y1481">
        <f t="shared" si="95"/>
        <v>6</v>
      </c>
    </row>
    <row r="1482" spans="1:25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 t="shared" si="92"/>
        <v>2016</v>
      </c>
      <c r="W1482" t="str">
        <f t="shared" si="93"/>
        <v>Dec</v>
      </c>
      <c r="X1482">
        <f t="shared" si="94"/>
        <v>0.48999999999999994</v>
      </c>
      <c r="Y1482">
        <f t="shared" si="95"/>
        <v>6</v>
      </c>
    </row>
    <row r="1483" spans="1:25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92"/>
        <v>2016</v>
      </c>
      <c r="W1483" t="str">
        <f t="shared" si="93"/>
        <v>Dec</v>
      </c>
      <c r="X1483">
        <f t="shared" si="94"/>
        <v>0.26</v>
      </c>
      <c r="Y1483">
        <f t="shared" si="95"/>
        <v>6</v>
      </c>
    </row>
    <row r="1484" spans="1:25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92"/>
        <v>2017</v>
      </c>
      <c r="W1484" t="str">
        <f t="shared" si="93"/>
        <v>Aug</v>
      </c>
      <c r="X1484">
        <f t="shared" si="94"/>
        <v>0.17499999999999999</v>
      </c>
      <c r="Y1484">
        <f t="shared" si="95"/>
        <v>3</v>
      </c>
    </row>
    <row r="1485" spans="1:25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 t="shared" si="92"/>
        <v>2017</v>
      </c>
      <c r="W1485" t="str">
        <f t="shared" si="93"/>
        <v>Aug</v>
      </c>
      <c r="X1485">
        <f t="shared" si="94"/>
        <v>0.3125</v>
      </c>
      <c r="Y1485">
        <f t="shared" si="95"/>
        <v>3</v>
      </c>
    </row>
    <row r="1486" spans="1:25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 t="shared" si="92"/>
        <v>2016</v>
      </c>
      <c r="W1486" t="str">
        <f t="shared" si="93"/>
        <v>Oct</v>
      </c>
      <c r="X1486">
        <f t="shared" si="94"/>
        <v>0.17</v>
      </c>
      <c r="Y1486">
        <f t="shared" si="95"/>
        <v>4</v>
      </c>
    </row>
    <row r="1487" spans="1:25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 t="shared" si="92"/>
        <v>2014</v>
      </c>
      <c r="W1487" t="str">
        <f t="shared" si="93"/>
        <v>Nov</v>
      </c>
      <c r="X1487">
        <f t="shared" si="94"/>
        <v>0.35000000000000003</v>
      </c>
      <c r="Y1487">
        <f t="shared" si="95"/>
        <v>6</v>
      </c>
    </row>
    <row r="1488" spans="1:25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 t="shared" si="92"/>
        <v>2015</v>
      </c>
      <c r="W1488" t="str">
        <f t="shared" si="93"/>
        <v>Nov</v>
      </c>
      <c r="X1488">
        <f t="shared" si="94"/>
        <v>8.7500000000000008E-2</v>
      </c>
      <c r="Y1488">
        <f t="shared" si="95"/>
        <v>4</v>
      </c>
    </row>
    <row r="1489" spans="1:25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 t="shared" si="92"/>
        <v>2015</v>
      </c>
      <c r="W1489" t="str">
        <f t="shared" si="93"/>
        <v>Nov</v>
      </c>
      <c r="X1489">
        <f t="shared" si="94"/>
        <v>0.42</v>
      </c>
      <c r="Y1489">
        <f t="shared" si="95"/>
        <v>4</v>
      </c>
    </row>
    <row r="1490" spans="1:25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 t="shared" si="92"/>
        <v>2015</v>
      </c>
      <c r="W1490" t="str">
        <f t="shared" si="93"/>
        <v>Nov</v>
      </c>
      <c r="X1490">
        <f t="shared" si="94"/>
        <v>0.39</v>
      </c>
      <c r="Y1490">
        <f t="shared" si="95"/>
        <v>4</v>
      </c>
    </row>
    <row r="1491" spans="1:25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 t="shared" si="92"/>
        <v>2014</v>
      </c>
      <c r="W1491" t="str">
        <f t="shared" si="93"/>
        <v>Nov</v>
      </c>
      <c r="X1491">
        <f t="shared" si="94"/>
        <v>0.35</v>
      </c>
      <c r="Y1491">
        <f t="shared" si="95"/>
        <v>7</v>
      </c>
    </row>
    <row r="1492" spans="1:25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 t="shared" si="92"/>
        <v>2017</v>
      </c>
      <c r="W1492" t="str">
        <f t="shared" si="93"/>
        <v>Apr</v>
      </c>
      <c r="X1492">
        <f t="shared" si="94"/>
        <v>0.45</v>
      </c>
      <c r="Y1492">
        <f t="shared" si="95"/>
        <v>5</v>
      </c>
    </row>
    <row r="1493" spans="1:25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 t="shared" si="92"/>
        <v>2017</v>
      </c>
      <c r="W1493" t="str">
        <f t="shared" si="93"/>
        <v>Nov</v>
      </c>
      <c r="X1493">
        <f t="shared" si="94"/>
        <v>0.49000000000000005</v>
      </c>
      <c r="Y1493">
        <f t="shared" si="95"/>
        <v>4</v>
      </c>
    </row>
    <row r="1494" spans="1:25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92"/>
        <v>2017</v>
      </c>
      <c r="W1494" t="str">
        <f t="shared" si="93"/>
        <v>Nov</v>
      </c>
      <c r="X1494">
        <f t="shared" si="94"/>
        <v>0.17777777777777778</v>
      </c>
      <c r="Y1494">
        <f t="shared" si="95"/>
        <v>4</v>
      </c>
    </row>
    <row r="1495" spans="1:25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 t="shared" si="92"/>
        <v>2017</v>
      </c>
      <c r="W1495" t="str">
        <f t="shared" si="93"/>
        <v>Oct</v>
      </c>
      <c r="X1495">
        <f t="shared" si="94"/>
        <v>0.37999999999999995</v>
      </c>
      <c r="Y1495">
        <f t="shared" si="95"/>
        <v>4</v>
      </c>
    </row>
    <row r="1496" spans="1:25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 t="shared" si="92"/>
        <v>2014</v>
      </c>
      <c r="W1496" t="str">
        <f t="shared" si="93"/>
        <v>Dec</v>
      </c>
      <c r="X1496">
        <f t="shared" si="94"/>
        <v>0.28000000000000003</v>
      </c>
      <c r="Y1496">
        <f t="shared" si="95"/>
        <v>2</v>
      </c>
    </row>
    <row r="1497" spans="1:25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 t="shared" si="92"/>
        <v>2017</v>
      </c>
      <c r="W1497" t="str">
        <f t="shared" si="93"/>
        <v>Sep</v>
      </c>
      <c r="X1497">
        <f t="shared" si="94"/>
        <v>0.3125</v>
      </c>
      <c r="Y1497">
        <f t="shared" si="95"/>
        <v>4</v>
      </c>
    </row>
    <row r="1498" spans="1:25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92"/>
        <v>2017</v>
      </c>
      <c r="W1498" t="str">
        <f t="shared" si="93"/>
        <v>Sep</v>
      </c>
      <c r="X1498">
        <f t="shared" si="94"/>
        <v>-1.2500000000000001E-2</v>
      </c>
      <c r="Y1498">
        <f t="shared" si="95"/>
        <v>4</v>
      </c>
    </row>
    <row r="1499" spans="1:25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 t="shared" si="92"/>
        <v>2017</v>
      </c>
      <c r="W1499" t="str">
        <f t="shared" si="93"/>
        <v>Sep</v>
      </c>
      <c r="X1499">
        <f t="shared" si="94"/>
        <v>0.28749999999999998</v>
      </c>
      <c r="Y1499">
        <f t="shared" si="95"/>
        <v>4</v>
      </c>
    </row>
    <row r="1500" spans="1:25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 t="shared" si="92"/>
        <v>2016</v>
      </c>
      <c r="W1500" t="str">
        <f t="shared" si="93"/>
        <v>Oct</v>
      </c>
      <c r="X1500">
        <f t="shared" si="94"/>
        <v>0.36249999999999999</v>
      </c>
      <c r="Y1500">
        <f t="shared" si="95"/>
        <v>3</v>
      </c>
    </row>
    <row r="1501" spans="1:25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92"/>
        <v>2017</v>
      </c>
      <c r="W1501" t="str">
        <f t="shared" si="93"/>
        <v>Nov</v>
      </c>
      <c r="X1501">
        <f t="shared" si="94"/>
        <v>0.36249999999999993</v>
      </c>
      <c r="Y1501">
        <f t="shared" si="95"/>
        <v>6</v>
      </c>
    </row>
    <row r="1502" spans="1:25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92"/>
        <v>2017</v>
      </c>
      <c r="W1502" t="str">
        <f t="shared" si="93"/>
        <v>Nov</v>
      </c>
      <c r="X1502">
        <f t="shared" si="94"/>
        <v>0.3125</v>
      </c>
      <c r="Y1502">
        <f t="shared" si="95"/>
        <v>6</v>
      </c>
    </row>
    <row r="1503" spans="1:25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92"/>
        <v>2017</v>
      </c>
      <c r="W1503" t="str">
        <f t="shared" si="93"/>
        <v>Nov</v>
      </c>
      <c r="X1503">
        <f t="shared" si="94"/>
        <v>-8.7499999999999994E-2</v>
      </c>
      <c r="Y1503">
        <f t="shared" si="95"/>
        <v>6</v>
      </c>
    </row>
    <row r="1504" spans="1:25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92"/>
        <v>2016</v>
      </c>
      <c r="W1504" t="str">
        <f t="shared" si="93"/>
        <v>Nov</v>
      </c>
      <c r="X1504">
        <f t="shared" si="94"/>
        <v>9.9999999999999992E-2</v>
      </c>
      <c r="Y1504">
        <f t="shared" si="95"/>
        <v>7</v>
      </c>
    </row>
    <row r="1505" spans="1:25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 t="shared" si="92"/>
        <v>2016</v>
      </c>
      <c r="W1505" t="str">
        <f t="shared" si="93"/>
        <v>Nov</v>
      </c>
      <c r="X1505">
        <f t="shared" si="94"/>
        <v>0.31</v>
      </c>
      <c r="Y1505">
        <f t="shared" si="95"/>
        <v>7</v>
      </c>
    </row>
    <row r="1506" spans="1:25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 t="shared" si="92"/>
        <v>2015</v>
      </c>
      <c r="W1506" t="str">
        <f t="shared" si="93"/>
        <v>Aug</v>
      </c>
      <c r="X1506">
        <f t="shared" si="94"/>
        <v>0.5</v>
      </c>
      <c r="Y1506">
        <f t="shared" si="95"/>
        <v>6</v>
      </c>
    </row>
    <row r="1507" spans="1:25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 t="shared" si="92"/>
        <v>2015</v>
      </c>
      <c r="W1507" t="str">
        <f t="shared" si="93"/>
        <v>Aug</v>
      </c>
      <c r="X1507">
        <f t="shared" si="94"/>
        <v>-0.17500000000000002</v>
      </c>
      <c r="Y1507">
        <f t="shared" si="95"/>
        <v>6</v>
      </c>
    </row>
    <row r="1508" spans="1:25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 t="shared" si="92"/>
        <v>2017</v>
      </c>
      <c r="W1508" t="str">
        <f t="shared" si="93"/>
        <v>Dec</v>
      </c>
      <c r="X1508">
        <f t="shared" si="94"/>
        <v>0.31250000000000006</v>
      </c>
      <c r="Y1508">
        <f t="shared" si="95"/>
        <v>5</v>
      </c>
    </row>
    <row r="1509" spans="1:25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 t="shared" si="92"/>
        <v>2016</v>
      </c>
      <c r="W1509" t="str">
        <f t="shared" si="93"/>
        <v>Sep</v>
      </c>
      <c r="X1509">
        <f t="shared" si="94"/>
        <v>0.48000000000000004</v>
      </c>
      <c r="Y1509">
        <f t="shared" si="95"/>
        <v>6</v>
      </c>
    </row>
    <row r="1510" spans="1:25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 t="shared" si="92"/>
        <v>2017</v>
      </c>
      <c r="W1510" t="str">
        <f t="shared" si="93"/>
        <v>Dec</v>
      </c>
      <c r="X1510">
        <f t="shared" si="94"/>
        <v>0.45</v>
      </c>
      <c r="Y1510">
        <f t="shared" si="95"/>
        <v>0</v>
      </c>
    </row>
    <row r="1511" spans="1:25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 t="shared" si="92"/>
        <v>2017</v>
      </c>
      <c r="W1511" t="str">
        <f t="shared" si="93"/>
        <v>Sep</v>
      </c>
      <c r="X1511">
        <f t="shared" si="94"/>
        <v>0.36</v>
      </c>
      <c r="Y1511">
        <f t="shared" si="95"/>
        <v>3</v>
      </c>
    </row>
    <row r="1512" spans="1:25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 t="shared" si="92"/>
        <v>2017</v>
      </c>
      <c r="W1512" t="str">
        <f t="shared" si="93"/>
        <v>Jun</v>
      </c>
      <c r="X1512">
        <f t="shared" si="94"/>
        <v>0.28999999999999998</v>
      </c>
      <c r="Y1512">
        <f t="shared" si="95"/>
        <v>7</v>
      </c>
    </row>
    <row r="1513" spans="1:25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 t="shared" si="92"/>
        <v>2017</v>
      </c>
      <c r="W1513" t="str">
        <f t="shared" si="93"/>
        <v>Jun</v>
      </c>
      <c r="X1513">
        <f t="shared" si="94"/>
        <v>0.33</v>
      </c>
      <c r="Y1513">
        <f t="shared" si="95"/>
        <v>7</v>
      </c>
    </row>
    <row r="1514" spans="1:25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 t="shared" si="92"/>
        <v>2017</v>
      </c>
      <c r="W1514" t="str">
        <f t="shared" si="93"/>
        <v>Aug</v>
      </c>
      <c r="X1514">
        <f t="shared" si="94"/>
        <v>6.25E-2</v>
      </c>
      <c r="Y1514">
        <f t="shared" si="95"/>
        <v>4</v>
      </c>
    </row>
    <row r="1515" spans="1:25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 t="shared" si="92"/>
        <v>2017</v>
      </c>
      <c r="W1515" t="str">
        <f t="shared" si="93"/>
        <v>Aug</v>
      </c>
      <c r="X1515">
        <f t="shared" si="94"/>
        <v>-1.5500000000000003</v>
      </c>
      <c r="Y1515">
        <f t="shared" si="95"/>
        <v>4</v>
      </c>
    </row>
    <row r="1516" spans="1:25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92"/>
        <v>2017</v>
      </c>
      <c r="W1516" t="str">
        <f t="shared" si="93"/>
        <v>Aug</v>
      </c>
      <c r="X1516">
        <f t="shared" si="94"/>
        <v>-1.7000000000000002</v>
      </c>
      <c r="Y1516">
        <f t="shared" si="95"/>
        <v>4</v>
      </c>
    </row>
    <row r="1517" spans="1:25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 t="shared" si="92"/>
        <v>2017</v>
      </c>
      <c r="W1517" t="str">
        <f t="shared" si="93"/>
        <v>Dec</v>
      </c>
      <c r="X1517">
        <f t="shared" si="94"/>
        <v>-0.14285714285714288</v>
      </c>
      <c r="Y1517">
        <f t="shared" si="95"/>
        <v>6</v>
      </c>
    </row>
    <row r="1518" spans="1:25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 t="shared" si="92"/>
        <v>2017</v>
      </c>
      <c r="W1518" t="str">
        <f t="shared" si="93"/>
        <v>Dec</v>
      </c>
      <c r="X1518">
        <f t="shared" si="94"/>
        <v>7.0000000000000007E-2</v>
      </c>
      <c r="Y1518">
        <f t="shared" si="95"/>
        <v>4</v>
      </c>
    </row>
    <row r="1519" spans="1:25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 t="shared" si="92"/>
        <v>2014</v>
      </c>
      <c r="W1519" t="str">
        <f t="shared" si="93"/>
        <v>Feb</v>
      </c>
      <c r="X1519">
        <f t="shared" si="94"/>
        <v>0.32500000000000001</v>
      </c>
      <c r="Y1519">
        <f t="shared" si="95"/>
        <v>3</v>
      </c>
    </row>
    <row r="1520" spans="1:25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 t="shared" si="92"/>
        <v>2014</v>
      </c>
      <c r="W1520" t="str">
        <f t="shared" si="93"/>
        <v>Feb</v>
      </c>
      <c r="X1520">
        <f t="shared" si="94"/>
        <v>0.32499999999999996</v>
      </c>
      <c r="Y1520">
        <f t="shared" si="95"/>
        <v>3</v>
      </c>
    </row>
    <row r="1521" spans="1:25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92"/>
        <v>2017</v>
      </c>
      <c r="W1521" t="str">
        <f t="shared" si="93"/>
        <v>Feb</v>
      </c>
      <c r="X1521">
        <f t="shared" si="94"/>
        <v>0.36250000000000004</v>
      </c>
      <c r="Y1521">
        <f t="shared" si="95"/>
        <v>3</v>
      </c>
    </row>
    <row r="1522" spans="1:25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 t="shared" si="92"/>
        <v>2017</v>
      </c>
      <c r="W1522" t="str">
        <f t="shared" si="93"/>
        <v>Apr</v>
      </c>
      <c r="X1522">
        <f t="shared" si="94"/>
        <v>0.125</v>
      </c>
      <c r="Y1522">
        <f t="shared" si="95"/>
        <v>5</v>
      </c>
    </row>
    <row r="1523" spans="1:25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92"/>
        <v>2015</v>
      </c>
      <c r="W1523" t="str">
        <f t="shared" si="93"/>
        <v>Dec</v>
      </c>
      <c r="X1523">
        <f t="shared" si="94"/>
        <v>0.23749999999999999</v>
      </c>
      <c r="Y1523">
        <f t="shared" si="95"/>
        <v>5</v>
      </c>
    </row>
    <row r="1524" spans="1:25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92"/>
        <v>2015</v>
      </c>
      <c r="W1524" t="str">
        <f t="shared" si="93"/>
        <v>Dec</v>
      </c>
      <c r="X1524">
        <f t="shared" si="94"/>
        <v>0.33749999999999997</v>
      </c>
      <c r="Y1524">
        <f t="shared" si="95"/>
        <v>5</v>
      </c>
    </row>
    <row r="1525" spans="1:25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 t="shared" si="92"/>
        <v>2015</v>
      </c>
      <c r="W1525" t="str">
        <f t="shared" si="93"/>
        <v>Dec</v>
      </c>
      <c r="X1525">
        <f t="shared" si="94"/>
        <v>0.3125</v>
      </c>
      <c r="Y1525">
        <f t="shared" si="95"/>
        <v>5</v>
      </c>
    </row>
    <row r="1526" spans="1:25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92"/>
        <v>2015</v>
      </c>
      <c r="W1526" t="str">
        <f t="shared" si="93"/>
        <v>Dec</v>
      </c>
      <c r="X1526">
        <f t="shared" si="94"/>
        <v>-0.23749999999999999</v>
      </c>
      <c r="Y1526">
        <f t="shared" si="95"/>
        <v>5</v>
      </c>
    </row>
    <row r="1527" spans="1:25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92"/>
        <v>2015</v>
      </c>
      <c r="W1527" t="str">
        <f t="shared" si="93"/>
        <v>Dec</v>
      </c>
      <c r="X1527">
        <f t="shared" si="94"/>
        <v>0.11249999999999999</v>
      </c>
      <c r="Y1527">
        <f t="shared" si="95"/>
        <v>5</v>
      </c>
    </row>
    <row r="1528" spans="1:25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 t="shared" si="92"/>
        <v>2016</v>
      </c>
      <c r="W1528" t="str">
        <f t="shared" si="93"/>
        <v>Jul</v>
      </c>
      <c r="X1528">
        <f t="shared" si="94"/>
        <v>8.7499999999999994E-2</v>
      </c>
      <c r="Y1528">
        <f t="shared" si="95"/>
        <v>5</v>
      </c>
    </row>
    <row r="1529" spans="1:25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 t="shared" si="92"/>
        <v>2016</v>
      </c>
      <c r="W1529" t="str">
        <f t="shared" si="93"/>
        <v>Jul</v>
      </c>
      <c r="X1529">
        <f t="shared" si="94"/>
        <v>0.28750000000000003</v>
      </c>
      <c r="Y1529">
        <f t="shared" si="95"/>
        <v>5</v>
      </c>
    </row>
    <row r="1530" spans="1:25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 t="shared" si="92"/>
        <v>2015</v>
      </c>
      <c r="W1530" t="str">
        <f t="shared" si="93"/>
        <v>Nov</v>
      </c>
      <c r="X1530">
        <f t="shared" si="94"/>
        <v>1.9999999999999997E-2</v>
      </c>
      <c r="Y1530">
        <f t="shared" si="95"/>
        <v>3</v>
      </c>
    </row>
    <row r="1531" spans="1:25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 t="shared" si="92"/>
        <v>2015</v>
      </c>
      <c r="W1531" t="str">
        <f t="shared" si="93"/>
        <v>Nov</v>
      </c>
      <c r="X1531">
        <f t="shared" si="94"/>
        <v>0.47000000000000003</v>
      </c>
      <c r="Y1531">
        <f t="shared" si="95"/>
        <v>3</v>
      </c>
    </row>
    <row r="1532" spans="1:25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92"/>
        <v>2015</v>
      </c>
      <c r="W1532" t="str">
        <f t="shared" si="93"/>
        <v>Mar</v>
      </c>
      <c r="X1532">
        <f t="shared" si="94"/>
        <v>0.3125</v>
      </c>
      <c r="Y1532">
        <f t="shared" si="95"/>
        <v>5</v>
      </c>
    </row>
    <row r="1533" spans="1:25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 t="shared" si="92"/>
        <v>2017</v>
      </c>
      <c r="W1533" t="str">
        <f t="shared" si="93"/>
        <v>Aug</v>
      </c>
      <c r="X1533">
        <f t="shared" si="94"/>
        <v>7.4999999999999997E-2</v>
      </c>
      <c r="Y1533">
        <f t="shared" si="95"/>
        <v>5</v>
      </c>
    </row>
    <row r="1534" spans="1:25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 t="shared" si="92"/>
        <v>2017</v>
      </c>
      <c r="W1534" t="str">
        <f t="shared" si="93"/>
        <v>Aug</v>
      </c>
      <c r="X1534">
        <f t="shared" si="94"/>
        <v>0.32500000000000001</v>
      </c>
      <c r="Y1534">
        <f t="shared" si="95"/>
        <v>5</v>
      </c>
    </row>
    <row r="1535" spans="1:25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 t="shared" si="92"/>
        <v>2016</v>
      </c>
      <c r="W1535" t="str">
        <f t="shared" si="93"/>
        <v>Dec</v>
      </c>
      <c r="X1535">
        <f t="shared" si="94"/>
        <v>0</v>
      </c>
      <c r="Y1535">
        <f t="shared" si="95"/>
        <v>4</v>
      </c>
    </row>
    <row r="1536" spans="1:25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 t="shared" si="92"/>
        <v>2017</v>
      </c>
      <c r="W1536" t="str">
        <f t="shared" si="93"/>
        <v>Feb</v>
      </c>
      <c r="X1536">
        <f t="shared" si="94"/>
        <v>8.2352941176470587E-2</v>
      </c>
      <c r="Y1536">
        <f t="shared" si="95"/>
        <v>4</v>
      </c>
    </row>
    <row r="1537" spans="1:25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 t="shared" si="92"/>
        <v>2016</v>
      </c>
      <c r="W1537" t="str">
        <f t="shared" si="93"/>
        <v>Oct</v>
      </c>
      <c r="X1537">
        <f t="shared" si="94"/>
        <v>9.9999999999999985E-3</v>
      </c>
      <c r="Y1537">
        <f t="shared" si="95"/>
        <v>4</v>
      </c>
    </row>
    <row r="1538" spans="1:25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 t="shared" si="92"/>
        <v>2016</v>
      </c>
      <c r="W1538" t="str">
        <f t="shared" si="93"/>
        <v>Oct</v>
      </c>
      <c r="X1538">
        <f t="shared" si="94"/>
        <v>0.26</v>
      </c>
      <c r="Y1538">
        <f t="shared" si="95"/>
        <v>4</v>
      </c>
    </row>
    <row r="1539" spans="1:25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96">YEAR(C1539)</f>
        <v>2017</v>
      </c>
      <c r="W1539" t="str">
        <f t="shared" ref="W1539:W1602" si="97">TEXT(C1539,"mmm")</f>
        <v>Sep</v>
      </c>
      <c r="X1539">
        <f t="shared" ref="X1539:X1602" si="98">U1539/R1539</f>
        <v>0.28999999999999998</v>
      </c>
      <c r="Y1539">
        <f t="shared" ref="Y1539:Y1602" si="99">D1539-C1539</f>
        <v>2</v>
      </c>
    </row>
    <row r="1540" spans="1:25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 t="shared" si="96"/>
        <v>2017</v>
      </c>
      <c r="W1540" t="str">
        <f t="shared" si="97"/>
        <v>Sep</v>
      </c>
      <c r="X1540">
        <f t="shared" si="98"/>
        <v>0.39999999999999997</v>
      </c>
      <c r="Y1540">
        <f t="shared" si="99"/>
        <v>2</v>
      </c>
    </row>
    <row r="1541" spans="1:25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 t="shared" si="96"/>
        <v>2017</v>
      </c>
      <c r="W1541" t="str">
        <f t="shared" si="97"/>
        <v>Sep</v>
      </c>
      <c r="X1541">
        <f t="shared" si="98"/>
        <v>0.26</v>
      </c>
      <c r="Y1541">
        <f t="shared" si="99"/>
        <v>2</v>
      </c>
    </row>
    <row r="1542" spans="1:25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 t="shared" si="96"/>
        <v>2017</v>
      </c>
      <c r="W1542" t="str">
        <f t="shared" si="97"/>
        <v>Sep</v>
      </c>
      <c r="X1542">
        <f t="shared" si="98"/>
        <v>0.48000000000000004</v>
      </c>
      <c r="Y1542">
        <f t="shared" si="99"/>
        <v>2</v>
      </c>
    </row>
    <row r="1543" spans="1:25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 t="shared" si="96"/>
        <v>2014</v>
      </c>
      <c r="W1543" t="str">
        <f t="shared" si="97"/>
        <v>Mar</v>
      </c>
      <c r="X1543">
        <f t="shared" si="98"/>
        <v>0.27499999999999997</v>
      </c>
      <c r="Y1543">
        <f t="shared" si="99"/>
        <v>5</v>
      </c>
    </row>
    <row r="1544" spans="1:25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 t="shared" si="96"/>
        <v>2014</v>
      </c>
      <c r="W1544" t="str">
        <f t="shared" si="97"/>
        <v>Mar</v>
      </c>
      <c r="X1544">
        <f t="shared" si="98"/>
        <v>0.16249999999999998</v>
      </c>
      <c r="Y1544">
        <f t="shared" si="99"/>
        <v>5</v>
      </c>
    </row>
    <row r="1545" spans="1:25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96"/>
        <v>2014</v>
      </c>
      <c r="W1545" t="str">
        <f t="shared" si="97"/>
        <v>Feb</v>
      </c>
      <c r="X1545">
        <f t="shared" si="98"/>
        <v>0.35</v>
      </c>
      <c r="Y1545">
        <f t="shared" si="99"/>
        <v>4</v>
      </c>
    </row>
    <row r="1546" spans="1:25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 t="shared" si="96"/>
        <v>2014</v>
      </c>
      <c r="W1546" t="str">
        <f t="shared" si="97"/>
        <v>Feb</v>
      </c>
      <c r="X1546">
        <f t="shared" si="98"/>
        <v>0.47</v>
      </c>
      <c r="Y1546">
        <f t="shared" si="99"/>
        <v>4</v>
      </c>
    </row>
    <row r="1547" spans="1:25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96"/>
        <v>2014</v>
      </c>
      <c r="W1547" t="str">
        <f t="shared" si="97"/>
        <v>Dec</v>
      </c>
      <c r="X1547">
        <f t="shared" si="98"/>
        <v>0.125</v>
      </c>
      <c r="Y1547">
        <f t="shared" si="99"/>
        <v>4</v>
      </c>
    </row>
    <row r="1548" spans="1:25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 t="shared" si="96"/>
        <v>2015</v>
      </c>
      <c r="W1548" t="str">
        <f t="shared" si="97"/>
        <v>Nov</v>
      </c>
      <c r="X1548">
        <f t="shared" si="98"/>
        <v>0.35000000000000003</v>
      </c>
      <c r="Y1548">
        <f t="shared" si="99"/>
        <v>4</v>
      </c>
    </row>
    <row r="1549" spans="1:25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96"/>
        <v>2015</v>
      </c>
      <c r="W1549" t="str">
        <f t="shared" si="97"/>
        <v>Nov</v>
      </c>
      <c r="X1549">
        <f t="shared" si="98"/>
        <v>-1.7</v>
      </c>
      <c r="Y1549">
        <f t="shared" si="99"/>
        <v>4</v>
      </c>
    </row>
    <row r="1550" spans="1:25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96"/>
        <v>2015</v>
      </c>
      <c r="W1550" t="str">
        <f t="shared" si="97"/>
        <v>Nov</v>
      </c>
      <c r="X1550">
        <f t="shared" si="98"/>
        <v>8.7499999999999994E-2</v>
      </c>
      <c r="Y1550">
        <f t="shared" si="99"/>
        <v>4</v>
      </c>
    </row>
    <row r="1551" spans="1:25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96"/>
        <v>2014</v>
      </c>
      <c r="W1551" t="str">
        <f t="shared" si="97"/>
        <v>Jul</v>
      </c>
      <c r="X1551">
        <f t="shared" si="98"/>
        <v>0.3125</v>
      </c>
      <c r="Y1551">
        <f t="shared" si="99"/>
        <v>2</v>
      </c>
    </row>
    <row r="1552" spans="1:25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96"/>
        <v>2017</v>
      </c>
      <c r="W1552" t="str">
        <f t="shared" si="97"/>
        <v>Nov</v>
      </c>
      <c r="X1552">
        <f t="shared" si="98"/>
        <v>-2.65</v>
      </c>
      <c r="Y1552">
        <f t="shared" si="99"/>
        <v>5</v>
      </c>
    </row>
    <row r="1553" spans="1:25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 t="shared" si="96"/>
        <v>2016</v>
      </c>
      <c r="W1553" t="str">
        <f t="shared" si="97"/>
        <v>Jun</v>
      </c>
      <c r="X1553">
        <f t="shared" si="98"/>
        <v>0.49</v>
      </c>
      <c r="Y1553">
        <f t="shared" si="99"/>
        <v>5</v>
      </c>
    </row>
    <row r="1554" spans="1:25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 t="shared" si="96"/>
        <v>2014</v>
      </c>
      <c r="W1554" t="str">
        <f t="shared" si="97"/>
        <v>May</v>
      </c>
      <c r="X1554">
        <f t="shared" si="98"/>
        <v>0.48000000000000004</v>
      </c>
      <c r="Y1554">
        <f t="shared" si="99"/>
        <v>2</v>
      </c>
    </row>
    <row r="1555" spans="1:25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 t="shared" si="96"/>
        <v>2017</v>
      </c>
      <c r="W1555" t="str">
        <f t="shared" si="97"/>
        <v>Oct</v>
      </c>
      <c r="X1555">
        <f t="shared" si="98"/>
        <v>0.45999999999999996</v>
      </c>
      <c r="Y1555">
        <f t="shared" si="99"/>
        <v>5</v>
      </c>
    </row>
    <row r="1556" spans="1:25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 t="shared" si="96"/>
        <v>2015</v>
      </c>
      <c r="W1556" t="str">
        <f t="shared" si="97"/>
        <v>Feb</v>
      </c>
      <c r="X1556">
        <f t="shared" si="98"/>
        <v>0.28999999999999998</v>
      </c>
      <c r="Y1556">
        <f t="shared" si="99"/>
        <v>7</v>
      </c>
    </row>
    <row r="1557" spans="1:25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 t="shared" si="96"/>
        <v>2017</v>
      </c>
      <c r="W1557" t="str">
        <f t="shared" si="97"/>
        <v>Sep</v>
      </c>
      <c r="X1557">
        <f t="shared" si="98"/>
        <v>0.43000000000000005</v>
      </c>
      <c r="Y1557">
        <f t="shared" si="99"/>
        <v>4</v>
      </c>
    </row>
    <row r="1558" spans="1:25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 t="shared" si="96"/>
        <v>2016</v>
      </c>
      <c r="W1558" t="str">
        <f t="shared" si="97"/>
        <v>May</v>
      </c>
      <c r="X1558">
        <f t="shared" si="98"/>
        <v>0.375</v>
      </c>
      <c r="Y1558">
        <f t="shared" si="99"/>
        <v>6</v>
      </c>
    </row>
    <row r="1559" spans="1:25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 t="shared" si="96"/>
        <v>2016</v>
      </c>
      <c r="W1559" t="str">
        <f t="shared" si="97"/>
        <v>May</v>
      </c>
      <c r="X1559">
        <f t="shared" si="98"/>
        <v>0.125</v>
      </c>
      <c r="Y1559">
        <f t="shared" si="99"/>
        <v>6</v>
      </c>
    </row>
    <row r="1560" spans="1:25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 t="shared" si="96"/>
        <v>2015</v>
      </c>
      <c r="W1560" t="str">
        <f t="shared" si="97"/>
        <v>Mar</v>
      </c>
      <c r="X1560">
        <f t="shared" si="98"/>
        <v>0.26</v>
      </c>
      <c r="Y1560">
        <f t="shared" si="99"/>
        <v>2</v>
      </c>
    </row>
    <row r="1561" spans="1:25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96"/>
        <v>2016</v>
      </c>
      <c r="W1561" t="str">
        <f t="shared" si="97"/>
        <v>Apr</v>
      </c>
      <c r="X1561">
        <f t="shared" si="98"/>
        <v>0.36249999999999999</v>
      </c>
      <c r="Y1561">
        <f t="shared" si="99"/>
        <v>4</v>
      </c>
    </row>
    <row r="1562" spans="1:25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96"/>
        <v>2014</v>
      </c>
      <c r="W1562" t="str">
        <f t="shared" si="97"/>
        <v>Apr</v>
      </c>
      <c r="X1562">
        <f t="shared" si="98"/>
        <v>0.48</v>
      </c>
      <c r="Y1562">
        <f t="shared" si="99"/>
        <v>5</v>
      </c>
    </row>
    <row r="1563" spans="1:25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 t="shared" si="96"/>
        <v>2017</v>
      </c>
      <c r="W1563" t="str">
        <f t="shared" si="97"/>
        <v>Sep</v>
      </c>
      <c r="X1563">
        <f t="shared" si="98"/>
        <v>0.26</v>
      </c>
      <c r="Y1563">
        <f t="shared" si="99"/>
        <v>1</v>
      </c>
    </row>
    <row r="1564" spans="1:25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96"/>
        <v>2017</v>
      </c>
      <c r="W1564" t="str">
        <f t="shared" si="97"/>
        <v>Jun</v>
      </c>
      <c r="X1564">
        <f t="shared" si="98"/>
        <v>-0.28333333333333333</v>
      </c>
      <c r="Y1564">
        <f t="shared" si="99"/>
        <v>0</v>
      </c>
    </row>
    <row r="1565" spans="1:25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 t="shared" si="96"/>
        <v>2015</v>
      </c>
      <c r="W1565" t="str">
        <f t="shared" si="97"/>
        <v>Nov</v>
      </c>
      <c r="X1565">
        <f t="shared" si="98"/>
        <v>0.36249999999999999</v>
      </c>
      <c r="Y1565">
        <f t="shared" si="99"/>
        <v>0</v>
      </c>
    </row>
    <row r="1566" spans="1:25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 t="shared" si="96"/>
        <v>2014</v>
      </c>
      <c r="W1566" t="str">
        <f t="shared" si="97"/>
        <v>Mar</v>
      </c>
      <c r="X1566">
        <f t="shared" si="98"/>
        <v>0.05</v>
      </c>
      <c r="Y1566">
        <f t="shared" si="99"/>
        <v>0</v>
      </c>
    </row>
    <row r="1567" spans="1:25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96"/>
        <v>2015</v>
      </c>
      <c r="W1567" t="str">
        <f t="shared" si="97"/>
        <v>Mar</v>
      </c>
      <c r="X1567">
        <f t="shared" si="98"/>
        <v>8.7499999999999994E-2</v>
      </c>
      <c r="Y1567">
        <f t="shared" si="99"/>
        <v>6</v>
      </c>
    </row>
    <row r="1568" spans="1:25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 t="shared" si="96"/>
        <v>2015</v>
      </c>
      <c r="W1568" t="str">
        <f t="shared" si="97"/>
        <v>Nov</v>
      </c>
      <c r="X1568">
        <f t="shared" si="98"/>
        <v>-1.2500000000000001E-2</v>
      </c>
      <c r="Y1568">
        <f t="shared" si="99"/>
        <v>1</v>
      </c>
    </row>
    <row r="1569" spans="1:25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96"/>
        <v>2015</v>
      </c>
      <c r="W1569" t="str">
        <f t="shared" si="97"/>
        <v>Nov</v>
      </c>
      <c r="X1569">
        <f t="shared" si="98"/>
        <v>-1.5499999999999998</v>
      </c>
      <c r="Y1569">
        <f t="shared" si="99"/>
        <v>1</v>
      </c>
    </row>
    <row r="1570" spans="1:25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 t="shared" si="96"/>
        <v>2017</v>
      </c>
      <c r="W1570" t="str">
        <f t="shared" si="97"/>
        <v>Jun</v>
      </c>
      <c r="X1570">
        <f t="shared" si="98"/>
        <v>0.49</v>
      </c>
      <c r="Y1570">
        <f t="shared" si="99"/>
        <v>0</v>
      </c>
    </row>
    <row r="1571" spans="1:25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 t="shared" si="96"/>
        <v>2017</v>
      </c>
      <c r="W1571" t="str">
        <f t="shared" si="97"/>
        <v>Nov</v>
      </c>
      <c r="X1571">
        <f t="shared" si="98"/>
        <v>0.28999999999999998</v>
      </c>
      <c r="Y1571">
        <f t="shared" si="99"/>
        <v>4</v>
      </c>
    </row>
    <row r="1572" spans="1:25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96"/>
        <v>2014</v>
      </c>
      <c r="W1572" t="str">
        <f t="shared" si="97"/>
        <v>Nov</v>
      </c>
      <c r="X1572">
        <f t="shared" si="98"/>
        <v>-0.11250000000000002</v>
      </c>
      <c r="Y1572">
        <f t="shared" si="99"/>
        <v>2</v>
      </c>
    </row>
    <row r="1573" spans="1:25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 t="shared" si="96"/>
        <v>2014</v>
      </c>
      <c r="W1573" t="str">
        <f t="shared" si="97"/>
        <v>Nov</v>
      </c>
      <c r="X1573">
        <f t="shared" si="98"/>
        <v>0.48</v>
      </c>
      <c r="Y1573">
        <f t="shared" si="99"/>
        <v>2</v>
      </c>
    </row>
    <row r="1574" spans="1:25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 t="shared" si="96"/>
        <v>2014</v>
      </c>
      <c r="W1574" t="str">
        <f t="shared" si="97"/>
        <v>Nov</v>
      </c>
      <c r="X1574">
        <f t="shared" si="98"/>
        <v>0.21000000000000002</v>
      </c>
      <c r="Y1574">
        <f t="shared" si="99"/>
        <v>2</v>
      </c>
    </row>
    <row r="1575" spans="1:25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 t="shared" si="96"/>
        <v>2014</v>
      </c>
      <c r="W1575" t="str">
        <f t="shared" si="97"/>
        <v>Nov</v>
      </c>
      <c r="X1575">
        <f t="shared" si="98"/>
        <v>6.25E-2</v>
      </c>
      <c r="Y1575">
        <f t="shared" si="99"/>
        <v>2</v>
      </c>
    </row>
    <row r="1576" spans="1:25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 t="shared" si="96"/>
        <v>2014</v>
      </c>
      <c r="W1576" t="str">
        <f t="shared" si="97"/>
        <v>Dec</v>
      </c>
      <c r="X1576">
        <f t="shared" si="98"/>
        <v>-0.22500000000000001</v>
      </c>
      <c r="Y1576">
        <f t="shared" si="99"/>
        <v>3</v>
      </c>
    </row>
    <row r="1577" spans="1:25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 t="shared" si="96"/>
        <v>2014</v>
      </c>
      <c r="W1577" t="str">
        <f t="shared" si="97"/>
        <v>Dec</v>
      </c>
      <c r="X1577">
        <f t="shared" si="98"/>
        <v>-2.8571428571428571E-2</v>
      </c>
      <c r="Y1577">
        <f t="shared" si="99"/>
        <v>3</v>
      </c>
    </row>
    <row r="1578" spans="1:25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 t="shared" si="96"/>
        <v>2016</v>
      </c>
      <c r="W1578" t="str">
        <f t="shared" si="97"/>
        <v>Apr</v>
      </c>
      <c r="X1578">
        <f t="shared" si="98"/>
        <v>9.9999999999999992E-2</v>
      </c>
      <c r="Y1578">
        <f t="shared" si="99"/>
        <v>5</v>
      </c>
    </row>
    <row r="1579" spans="1:25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96"/>
        <v>2016</v>
      </c>
      <c r="W1579" t="str">
        <f t="shared" si="97"/>
        <v>May</v>
      </c>
      <c r="X1579">
        <f t="shared" si="98"/>
        <v>0.48999999999999994</v>
      </c>
      <c r="Y1579">
        <f t="shared" si="99"/>
        <v>4</v>
      </c>
    </row>
    <row r="1580" spans="1:25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 t="shared" si="96"/>
        <v>2016</v>
      </c>
      <c r="W1580" t="str">
        <f t="shared" si="97"/>
        <v>Feb</v>
      </c>
      <c r="X1580">
        <f t="shared" si="98"/>
        <v>0.28999999999999998</v>
      </c>
      <c r="Y1580">
        <f t="shared" si="99"/>
        <v>3</v>
      </c>
    </row>
    <row r="1581" spans="1:25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 t="shared" si="96"/>
        <v>2015</v>
      </c>
      <c r="W1581" t="str">
        <f t="shared" si="97"/>
        <v>Aug</v>
      </c>
      <c r="X1581">
        <f t="shared" si="98"/>
        <v>0.28999999999999998</v>
      </c>
      <c r="Y1581">
        <f t="shared" si="99"/>
        <v>3</v>
      </c>
    </row>
    <row r="1582" spans="1:25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96"/>
        <v>2015</v>
      </c>
      <c r="W1582" t="str">
        <f t="shared" si="97"/>
        <v>Aug</v>
      </c>
      <c r="X1582">
        <f t="shared" si="98"/>
        <v>-0.4</v>
      </c>
      <c r="Y1582">
        <f t="shared" si="99"/>
        <v>3</v>
      </c>
    </row>
    <row r="1583" spans="1:25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 t="shared" si="96"/>
        <v>2015</v>
      </c>
      <c r="W1583" t="str">
        <f t="shared" si="97"/>
        <v>Aug</v>
      </c>
      <c r="X1583">
        <f t="shared" si="98"/>
        <v>6.9999999999999993E-2</v>
      </c>
      <c r="Y1583">
        <f t="shared" si="99"/>
        <v>3</v>
      </c>
    </row>
    <row r="1584" spans="1:25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96"/>
        <v>2015</v>
      </c>
      <c r="W1584" t="str">
        <f t="shared" si="97"/>
        <v>Aug</v>
      </c>
      <c r="X1584">
        <f t="shared" si="98"/>
        <v>0.375</v>
      </c>
      <c r="Y1584">
        <f t="shared" si="99"/>
        <v>3</v>
      </c>
    </row>
    <row r="1585" spans="1:25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 t="shared" si="96"/>
        <v>2015</v>
      </c>
      <c r="W1585" t="str">
        <f t="shared" si="97"/>
        <v>Aug</v>
      </c>
      <c r="X1585">
        <f t="shared" si="98"/>
        <v>0.39</v>
      </c>
      <c r="Y1585">
        <f t="shared" si="99"/>
        <v>3</v>
      </c>
    </row>
    <row r="1586" spans="1:25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 t="shared" si="96"/>
        <v>2015</v>
      </c>
      <c r="W1586" t="str">
        <f t="shared" si="97"/>
        <v>Aug</v>
      </c>
      <c r="X1586">
        <f t="shared" si="98"/>
        <v>0.48</v>
      </c>
      <c r="Y1586">
        <f t="shared" si="99"/>
        <v>3</v>
      </c>
    </row>
    <row r="1587" spans="1:25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 t="shared" si="96"/>
        <v>2015</v>
      </c>
      <c r="W1587" t="str">
        <f t="shared" si="97"/>
        <v>Aug</v>
      </c>
      <c r="X1587">
        <f t="shared" si="98"/>
        <v>0.28000000000000003</v>
      </c>
      <c r="Y1587">
        <f t="shared" si="99"/>
        <v>3</v>
      </c>
    </row>
    <row r="1588" spans="1:25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96"/>
        <v>2015</v>
      </c>
      <c r="W1588" t="str">
        <f t="shared" si="97"/>
        <v>Aug</v>
      </c>
      <c r="X1588">
        <f t="shared" si="98"/>
        <v>0.48000000000000004</v>
      </c>
      <c r="Y1588">
        <f t="shared" si="99"/>
        <v>3</v>
      </c>
    </row>
    <row r="1589" spans="1:25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 t="shared" si="96"/>
        <v>2015</v>
      </c>
      <c r="W1589" t="str">
        <f t="shared" si="97"/>
        <v>Aug</v>
      </c>
      <c r="X1589">
        <f t="shared" si="98"/>
        <v>0.47</v>
      </c>
      <c r="Y1589">
        <f t="shared" si="99"/>
        <v>3</v>
      </c>
    </row>
    <row r="1590" spans="1:25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 t="shared" si="96"/>
        <v>2015</v>
      </c>
      <c r="W1590" t="str">
        <f t="shared" si="97"/>
        <v>Aug</v>
      </c>
      <c r="X1590">
        <f t="shared" si="98"/>
        <v>0.13999999999999999</v>
      </c>
      <c r="Y1590">
        <f t="shared" si="99"/>
        <v>3</v>
      </c>
    </row>
    <row r="1591" spans="1:25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 t="shared" si="96"/>
        <v>2016</v>
      </c>
      <c r="W1591" t="str">
        <f t="shared" si="97"/>
        <v>May</v>
      </c>
      <c r="X1591">
        <f t="shared" si="98"/>
        <v>0.26999999999999996</v>
      </c>
      <c r="Y1591">
        <f t="shared" si="99"/>
        <v>4</v>
      </c>
    </row>
    <row r="1592" spans="1:25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 t="shared" si="96"/>
        <v>2016</v>
      </c>
      <c r="W1592" t="str">
        <f t="shared" si="97"/>
        <v>Apr</v>
      </c>
      <c r="X1592">
        <f t="shared" si="98"/>
        <v>0.17500000000000002</v>
      </c>
      <c r="Y1592">
        <f t="shared" si="99"/>
        <v>4</v>
      </c>
    </row>
    <row r="1593" spans="1:25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96"/>
        <v>2016</v>
      </c>
      <c r="W1593" t="str">
        <f t="shared" si="97"/>
        <v>Apr</v>
      </c>
      <c r="X1593">
        <f t="shared" si="98"/>
        <v>0.36250000000000004</v>
      </c>
      <c r="Y1593">
        <f t="shared" si="99"/>
        <v>4</v>
      </c>
    </row>
    <row r="1594" spans="1:25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96"/>
        <v>2015</v>
      </c>
      <c r="W1594" t="str">
        <f t="shared" si="97"/>
        <v>Jun</v>
      </c>
      <c r="X1594">
        <f t="shared" si="98"/>
        <v>0.1125</v>
      </c>
      <c r="Y1594">
        <f t="shared" si="99"/>
        <v>2</v>
      </c>
    </row>
    <row r="1595" spans="1:25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 t="shared" si="96"/>
        <v>2014</v>
      </c>
      <c r="W1595" t="str">
        <f t="shared" si="97"/>
        <v>Oct</v>
      </c>
      <c r="X1595">
        <f t="shared" si="98"/>
        <v>0.49000000000000005</v>
      </c>
      <c r="Y1595">
        <f t="shared" si="99"/>
        <v>0</v>
      </c>
    </row>
    <row r="1596" spans="1:25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96"/>
        <v>2015</v>
      </c>
      <c r="W1596" t="str">
        <f t="shared" si="97"/>
        <v>Mar</v>
      </c>
      <c r="X1596">
        <f t="shared" si="98"/>
        <v>-0.1</v>
      </c>
      <c r="Y1596">
        <f t="shared" si="99"/>
        <v>3</v>
      </c>
    </row>
    <row r="1597" spans="1:25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 t="shared" si="96"/>
        <v>2017</v>
      </c>
      <c r="W1597" t="str">
        <f t="shared" si="97"/>
        <v>May</v>
      </c>
      <c r="X1597">
        <f t="shared" si="98"/>
        <v>-4.2857142857142858E-2</v>
      </c>
      <c r="Y1597">
        <f t="shared" si="99"/>
        <v>4</v>
      </c>
    </row>
    <row r="1598" spans="1:25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 t="shared" si="96"/>
        <v>2017</v>
      </c>
      <c r="W1598" t="str">
        <f t="shared" si="97"/>
        <v>Oct</v>
      </c>
      <c r="X1598">
        <f t="shared" si="98"/>
        <v>0.32</v>
      </c>
      <c r="Y1598">
        <f t="shared" si="99"/>
        <v>2</v>
      </c>
    </row>
    <row r="1599" spans="1:25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 t="shared" si="96"/>
        <v>2017</v>
      </c>
      <c r="W1599" t="str">
        <f t="shared" si="97"/>
        <v>Nov</v>
      </c>
      <c r="X1599">
        <f t="shared" si="98"/>
        <v>0.3125</v>
      </c>
      <c r="Y1599">
        <f t="shared" si="99"/>
        <v>2</v>
      </c>
    </row>
    <row r="1600" spans="1:25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96"/>
        <v>2017</v>
      </c>
      <c r="W1600" t="str">
        <f t="shared" si="97"/>
        <v>Nov</v>
      </c>
      <c r="X1600">
        <f t="shared" si="98"/>
        <v>7.4999999999999997E-2</v>
      </c>
      <c r="Y1600">
        <f t="shared" si="99"/>
        <v>2</v>
      </c>
    </row>
    <row r="1601" spans="1:25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96"/>
        <v>2017</v>
      </c>
      <c r="W1601" t="str">
        <f t="shared" si="97"/>
        <v>Nov</v>
      </c>
      <c r="X1601">
        <f t="shared" si="98"/>
        <v>8.7500000000000008E-2</v>
      </c>
      <c r="Y1601">
        <f t="shared" si="99"/>
        <v>2</v>
      </c>
    </row>
    <row r="1602" spans="1:25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 t="shared" si="96"/>
        <v>2017</v>
      </c>
      <c r="W1602" t="str">
        <f t="shared" si="97"/>
        <v>Nov</v>
      </c>
      <c r="X1602">
        <f t="shared" si="98"/>
        <v>-0.875</v>
      </c>
      <c r="Y1602">
        <f t="shared" si="99"/>
        <v>2</v>
      </c>
    </row>
    <row r="1603" spans="1:25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100">YEAR(C1603)</f>
        <v>2016</v>
      </c>
      <c r="W1603" t="str">
        <f t="shared" ref="W1603:W1666" si="101">TEXT(C1603,"mmm")</f>
        <v>May</v>
      </c>
      <c r="X1603">
        <f t="shared" ref="X1603:X1666" si="102">U1603/R1603</f>
        <v>0.2</v>
      </c>
      <c r="Y1603">
        <f t="shared" ref="Y1603:Y1666" si="103">D1603-C1603</f>
        <v>5</v>
      </c>
    </row>
    <row r="1604" spans="1:25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100"/>
        <v>2016</v>
      </c>
      <c r="W1604" t="str">
        <f t="shared" si="101"/>
        <v>Dec</v>
      </c>
      <c r="X1604">
        <f t="shared" si="102"/>
        <v>0.25</v>
      </c>
      <c r="Y1604">
        <f t="shared" si="103"/>
        <v>6</v>
      </c>
    </row>
    <row r="1605" spans="1:25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 t="shared" si="100"/>
        <v>2017</v>
      </c>
      <c r="W1605" t="str">
        <f t="shared" si="101"/>
        <v>Nov</v>
      </c>
      <c r="X1605">
        <f t="shared" si="102"/>
        <v>0.28999999999999998</v>
      </c>
      <c r="Y1605">
        <f t="shared" si="103"/>
        <v>4</v>
      </c>
    </row>
    <row r="1606" spans="1:25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 t="shared" si="100"/>
        <v>2016</v>
      </c>
      <c r="W1606" t="str">
        <f t="shared" si="101"/>
        <v>Apr</v>
      </c>
      <c r="X1606">
        <f t="shared" si="102"/>
        <v>0.32500000000000001</v>
      </c>
      <c r="Y1606">
        <f t="shared" si="103"/>
        <v>5</v>
      </c>
    </row>
    <row r="1607" spans="1:25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 t="shared" si="100"/>
        <v>2016</v>
      </c>
      <c r="W1607" t="str">
        <f t="shared" si="101"/>
        <v>Apr</v>
      </c>
      <c r="X1607">
        <f t="shared" si="102"/>
        <v>0.27999999999999997</v>
      </c>
      <c r="Y1607">
        <f t="shared" si="103"/>
        <v>5</v>
      </c>
    </row>
    <row r="1608" spans="1:25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 t="shared" si="100"/>
        <v>2016</v>
      </c>
      <c r="W1608" t="str">
        <f t="shared" si="101"/>
        <v>Apr</v>
      </c>
      <c r="X1608">
        <f t="shared" si="102"/>
        <v>0.29000000000000004</v>
      </c>
      <c r="Y1608">
        <f t="shared" si="103"/>
        <v>5</v>
      </c>
    </row>
    <row r="1609" spans="1:25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 t="shared" si="100"/>
        <v>2016</v>
      </c>
      <c r="W1609" t="str">
        <f t="shared" si="101"/>
        <v>Apr</v>
      </c>
      <c r="X1609">
        <f t="shared" si="102"/>
        <v>0.33750000000000002</v>
      </c>
      <c r="Y1609">
        <f t="shared" si="103"/>
        <v>5</v>
      </c>
    </row>
    <row r="1610" spans="1:25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 t="shared" si="100"/>
        <v>2016</v>
      </c>
      <c r="W1610" t="str">
        <f t="shared" si="101"/>
        <v>Apr</v>
      </c>
      <c r="X1610">
        <f t="shared" si="102"/>
        <v>0.45</v>
      </c>
      <c r="Y1610">
        <f t="shared" si="103"/>
        <v>5</v>
      </c>
    </row>
    <row r="1611" spans="1:25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100"/>
        <v>2016</v>
      </c>
      <c r="W1611" t="str">
        <f t="shared" si="101"/>
        <v>Apr</v>
      </c>
      <c r="X1611">
        <f t="shared" si="102"/>
        <v>0.35</v>
      </c>
      <c r="Y1611">
        <f t="shared" si="103"/>
        <v>5</v>
      </c>
    </row>
    <row r="1612" spans="1:25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 t="shared" si="100"/>
        <v>2014</v>
      </c>
      <c r="W1612" t="str">
        <f t="shared" si="101"/>
        <v>May</v>
      </c>
      <c r="X1612">
        <f t="shared" si="102"/>
        <v>9.4117647058823528E-2</v>
      </c>
      <c r="Y1612">
        <f t="shared" si="103"/>
        <v>4</v>
      </c>
    </row>
    <row r="1613" spans="1:25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 t="shared" si="100"/>
        <v>2014</v>
      </c>
      <c r="W1613" t="str">
        <f t="shared" si="101"/>
        <v>May</v>
      </c>
      <c r="X1613">
        <f t="shared" si="102"/>
        <v>0.1</v>
      </c>
      <c r="Y1613">
        <f t="shared" si="103"/>
        <v>4</v>
      </c>
    </row>
    <row r="1614" spans="1:25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 t="shared" si="100"/>
        <v>2014</v>
      </c>
      <c r="W1614" t="str">
        <f t="shared" si="101"/>
        <v>May</v>
      </c>
      <c r="X1614">
        <f t="shared" si="102"/>
        <v>0.375</v>
      </c>
      <c r="Y1614">
        <f t="shared" si="103"/>
        <v>4</v>
      </c>
    </row>
    <row r="1615" spans="1:25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 t="shared" si="100"/>
        <v>2017</v>
      </c>
      <c r="W1615" t="str">
        <f t="shared" si="101"/>
        <v>Dec</v>
      </c>
      <c r="X1615">
        <f t="shared" si="102"/>
        <v>0.29000000000000004</v>
      </c>
      <c r="Y1615">
        <f t="shared" si="103"/>
        <v>4</v>
      </c>
    </row>
    <row r="1616" spans="1:25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100"/>
        <v>2016</v>
      </c>
      <c r="W1616" t="str">
        <f t="shared" si="101"/>
        <v>Mar</v>
      </c>
      <c r="X1616">
        <f t="shared" si="102"/>
        <v>-0.16250000000000001</v>
      </c>
      <c r="Y1616">
        <f t="shared" si="103"/>
        <v>4</v>
      </c>
    </row>
    <row r="1617" spans="1:25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 t="shared" si="100"/>
        <v>2015</v>
      </c>
      <c r="W1617" t="str">
        <f t="shared" si="101"/>
        <v>Aug</v>
      </c>
      <c r="X1617">
        <f t="shared" si="102"/>
        <v>0.48000000000000004</v>
      </c>
      <c r="Y1617">
        <f t="shared" si="103"/>
        <v>6</v>
      </c>
    </row>
    <row r="1618" spans="1:25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 t="shared" si="100"/>
        <v>2015</v>
      </c>
      <c r="W1618" t="str">
        <f t="shared" si="101"/>
        <v>Aug</v>
      </c>
      <c r="X1618">
        <f t="shared" si="102"/>
        <v>0.48000000000000004</v>
      </c>
      <c r="Y1618">
        <f t="shared" si="103"/>
        <v>6</v>
      </c>
    </row>
    <row r="1619" spans="1:25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 t="shared" si="100"/>
        <v>2015</v>
      </c>
      <c r="W1619" t="str">
        <f t="shared" si="101"/>
        <v>Aug</v>
      </c>
      <c r="X1619">
        <f t="shared" si="102"/>
        <v>0.42</v>
      </c>
      <c r="Y1619">
        <f t="shared" si="103"/>
        <v>6</v>
      </c>
    </row>
    <row r="1620" spans="1:25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 t="shared" si="100"/>
        <v>2016</v>
      </c>
      <c r="W1620" t="str">
        <f t="shared" si="101"/>
        <v>Sep</v>
      </c>
      <c r="X1620">
        <f t="shared" si="102"/>
        <v>0.15000000000000002</v>
      </c>
      <c r="Y1620">
        <f t="shared" si="103"/>
        <v>4</v>
      </c>
    </row>
    <row r="1621" spans="1:25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 t="shared" si="100"/>
        <v>2016</v>
      </c>
      <c r="W1621" t="str">
        <f t="shared" si="101"/>
        <v>Sep</v>
      </c>
      <c r="X1621">
        <f t="shared" si="102"/>
        <v>0.45999999999999996</v>
      </c>
      <c r="Y1621">
        <f t="shared" si="103"/>
        <v>4</v>
      </c>
    </row>
    <row r="1622" spans="1:25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 t="shared" si="100"/>
        <v>2017</v>
      </c>
      <c r="W1622" t="str">
        <f t="shared" si="101"/>
        <v>Jul</v>
      </c>
      <c r="X1622">
        <f t="shared" si="102"/>
        <v>0.5</v>
      </c>
      <c r="Y1622">
        <f t="shared" si="103"/>
        <v>7</v>
      </c>
    </row>
    <row r="1623" spans="1:25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 t="shared" si="100"/>
        <v>2017</v>
      </c>
      <c r="W1623" t="str">
        <f t="shared" si="101"/>
        <v>Jul</v>
      </c>
      <c r="X1623">
        <f t="shared" si="102"/>
        <v>0.49</v>
      </c>
      <c r="Y1623">
        <f t="shared" si="103"/>
        <v>7</v>
      </c>
    </row>
    <row r="1624" spans="1:25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100"/>
        <v>2017</v>
      </c>
      <c r="W1624" t="str">
        <f t="shared" si="101"/>
        <v>Jul</v>
      </c>
      <c r="X1624">
        <f t="shared" si="102"/>
        <v>0.33750000000000002</v>
      </c>
      <c r="Y1624">
        <f t="shared" si="103"/>
        <v>7</v>
      </c>
    </row>
    <row r="1625" spans="1:25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 t="shared" si="100"/>
        <v>2017</v>
      </c>
      <c r="W1625" t="str">
        <f t="shared" si="101"/>
        <v>Jul</v>
      </c>
      <c r="X1625">
        <f t="shared" si="102"/>
        <v>0.21</v>
      </c>
      <c r="Y1625">
        <f t="shared" si="103"/>
        <v>7</v>
      </c>
    </row>
    <row r="1626" spans="1:25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 t="shared" si="100"/>
        <v>2015</v>
      </c>
      <c r="W1626" t="str">
        <f t="shared" si="101"/>
        <v>Dec</v>
      </c>
      <c r="X1626">
        <f t="shared" si="102"/>
        <v>0.125</v>
      </c>
      <c r="Y1626">
        <f t="shared" si="103"/>
        <v>5</v>
      </c>
    </row>
    <row r="1627" spans="1:25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100"/>
        <v>2015</v>
      </c>
      <c r="W1627" t="str">
        <f t="shared" si="101"/>
        <v>Dec</v>
      </c>
      <c r="X1627">
        <f t="shared" si="102"/>
        <v>0.44000000000000006</v>
      </c>
      <c r="Y1627">
        <f t="shared" si="103"/>
        <v>5</v>
      </c>
    </row>
    <row r="1628" spans="1:25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 t="shared" si="100"/>
        <v>2015</v>
      </c>
      <c r="W1628" t="str">
        <f t="shared" si="101"/>
        <v>Nov</v>
      </c>
      <c r="X1628">
        <f t="shared" si="102"/>
        <v>0.27</v>
      </c>
      <c r="Y1628">
        <f t="shared" si="103"/>
        <v>6</v>
      </c>
    </row>
    <row r="1629" spans="1:25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 t="shared" si="100"/>
        <v>2015</v>
      </c>
      <c r="W1629" t="str">
        <f t="shared" si="101"/>
        <v>Sep</v>
      </c>
      <c r="X1629">
        <f t="shared" si="102"/>
        <v>0.3</v>
      </c>
      <c r="Y1629">
        <f t="shared" si="103"/>
        <v>6</v>
      </c>
    </row>
    <row r="1630" spans="1:25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 t="shared" si="100"/>
        <v>2017</v>
      </c>
      <c r="W1630" t="str">
        <f t="shared" si="101"/>
        <v>Jun</v>
      </c>
      <c r="X1630">
        <f t="shared" si="102"/>
        <v>0.13749999999999998</v>
      </c>
      <c r="Y1630">
        <f t="shared" si="103"/>
        <v>4</v>
      </c>
    </row>
    <row r="1631" spans="1:25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 t="shared" si="100"/>
        <v>2017</v>
      </c>
      <c r="W1631" t="str">
        <f t="shared" si="101"/>
        <v>Jun</v>
      </c>
      <c r="X1631">
        <f t="shared" si="102"/>
        <v>-0.83333333333333337</v>
      </c>
      <c r="Y1631">
        <f t="shared" si="103"/>
        <v>4</v>
      </c>
    </row>
    <row r="1632" spans="1:25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100"/>
        <v>2016</v>
      </c>
      <c r="W1632" t="str">
        <f t="shared" si="101"/>
        <v>May</v>
      </c>
      <c r="X1632">
        <f t="shared" si="102"/>
        <v>8.7499999999999994E-2</v>
      </c>
      <c r="Y1632">
        <f t="shared" si="103"/>
        <v>0</v>
      </c>
    </row>
    <row r="1633" spans="1:25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100"/>
        <v>2016</v>
      </c>
      <c r="W1633" t="str">
        <f t="shared" si="101"/>
        <v>May</v>
      </c>
      <c r="X1633">
        <f t="shared" si="102"/>
        <v>0.35</v>
      </c>
      <c r="Y1633">
        <f t="shared" si="103"/>
        <v>0</v>
      </c>
    </row>
    <row r="1634" spans="1:25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 t="shared" si="100"/>
        <v>2016</v>
      </c>
      <c r="W1634" t="str">
        <f t="shared" si="101"/>
        <v>May</v>
      </c>
      <c r="X1634">
        <f t="shared" si="102"/>
        <v>0.35</v>
      </c>
      <c r="Y1634">
        <f t="shared" si="103"/>
        <v>0</v>
      </c>
    </row>
    <row r="1635" spans="1:25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 t="shared" si="100"/>
        <v>2016</v>
      </c>
      <c r="W1635" t="str">
        <f t="shared" si="101"/>
        <v>May</v>
      </c>
      <c r="X1635">
        <f t="shared" si="102"/>
        <v>6.25E-2</v>
      </c>
      <c r="Y1635">
        <f t="shared" si="103"/>
        <v>0</v>
      </c>
    </row>
    <row r="1636" spans="1:25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100"/>
        <v>2016</v>
      </c>
      <c r="W1636" t="str">
        <f t="shared" si="101"/>
        <v>May</v>
      </c>
      <c r="X1636">
        <f t="shared" si="102"/>
        <v>0.125</v>
      </c>
      <c r="Y1636">
        <f t="shared" si="103"/>
        <v>0</v>
      </c>
    </row>
    <row r="1637" spans="1:25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 t="shared" si="100"/>
        <v>2014</v>
      </c>
      <c r="W1637" t="str">
        <f t="shared" si="101"/>
        <v>Nov</v>
      </c>
      <c r="X1637">
        <f t="shared" si="102"/>
        <v>0.35000000000000003</v>
      </c>
      <c r="Y1637">
        <f t="shared" si="103"/>
        <v>6</v>
      </c>
    </row>
    <row r="1638" spans="1:25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 t="shared" si="100"/>
        <v>2014</v>
      </c>
      <c r="W1638" t="str">
        <f t="shared" si="101"/>
        <v>Nov</v>
      </c>
      <c r="X1638">
        <f t="shared" si="102"/>
        <v>-0.25</v>
      </c>
      <c r="Y1638">
        <f t="shared" si="103"/>
        <v>6</v>
      </c>
    </row>
    <row r="1639" spans="1:25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100"/>
        <v>2014</v>
      </c>
      <c r="W1639" t="str">
        <f t="shared" si="101"/>
        <v>Nov</v>
      </c>
      <c r="X1639">
        <f t="shared" si="102"/>
        <v>-0.19999999999999998</v>
      </c>
      <c r="Y1639">
        <f t="shared" si="103"/>
        <v>6</v>
      </c>
    </row>
    <row r="1640" spans="1:25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100"/>
        <v>2016</v>
      </c>
      <c r="W1640" t="str">
        <f t="shared" si="101"/>
        <v>May</v>
      </c>
      <c r="X1640">
        <f t="shared" si="102"/>
        <v>0.48000000000000004</v>
      </c>
      <c r="Y1640">
        <f t="shared" si="103"/>
        <v>6</v>
      </c>
    </row>
    <row r="1641" spans="1:25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 t="shared" si="100"/>
        <v>2016</v>
      </c>
      <c r="W1641" t="str">
        <f t="shared" si="101"/>
        <v>May</v>
      </c>
      <c r="X1641">
        <f t="shared" si="102"/>
        <v>0.45999999999999996</v>
      </c>
      <c r="Y1641">
        <f t="shared" si="103"/>
        <v>6</v>
      </c>
    </row>
    <row r="1642" spans="1:25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 t="shared" si="100"/>
        <v>2016</v>
      </c>
      <c r="W1642" t="str">
        <f t="shared" si="101"/>
        <v>May</v>
      </c>
      <c r="X1642">
        <f t="shared" si="102"/>
        <v>0.46</v>
      </c>
      <c r="Y1642">
        <f t="shared" si="103"/>
        <v>6</v>
      </c>
    </row>
    <row r="1643" spans="1:25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 t="shared" si="100"/>
        <v>2016</v>
      </c>
      <c r="W1643" t="str">
        <f t="shared" si="101"/>
        <v>May</v>
      </c>
      <c r="X1643">
        <f t="shared" si="102"/>
        <v>0.42</v>
      </c>
      <c r="Y1643">
        <f t="shared" si="103"/>
        <v>6</v>
      </c>
    </row>
    <row r="1644" spans="1:25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100"/>
        <v>2014</v>
      </c>
      <c r="W1644" t="str">
        <f t="shared" si="101"/>
        <v>Nov</v>
      </c>
      <c r="X1644">
        <f t="shared" si="102"/>
        <v>0.3125</v>
      </c>
      <c r="Y1644">
        <f t="shared" si="103"/>
        <v>5</v>
      </c>
    </row>
    <row r="1645" spans="1:25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100"/>
        <v>2015</v>
      </c>
      <c r="W1645" t="str">
        <f t="shared" si="101"/>
        <v>Mar</v>
      </c>
      <c r="X1645">
        <f t="shared" si="102"/>
        <v>0.27999999999999997</v>
      </c>
      <c r="Y1645">
        <f t="shared" si="103"/>
        <v>1</v>
      </c>
    </row>
    <row r="1646" spans="1:25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 t="shared" si="100"/>
        <v>2015</v>
      </c>
      <c r="W1646" t="str">
        <f t="shared" si="101"/>
        <v>Mar</v>
      </c>
      <c r="X1646">
        <f t="shared" si="102"/>
        <v>0.47000000000000003</v>
      </c>
      <c r="Y1646">
        <f t="shared" si="103"/>
        <v>1</v>
      </c>
    </row>
    <row r="1647" spans="1:25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 t="shared" si="100"/>
        <v>2015</v>
      </c>
      <c r="W1647" t="str">
        <f t="shared" si="101"/>
        <v>Mar</v>
      </c>
      <c r="X1647">
        <f t="shared" si="102"/>
        <v>0.48000000000000004</v>
      </c>
      <c r="Y1647">
        <f t="shared" si="103"/>
        <v>1</v>
      </c>
    </row>
    <row r="1648" spans="1:25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 t="shared" si="100"/>
        <v>2015</v>
      </c>
      <c r="W1648" t="str">
        <f t="shared" si="101"/>
        <v>Nov</v>
      </c>
      <c r="X1648">
        <f t="shared" si="102"/>
        <v>-8.7499999999999994E-2</v>
      </c>
      <c r="Y1648">
        <f t="shared" si="103"/>
        <v>2</v>
      </c>
    </row>
    <row r="1649" spans="1:25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100"/>
        <v>2015</v>
      </c>
      <c r="W1649" t="str">
        <f t="shared" si="101"/>
        <v>Nov</v>
      </c>
      <c r="X1649">
        <f t="shared" si="102"/>
        <v>-0.22499999999999998</v>
      </c>
      <c r="Y1649">
        <f t="shared" si="103"/>
        <v>2</v>
      </c>
    </row>
    <row r="1650" spans="1:25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 t="shared" si="100"/>
        <v>2015</v>
      </c>
      <c r="W1650" t="str">
        <f t="shared" si="101"/>
        <v>Sep</v>
      </c>
      <c r="X1650">
        <f t="shared" si="102"/>
        <v>-0.83333333333333337</v>
      </c>
      <c r="Y1650">
        <f t="shared" si="103"/>
        <v>3</v>
      </c>
    </row>
    <row r="1651" spans="1:25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100"/>
        <v>2015</v>
      </c>
      <c r="W1651" t="str">
        <f t="shared" si="101"/>
        <v>Sep</v>
      </c>
      <c r="X1651">
        <f t="shared" si="102"/>
        <v>-0.2</v>
      </c>
      <c r="Y1651">
        <f t="shared" si="103"/>
        <v>3</v>
      </c>
    </row>
    <row r="1652" spans="1:25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 t="shared" si="100"/>
        <v>2014</v>
      </c>
      <c r="W1652" t="str">
        <f t="shared" si="101"/>
        <v>Aug</v>
      </c>
      <c r="X1652">
        <f t="shared" si="102"/>
        <v>0.49</v>
      </c>
      <c r="Y1652">
        <f t="shared" si="103"/>
        <v>0</v>
      </c>
    </row>
    <row r="1653" spans="1:25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 t="shared" si="100"/>
        <v>2014</v>
      </c>
      <c r="W1653" t="str">
        <f t="shared" si="101"/>
        <v>Aug</v>
      </c>
      <c r="X1653">
        <f t="shared" si="102"/>
        <v>0.48</v>
      </c>
      <c r="Y1653">
        <f t="shared" si="103"/>
        <v>0</v>
      </c>
    </row>
    <row r="1654" spans="1:25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 t="shared" si="100"/>
        <v>2017</v>
      </c>
      <c r="W1654" t="str">
        <f t="shared" si="101"/>
        <v>Nov</v>
      </c>
      <c r="X1654">
        <f t="shared" si="102"/>
        <v>0.27</v>
      </c>
      <c r="Y1654">
        <f t="shared" si="103"/>
        <v>3</v>
      </c>
    </row>
    <row r="1655" spans="1:25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100"/>
        <v>2017</v>
      </c>
      <c r="W1655" t="str">
        <f t="shared" si="101"/>
        <v>Nov</v>
      </c>
      <c r="X1655">
        <f t="shared" si="102"/>
        <v>0.41</v>
      </c>
      <c r="Y1655">
        <f t="shared" si="103"/>
        <v>3</v>
      </c>
    </row>
    <row r="1656" spans="1:25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 t="shared" si="100"/>
        <v>2017</v>
      </c>
      <c r="W1656" t="str">
        <f t="shared" si="101"/>
        <v>Nov</v>
      </c>
      <c r="X1656">
        <f t="shared" si="102"/>
        <v>0.48000000000000004</v>
      </c>
      <c r="Y1656">
        <f t="shared" si="103"/>
        <v>3</v>
      </c>
    </row>
    <row r="1657" spans="1:25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100"/>
        <v>2017</v>
      </c>
      <c r="W1657" t="str">
        <f t="shared" si="101"/>
        <v>Nov</v>
      </c>
      <c r="X1657">
        <f t="shared" si="102"/>
        <v>0.35</v>
      </c>
      <c r="Y1657">
        <f t="shared" si="103"/>
        <v>3</v>
      </c>
    </row>
    <row r="1658" spans="1:25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 t="shared" si="100"/>
        <v>2017</v>
      </c>
      <c r="W1658" t="str">
        <f t="shared" si="101"/>
        <v>Nov</v>
      </c>
      <c r="X1658">
        <f t="shared" si="102"/>
        <v>9.9999999999999992E-2</v>
      </c>
      <c r="Y1658">
        <f t="shared" si="103"/>
        <v>3</v>
      </c>
    </row>
    <row r="1659" spans="1:25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 t="shared" si="100"/>
        <v>2014</v>
      </c>
      <c r="W1659" t="str">
        <f t="shared" si="101"/>
        <v>May</v>
      </c>
      <c r="X1659">
        <f t="shared" si="102"/>
        <v>0.31</v>
      </c>
      <c r="Y1659">
        <f t="shared" si="103"/>
        <v>3</v>
      </c>
    </row>
    <row r="1660" spans="1:25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100"/>
        <v>2017</v>
      </c>
      <c r="W1660" t="str">
        <f t="shared" si="101"/>
        <v>Jan</v>
      </c>
      <c r="X1660">
        <f t="shared" si="102"/>
        <v>6.25E-2</v>
      </c>
      <c r="Y1660">
        <f t="shared" si="103"/>
        <v>6</v>
      </c>
    </row>
    <row r="1661" spans="1:25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100"/>
        <v>2017</v>
      </c>
      <c r="W1661" t="str">
        <f t="shared" si="101"/>
        <v>Oct</v>
      </c>
      <c r="X1661">
        <f t="shared" si="102"/>
        <v>0.3125</v>
      </c>
      <c r="Y1661">
        <f t="shared" si="103"/>
        <v>7</v>
      </c>
    </row>
    <row r="1662" spans="1:25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 t="shared" si="100"/>
        <v>2017</v>
      </c>
      <c r="W1662" t="str">
        <f t="shared" si="101"/>
        <v>Oct</v>
      </c>
      <c r="X1662">
        <f t="shared" si="102"/>
        <v>0.37500000000000006</v>
      </c>
      <c r="Y1662">
        <f t="shared" si="103"/>
        <v>7</v>
      </c>
    </row>
    <row r="1663" spans="1:25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 t="shared" si="100"/>
        <v>2017</v>
      </c>
      <c r="W1663" t="str">
        <f t="shared" si="101"/>
        <v>Apr</v>
      </c>
      <c r="X1663">
        <f t="shared" si="102"/>
        <v>-0.23333333333333334</v>
      </c>
      <c r="Y1663">
        <f t="shared" si="103"/>
        <v>6</v>
      </c>
    </row>
    <row r="1664" spans="1:25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100"/>
        <v>2017</v>
      </c>
      <c r="W1664" t="str">
        <f t="shared" si="101"/>
        <v>Apr</v>
      </c>
      <c r="X1664">
        <f t="shared" si="102"/>
        <v>-0.66666666666666663</v>
      </c>
      <c r="Y1664">
        <f t="shared" si="103"/>
        <v>6</v>
      </c>
    </row>
    <row r="1665" spans="1:25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 t="shared" si="100"/>
        <v>2016</v>
      </c>
      <c r="W1665" t="str">
        <f t="shared" si="101"/>
        <v>Nov</v>
      </c>
      <c r="X1665">
        <f t="shared" si="102"/>
        <v>8.7499999999999994E-2</v>
      </c>
      <c r="Y1665">
        <f t="shared" si="103"/>
        <v>2</v>
      </c>
    </row>
    <row r="1666" spans="1:25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 t="shared" si="100"/>
        <v>2016</v>
      </c>
      <c r="W1666" t="str">
        <f t="shared" si="101"/>
        <v>Nov</v>
      </c>
      <c r="X1666">
        <f t="shared" si="102"/>
        <v>-2.4999999999999998E-2</v>
      </c>
      <c r="Y1666">
        <f t="shared" si="103"/>
        <v>2</v>
      </c>
    </row>
    <row r="1667" spans="1:25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104">YEAR(C1667)</f>
        <v>2016</v>
      </c>
      <c r="W1667" t="str">
        <f t="shared" ref="W1667:W1730" si="105">TEXT(C1667,"mmm")</f>
        <v>Nov</v>
      </c>
      <c r="X1667">
        <f t="shared" ref="X1667:X1730" si="106">U1667/R1667</f>
        <v>0.19999999999999998</v>
      </c>
      <c r="Y1667">
        <f t="shared" ref="Y1667:Y1730" si="107">D1667-C1667</f>
        <v>2</v>
      </c>
    </row>
    <row r="1668" spans="1:25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 t="shared" si="104"/>
        <v>2016</v>
      </c>
      <c r="W1668" t="str">
        <f t="shared" si="105"/>
        <v>Nov</v>
      </c>
      <c r="X1668">
        <f t="shared" si="106"/>
        <v>-2.4999999999999998E-2</v>
      </c>
      <c r="Y1668">
        <f t="shared" si="107"/>
        <v>2</v>
      </c>
    </row>
    <row r="1669" spans="1:25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104"/>
        <v>2016</v>
      </c>
      <c r="W1669" t="str">
        <f t="shared" si="105"/>
        <v>Nov</v>
      </c>
      <c r="X1669">
        <f t="shared" si="106"/>
        <v>0.3125</v>
      </c>
      <c r="Y1669">
        <f t="shared" si="107"/>
        <v>2</v>
      </c>
    </row>
    <row r="1670" spans="1:25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 t="shared" si="104"/>
        <v>2016</v>
      </c>
      <c r="W1670" t="str">
        <f t="shared" si="105"/>
        <v>Nov</v>
      </c>
      <c r="X1670">
        <f t="shared" si="106"/>
        <v>0.1125</v>
      </c>
      <c r="Y1670">
        <f t="shared" si="107"/>
        <v>2</v>
      </c>
    </row>
    <row r="1671" spans="1:25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 t="shared" si="104"/>
        <v>2015</v>
      </c>
      <c r="W1671" t="str">
        <f t="shared" si="105"/>
        <v>Jan</v>
      </c>
      <c r="X1671">
        <f t="shared" si="106"/>
        <v>-0.36666666666666664</v>
      </c>
      <c r="Y1671">
        <f t="shared" si="107"/>
        <v>5</v>
      </c>
    </row>
    <row r="1672" spans="1:25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 t="shared" si="104"/>
        <v>2017</v>
      </c>
      <c r="W1672" t="str">
        <f t="shared" si="105"/>
        <v>Oct</v>
      </c>
      <c r="X1672">
        <f t="shared" si="106"/>
        <v>0.3125</v>
      </c>
      <c r="Y1672">
        <f t="shared" si="107"/>
        <v>7</v>
      </c>
    </row>
    <row r="1673" spans="1:25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 t="shared" si="104"/>
        <v>2016</v>
      </c>
      <c r="W1673" t="str">
        <f t="shared" si="105"/>
        <v>Mar</v>
      </c>
      <c r="X1673">
        <f t="shared" si="106"/>
        <v>0.32999999999999996</v>
      </c>
      <c r="Y1673">
        <f t="shared" si="107"/>
        <v>3</v>
      </c>
    </row>
    <row r="1674" spans="1:25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 t="shared" si="104"/>
        <v>2017</v>
      </c>
      <c r="W1674" t="str">
        <f t="shared" si="105"/>
        <v>Jul</v>
      </c>
      <c r="X1674">
        <f t="shared" si="106"/>
        <v>0.375</v>
      </c>
      <c r="Y1674">
        <f t="shared" si="107"/>
        <v>4</v>
      </c>
    </row>
    <row r="1675" spans="1:25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 t="shared" si="104"/>
        <v>2015</v>
      </c>
      <c r="W1675" t="str">
        <f t="shared" si="105"/>
        <v>Dec</v>
      </c>
      <c r="X1675">
        <f t="shared" si="106"/>
        <v>0.49</v>
      </c>
      <c r="Y1675">
        <f t="shared" si="107"/>
        <v>1</v>
      </c>
    </row>
    <row r="1676" spans="1:25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104"/>
        <v>2015</v>
      </c>
      <c r="W1676" t="str">
        <f t="shared" si="105"/>
        <v>Sep</v>
      </c>
      <c r="X1676">
        <f t="shared" si="106"/>
        <v>-0.47500000000000003</v>
      </c>
      <c r="Y1676">
        <f t="shared" si="107"/>
        <v>4</v>
      </c>
    </row>
    <row r="1677" spans="1:25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104"/>
        <v>2015</v>
      </c>
      <c r="W1677" t="str">
        <f t="shared" si="105"/>
        <v>Sep</v>
      </c>
      <c r="X1677">
        <f t="shared" si="106"/>
        <v>-1.5499999999999998</v>
      </c>
      <c r="Y1677">
        <f t="shared" si="107"/>
        <v>4</v>
      </c>
    </row>
    <row r="1678" spans="1:25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 t="shared" si="104"/>
        <v>2016</v>
      </c>
      <c r="W1678" t="str">
        <f t="shared" si="105"/>
        <v>May</v>
      </c>
      <c r="X1678">
        <f t="shared" si="106"/>
        <v>0.25</v>
      </c>
      <c r="Y1678">
        <f t="shared" si="107"/>
        <v>6</v>
      </c>
    </row>
    <row r="1679" spans="1:25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104"/>
        <v>2016</v>
      </c>
      <c r="W1679" t="str">
        <f t="shared" si="105"/>
        <v>May</v>
      </c>
      <c r="X1679">
        <f t="shared" si="106"/>
        <v>0.48999999999999994</v>
      </c>
      <c r="Y1679">
        <f t="shared" si="107"/>
        <v>6</v>
      </c>
    </row>
    <row r="1680" spans="1:25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104"/>
        <v>2014</v>
      </c>
      <c r="W1680" t="str">
        <f t="shared" si="105"/>
        <v>Sep</v>
      </c>
      <c r="X1680">
        <f t="shared" si="106"/>
        <v>-0.22499999999999998</v>
      </c>
      <c r="Y1680">
        <f t="shared" si="107"/>
        <v>6</v>
      </c>
    </row>
    <row r="1681" spans="1:25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104"/>
        <v>2014</v>
      </c>
      <c r="W1681" t="str">
        <f t="shared" si="105"/>
        <v>Sep</v>
      </c>
      <c r="X1681">
        <f t="shared" si="106"/>
        <v>0.13333333333333333</v>
      </c>
      <c r="Y1681">
        <f t="shared" si="107"/>
        <v>6</v>
      </c>
    </row>
    <row r="1682" spans="1:25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104"/>
        <v>2014</v>
      </c>
      <c r="W1682" t="str">
        <f t="shared" si="105"/>
        <v>Sep</v>
      </c>
      <c r="X1682">
        <f t="shared" si="106"/>
        <v>0.19999999999999998</v>
      </c>
      <c r="Y1682">
        <f t="shared" si="107"/>
        <v>6</v>
      </c>
    </row>
    <row r="1683" spans="1:25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 t="shared" si="104"/>
        <v>2014</v>
      </c>
      <c r="W1683" t="str">
        <f t="shared" si="105"/>
        <v>Sep</v>
      </c>
      <c r="X1683">
        <f t="shared" si="106"/>
        <v>-1.4</v>
      </c>
      <c r="Y1683">
        <f t="shared" si="107"/>
        <v>6</v>
      </c>
    </row>
    <row r="1684" spans="1:25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 t="shared" si="104"/>
        <v>2016</v>
      </c>
      <c r="W1684" t="str">
        <f t="shared" si="105"/>
        <v>Sep</v>
      </c>
      <c r="X1684">
        <f t="shared" si="106"/>
        <v>0.48000000000000009</v>
      </c>
      <c r="Y1684">
        <f t="shared" si="107"/>
        <v>2</v>
      </c>
    </row>
    <row r="1685" spans="1:25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 t="shared" si="104"/>
        <v>2016</v>
      </c>
      <c r="W1685" t="str">
        <f t="shared" si="105"/>
        <v>Nov</v>
      </c>
      <c r="X1685">
        <f t="shared" si="106"/>
        <v>0.42</v>
      </c>
      <c r="Y1685">
        <f t="shared" si="107"/>
        <v>5</v>
      </c>
    </row>
    <row r="1686" spans="1:25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 t="shared" si="104"/>
        <v>2017</v>
      </c>
      <c r="W1686" t="str">
        <f t="shared" si="105"/>
        <v>Apr</v>
      </c>
      <c r="X1686">
        <f t="shared" si="106"/>
        <v>0.125</v>
      </c>
      <c r="Y1686">
        <f t="shared" si="107"/>
        <v>3</v>
      </c>
    </row>
    <row r="1687" spans="1:25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 t="shared" si="104"/>
        <v>2017</v>
      </c>
      <c r="W1687" t="str">
        <f t="shared" si="105"/>
        <v>Apr</v>
      </c>
      <c r="X1687">
        <f t="shared" si="106"/>
        <v>-0.83333333333333337</v>
      </c>
      <c r="Y1687">
        <f t="shared" si="107"/>
        <v>3</v>
      </c>
    </row>
    <row r="1688" spans="1:25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104"/>
        <v>2017</v>
      </c>
      <c r="W1688" t="str">
        <f t="shared" si="105"/>
        <v>Apr</v>
      </c>
      <c r="X1688">
        <f t="shared" si="106"/>
        <v>-0.76666666666666661</v>
      </c>
      <c r="Y1688">
        <f t="shared" si="107"/>
        <v>3</v>
      </c>
    </row>
    <row r="1689" spans="1:25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 t="shared" si="104"/>
        <v>2017</v>
      </c>
      <c r="W1689" t="str">
        <f t="shared" si="105"/>
        <v>Dec</v>
      </c>
      <c r="X1689">
        <f t="shared" si="106"/>
        <v>0.35</v>
      </c>
      <c r="Y1689">
        <f t="shared" si="107"/>
        <v>2</v>
      </c>
    </row>
    <row r="1690" spans="1:25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 t="shared" si="104"/>
        <v>2017</v>
      </c>
      <c r="W1690" t="str">
        <f t="shared" si="105"/>
        <v>Dec</v>
      </c>
      <c r="X1690">
        <f t="shared" si="106"/>
        <v>7.4999999999999997E-2</v>
      </c>
      <c r="Y1690">
        <f t="shared" si="107"/>
        <v>2</v>
      </c>
    </row>
    <row r="1691" spans="1:25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104"/>
        <v>2014</v>
      </c>
      <c r="W1691" t="str">
        <f t="shared" si="105"/>
        <v>Aug</v>
      </c>
      <c r="X1691">
        <f t="shared" si="106"/>
        <v>-0.26666666666666666</v>
      </c>
      <c r="Y1691">
        <f t="shared" si="107"/>
        <v>4</v>
      </c>
    </row>
    <row r="1692" spans="1:25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 t="shared" si="104"/>
        <v>2017</v>
      </c>
      <c r="W1692" t="str">
        <f t="shared" si="105"/>
        <v>Dec</v>
      </c>
      <c r="X1692">
        <f t="shared" si="106"/>
        <v>0.45999999999999996</v>
      </c>
      <c r="Y1692">
        <f t="shared" si="107"/>
        <v>6</v>
      </c>
    </row>
    <row r="1693" spans="1:25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 t="shared" si="104"/>
        <v>2017</v>
      </c>
      <c r="W1693" t="str">
        <f t="shared" si="105"/>
        <v>Dec</v>
      </c>
      <c r="X1693">
        <f t="shared" si="106"/>
        <v>0.49</v>
      </c>
      <c r="Y1693">
        <f t="shared" si="107"/>
        <v>6</v>
      </c>
    </row>
    <row r="1694" spans="1:25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 t="shared" si="104"/>
        <v>2016</v>
      </c>
      <c r="W1694" t="str">
        <f t="shared" si="105"/>
        <v>Mar</v>
      </c>
      <c r="X1694">
        <f t="shared" si="106"/>
        <v>0.28749999999999998</v>
      </c>
      <c r="Y1694">
        <f t="shared" si="107"/>
        <v>5</v>
      </c>
    </row>
    <row r="1695" spans="1:25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 t="shared" si="104"/>
        <v>2016</v>
      </c>
      <c r="W1695" t="str">
        <f t="shared" si="105"/>
        <v>Jun</v>
      </c>
      <c r="X1695">
        <f t="shared" si="106"/>
        <v>0.26250000000000001</v>
      </c>
      <c r="Y1695">
        <f t="shared" si="107"/>
        <v>3</v>
      </c>
    </row>
    <row r="1696" spans="1:25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 t="shared" si="104"/>
        <v>2015</v>
      </c>
      <c r="W1696" t="str">
        <f t="shared" si="105"/>
        <v>Sep</v>
      </c>
      <c r="X1696">
        <f t="shared" si="106"/>
        <v>0.31</v>
      </c>
      <c r="Y1696">
        <f t="shared" si="107"/>
        <v>3</v>
      </c>
    </row>
    <row r="1697" spans="1:25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 t="shared" si="104"/>
        <v>2015</v>
      </c>
      <c r="W1697" t="str">
        <f t="shared" si="105"/>
        <v>Sep</v>
      </c>
      <c r="X1697">
        <f t="shared" si="106"/>
        <v>0.49</v>
      </c>
      <c r="Y1697">
        <f t="shared" si="107"/>
        <v>3</v>
      </c>
    </row>
    <row r="1698" spans="1:25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 t="shared" si="104"/>
        <v>2015</v>
      </c>
      <c r="W1698" t="str">
        <f t="shared" si="105"/>
        <v>Sep</v>
      </c>
      <c r="X1698">
        <f t="shared" si="106"/>
        <v>0.5</v>
      </c>
      <c r="Y1698">
        <f t="shared" si="107"/>
        <v>3</v>
      </c>
    </row>
    <row r="1699" spans="1:25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 t="shared" si="104"/>
        <v>2015</v>
      </c>
      <c r="W1699" t="str">
        <f t="shared" si="105"/>
        <v>Dec</v>
      </c>
      <c r="X1699">
        <f t="shared" si="106"/>
        <v>0.29000000000000004</v>
      </c>
      <c r="Y1699">
        <f t="shared" si="107"/>
        <v>4</v>
      </c>
    </row>
    <row r="1700" spans="1:25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 t="shared" si="104"/>
        <v>2015</v>
      </c>
      <c r="W1700" t="str">
        <f t="shared" si="105"/>
        <v>Dec</v>
      </c>
      <c r="X1700">
        <f t="shared" si="106"/>
        <v>0.48000000000000004</v>
      </c>
      <c r="Y1700">
        <f t="shared" si="107"/>
        <v>4</v>
      </c>
    </row>
    <row r="1701" spans="1:25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 t="shared" si="104"/>
        <v>2014</v>
      </c>
      <c r="W1701" t="str">
        <f t="shared" si="105"/>
        <v>Jun</v>
      </c>
      <c r="X1701">
        <f t="shared" si="106"/>
        <v>0.22</v>
      </c>
      <c r="Y1701">
        <f t="shared" si="107"/>
        <v>4</v>
      </c>
    </row>
    <row r="1702" spans="1:25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 t="shared" si="104"/>
        <v>2015</v>
      </c>
      <c r="W1702" t="str">
        <f t="shared" si="105"/>
        <v>Jul</v>
      </c>
      <c r="X1702">
        <f t="shared" si="106"/>
        <v>0.36250000000000004</v>
      </c>
      <c r="Y1702">
        <f t="shared" si="107"/>
        <v>2</v>
      </c>
    </row>
    <row r="1703" spans="1:25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 t="shared" si="104"/>
        <v>2015</v>
      </c>
      <c r="W1703" t="str">
        <f t="shared" si="105"/>
        <v>Jul</v>
      </c>
      <c r="X1703">
        <f t="shared" si="106"/>
        <v>0.16666666666666666</v>
      </c>
      <c r="Y1703">
        <f t="shared" si="107"/>
        <v>2</v>
      </c>
    </row>
    <row r="1704" spans="1:25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104"/>
        <v>2015</v>
      </c>
      <c r="W1704" t="str">
        <f t="shared" si="105"/>
        <v>Jul</v>
      </c>
      <c r="X1704">
        <f t="shared" si="106"/>
        <v>0.46999999999999992</v>
      </c>
      <c r="Y1704">
        <f t="shared" si="107"/>
        <v>2</v>
      </c>
    </row>
    <row r="1705" spans="1:25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 t="shared" si="104"/>
        <v>2014</v>
      </c>
      <c r="W1705" t="str">
        <f t="shared" si="105"/>
        <v>Feb</v>
      </c>
      <c r="X1705">
        <f t="shared" si="106"/>
        <v>0.47000000000000003</v>
      </c>
      <c r="Y1705">
        <f t="shared" si="107"/>
        <v>4</v>
      </c>
    </row>
    <row r="1706" spans="1:25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 t="shared" si="104"/>
        <v>2016</v>
      </c>
      <c r="W1706" t="str">
        <f t="shared" si="105"/>
        <v>Mar</v>
      </c>
      <c r="X1706">
        <f t="shared" si="106"/>
        <v>-0.73333333333333328</v>
      </c>
      <c r="Y1706">
        <f t="shared" si="107"/>
        <v>0</v>
      </c>
    </row>
    <row r="1707" spans="1:25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 t="shared" si="104"/>
        <v>2015</v>
      </c>
      <c r="W1707" t="str">
        <f t="shared" si="105"/>
        <v>Nov</v>
      </c>
      <c r="X1707">
        <f t="shared" si="106"/>
        <v>-0.8</v>
      </c>
      <c r="Y1707">
        <f t="shared" si="107"/>
        <v>4</v>
      </c>
    </row>
    <row r="1708" spans="1:25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 t="shared" si="104"/>
        <v>2017</v>
      </c>
      <c r="W1708" t="str">
        <f t="shared" si="105"/>
        <v>Oct</v>
      </c>
      <c r="X1708">
        <f t="shared" si="106"/>
        <v>0.47000000000000003</v>
      </c>
      <c r="Y1708">
        <f t="shared" si="107"/>
        <v>6</v>
      </c>
    </row>
    <row r="1709" spans="1:25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104"/>
        <v>2017</v>
      </c>
      <c r="W1709" t="str">
        <f t="shared" si="105"/>
        <v>Oct</v>
      </c>
      <c r="X1709">
        <f t="shared" si="106"/>
        <v>0.11250000000000002</v>
      </c>
      <c r="Y1709">
        <f t="shared" si="107"/>
        <v>6</v>
      </c>
    </row>
    <row r="1710" spans="1:25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 t="shared" si="104"/>
        <v>2017</v>
      </c>
      <c r="W1710" t="str">
        <f t="shared" si="105"/>
        <v>Oct</v>
      </c>
      <c r="X1710">
        <f t="shared" si="106"/>
        <v>0.5</v>
      </c>
      <c r="Y1710">
        <f t="shared" si="107"/>
        <v>6</v>
      </c>
    </row>
    <row r="1711" spans="1:25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104"/>
        <v>2017</v>
      </c>
      <c r="W1711" t="str">
        <f t="shared" si="105"/>
        <v>Oct</v>
      </c>
      <c r="X1711">
        <f t="shared" si="106"/>
        <v>-1.2499999999999999E-2</v>
      </c>
      <c r="Y1711">
        <f t="shared" si="107"/>
        <v>6</v>
      </c>
    </row>
    <row r="1712" spans="1:25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104"/>
        <v>2017</v>
      </c>
      <c r="W1712" t="str">
        <f t="shared" si="105"/>
        <v>Oct</v>
      </c>
      <c r="X1712">
        <f t="shared" si="106"/>
        <v>0.33</v>
      </c>
      <c r="Y1712">
        <f t="shared" si="107"/>
        <v>6</v>
      </c>
    </row>
    <row r="1713" spans="1:25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 t="shared" si="104"/>
        <v>2017</v>
      </c>
      <c r="W1713" t="str">
        <f t="shared" si="105"/>
        <v>Oct</v>
      </c>
      <c r="X1713">
        <f t="shared" si="106"/>
        <v>0.30000000000000004</v>
      </c>
      <c r="Y1713">
        <f t="shared" si="107"/>
        <v>6</v>
      </c>
    </row>
    <row r="1714" spans="1:25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 t="shared" si="104"/>
        <v>2015</v>
      </c>
      <c r="W1714" t="str">
        <f t="shared" si="105"/>
        <v>Jan</v>
      </c>
      <c r="X1714">
        <f t="shared" si="106"/>
        <v>0.35000000000000003</v>
      </c>
      <c r="Y1714">
        <f t="shared" si="107"/>
        <v>5</v>
      </c>
    </row>
    <row r="1715" spans="1:25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 t="shared" si="104"/>
        <v>2017</v>
      </c>
      <c r="W1715" t="str">
        <f t="shared" si="105"/>
        <v>Sep</v>
      </c>
      <c r="X1715">
        <f t="shared" si="106"/>
        <v>-0.74</v>
      </c>
      <c r="Y1715">
        <f t="shared" si="107"/>
        <v>5</v>
      </c>
    </row>
    <row r="1716" spans="1:25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104"/>
        <v>2017</v>
      </c>
      <c r="W1716" t="str">
        <f t="shared" si="105"/>
        <v>Oct</v>
      </c>
      <c r="X1716">
        <f t="shared" si="106"/>
        <v>-4.7058823529411764E-2</v>
      </c>
      <c r="Y1716">
        <f t="shared" si="107"/>
        <v>6</v>
      </c>
    </row>
    <row r="1717" spans="1:25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104"/>
        <v>2016</v>
      </c>
      <c r="W1717" t="str">
        <f t="shared" si="105"/>
        <v>Apr</v>
      </c>
      <c r="X1717">
        <f t="shared" si="106"/>
        <v>0.36249999999999999</v>
      </c>
      <c r="Y1717">
        <f t="shared" si="107"/>
        <v>4</v>
      </c>
    </row>
    <row r="1718" spans="1:25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 t="shared" si="104"/>
        <v>2016</v>
      </c>
      <c r="W1718" t="str">
        <f t="shared" si="105"/>
        <v>May</v>
      </c>
      <c r="X1718">
        <f t="shared" si="106"/>
        <v>0.28999999999999998</v>
      </c>
      <c r="Y1718">
        <f t="shared" si="107"/>
        <v>5</v>
      </c>
    </row>
    <row r="1719" spans="1:25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 t="shared" si="104"/>
        <v>2016</v>
      </c>
      <c r="W1719" t="str">
        <f t="shared" si="105"/>
        <v>May</v>
      </c>
      <c r="X1719">
        <f t="shared" si="106"/>
        <v>0</v>
      </c>
      <c r="Y1719">
        <f t="shared" si="107"/>
        <v>5</v>
      </c>
    </row>
    <row r="1720" spans="1:25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 t="shared" si="104"/>
        <v>2016</v>
      </c>
      <c r="W1720" t="str">
        <f t="shared" si="105"/>
        <v>May</v>
      </c>
      <c r="X1720">
        <f t="shared" si="106"/>
        <v>0.42</v>
      </c>
      <c r="Y1720">
        <f t="shared" si="107"/>
        <v>5</v>
      </c>
    </row>
    <row r="1721" spans="1:25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 t="shared" si="104"/>
        <v>2016</v>
      </c>
      <c r="W1721" t="str">
        <f t="shared" si="105"/>
        <v>May</v>
      </c>
      <c r="X1721">
        <f t="shared" si="106"/>
        <v>0.31</v>
      </c>
      <c r="Y1721">
        <f t="shared" si="107"/>
        <v>5</v>
      </c>
    </row>
    <row r="1722" spans="1:25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 t="shared" si="104"/>
        <v>2016</v>
      </c>
      <c r="W1722" t="str">
        <f t="shared" si="105"/>
        <v>May</v>
      </c>
      <c r="X1722">
        <f t="shared" si="106"/>
        <v>0.3125</v>
      </c>
      <c r="Y1722">
        <f t="shared" si="107"/>
        <v>5</v>
      </c>
    </row>
    <row r="1723" spans="1:25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104"/>
        <v>2015</v>
      </c>
      <c r="W1723" t="str">
        <f t="shared" si="105"/>
        <v>Dec</v>
      </c>
      <c r="X1723">
        <f t="shared" si="106"/>
        <v>7.4999999999999997E-2</v>
      </c>
      <c r="Y1723">
        <f t="shared" si="107"/>
        <v>5</v>
      </c>
    </row>
    <row r="1724" spans="1:25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104"/>
        <v>2015</v>
      </c>
      <c r="W1724" t="str">
        <f t="shared" si="105"/>
        <v>Dec</v>
      </c>
      <c r="X1724">
        <f t="shared" si="106"/>
        <v>0.2</v>
      </c>
      <c r="Y1724">
        <f t="shared" si="107"/>
        <v>5</v>
      </c>
    </row>
    <row r="1725" spans="1:25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104"/>
        <v>2015</v>
      </c>
      <c r="W1725" t="str">
        <f t="shared" si="105"/>
        <v>Dec</v>
      </c>
      <c r="X1725">
        <f t="shared" si="106"/>
        <v>-0.2</v>
      </c>
      <c r="Y1725">
        <f t="shared" si="107"/>
        <v>5</v>
      </c>
    </row>
    <row r="1726" spans="1:25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104"/>
        <v>2015</v>
      </c>
      <c r="W1726" t="str">
        <f t="shared" si="105"/>
        <v>Dec</v>
      </c>
      <c r="X1726">
        <f t="shared" si="106"/>
        <v>0.1</v>
      </c>
      <c r="Y1726">
        <f t="shared" si="107"/>
        <v>1</v>
      </c>
    </row>
    <row r="1727" spans="1:25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 t="shared" si="104"/>
        <v>2015</v>
      </c>
      <c r="W1727" t="str">
        <f t="shared" si="105"/>
        <v>Dec</v>
      </c>
      <c r="X1727">
        <f t="shared" si="106"/>
        <v>0.125</v>
      </c>
      <c r="Y1727">
        <f t="shared" si="107"/>
        <v>1</v>
      </c>
    </row>
    <row r="1728" spans="1:25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104"/>
        <v>2015</v>
      </c>
      <c r="W1728" t="str">
        <f t="shared" si="105"/>
        <v>Dec</v>
      </c>
      <c r="X1728">
        <f t="shared" si="106"/>
        <v>8.7500000000000008E-2</v>
      </c>
      <c r="Y1728">
        <f t="shared" si="107"/>
        <v>1</v>
      </c>
    </row>
    <row r="1729" spans="1:25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 t="shared" si="104"/>
        <v>2017</v>
      </c>
      <c r="W1729" t="str">
        <f t="shared" si="105"/>
        <v>Apr</v>
      </c>
      <c r="X1729">
        <f t="shared" si="106"/>
        <v>-6.666666666666668E-2</v>
      </c>
      <c r="Y1729">
        <f t="shared" si="107"/>
        <v>5</v>
      </c>
    </row>
    <row r="1730" spans="1:25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 t="shared" si="104"/>
        <v>2016</v>
      </c>
      <c r="W1730" t="str">
        <f t="shared" si="105"/>
        <v>Feb</v>
      </c>
      <c r="X1730">
        <f t="shared" si="106"/>
        <v>0.21</v>
      </c>
      <c r="Y1730">
        <f t="shared" si="107"/>
        <v>0</v>
      </c>
    </row>
    <row r="1731" spans="1:25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108">YEAR(C1731)</f>
        <v>2016</v>
      </c>
      <c r="W1731" t="str">
        <f t="shared" ref="W1731:W1794" si="109">TEXT(C1731,"mmm")</f>
        <v>Feb</v>
      </c>
      <c r="X1731">
        <f t="shared" ref="X1731:X1794" si="110">U1731/R1731</f>
        <v>0.45999999999999996</v>
      </c>
      <c r="Y1731">
        <f t="shared" ref="Y1731:Y1794" si="111">D1731-C1731</f>
        <v>0</v>
      </c>
    </row>
    <row r="1732" spans="1:25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 t="shared" si="108"/>
        <v>2014</v>
      </c>
      <c r="W1732" t="str">
        <f t="shared" si="109"/>
        <v>Sep</v>
      </c>
      <c r="X1732">
        <f t="shared" si="110"/>
        <v>0.32500000000000001</v>
      </c>
      <c r="Y1732">
        <f t="shared" si="111"/>
        <v>5</v>
      </c>
    </row>
    <row r="1733" spans="1:25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108"/>
        <v>2014</v>
      </c>
      <c r="W1733" t="str">
        <f t="shared" si="109"/>
        <v>Sep</v>
      </c>
      <c r="X1733">
        <f t="shared" si="110"/>
        <v>0.35</v>
      </c>
      <c r="Y1733">
        <f t="shared" si="111"/>
        <v>5</v>
      </c>
    </row>
    <row r="1734" spans="1:25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108"/>
        <v>2016</v>
      </c>
      <c r="W1734" t="str">
        <f t="shared" si="109"/>
        <v>Jul</v>
      </c>
      <c r="X1734">
        <f t="shared" si="110"/>
        <v>-0.1</v>
      </c>
      <c r="Y1734">
        <f t="shared" si="111"/>
        <v>4</v>
      </c>
    </row>
    <row r="1735" spans="1:25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 t="shared" si="108"/>
        <v>2016</v>
      </c>
      <c r="W1735" t="str">
        <f t="shared" si="109"/>
        <v>Jul</v>
      </c>
      <c r="X1735">
        <f t="shared" si="110"/>
        <v>0.11249999999999999</v>
      </c>
      <c r="Y1735">
        <f t="shared" si="111"/>
        <v>4</v>
      </c>
    </row>
    <row r="1736" spans="1:25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108"/>
        <v>2017</v>
      </c>
      <c r="W1736" t="str">
        <f t="shared" si="109"/>
        <v>Jul</v>
      </c>
      <c r="X1736">
        <f t="shared" si="110"/>
        <v>0.1875</v>
      </c>
      <c r="Y1736">
        <f t="shared" si="111"/>
        <v>3</v>
      </c>
    </row>
    <row r="1737" spans="1:25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 t="shared" si="108"/>
        <v>2017</v>
      </c>
      <c r="W1737" t="str">
        <f t="shared" si="109"/>
        <v>Jul</v>
      </c>
      <c r="X1737">
        <f t="shared" si="110"/>
        <v>6.25E-2</v>
      </c>
      <c r="Y1737">
        <f t="shared" si="111"/>
        <v>3</v>
      </c>
    </row>
    <row r="1738" spans="1:25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108"/>
        <v>2017</v>
      </c>
      <c r="W1738" t="str">
        <f t="shared" si="109"/>
        <v>Jul</v>
      </c>
      <c r="X1738">
        <f t="shared" si="110"/>
        <v>8.7499999999999994E-2</v>
      </c>
      <c r="Y1738">
        <f t="shared" si="111"/>
        <v>3</v>
      </c>
    </row>
    <row r="1739" spans="1:25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 t="shared" si="108"/>
        <v>2015</v>
      </c>
      <c r="W1739" t="str">
        <f t="shared" si="109"/>
        <v>Sep</v>
      </c>
      <c r="X1739">
        <f t="shared" si="110"/>
        <v>0.26999999999999996</v>
      </c>
      <c r="Y1739">
        <f t="shared" si="111"/>
        <v>6</v>
      </c>
    </row>
    <row r="1740" spans="1:25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108"/>
        <v>2015</v>
      </c>
      <c r="W1740" t="str">
        <f t="shared" si="109"/>
        <v>Sep</v>
      </c>
      <c r="X1740">
        <f t="shared" si="110"/>
        <v>0.19</v>
      </c>
      <c r="Y1740">
        <f t="shared" si="111"/>
        <v>6</v>
      </c>
    </row>
    <row r="1741" spans="1:25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108"/>
        <v>2015</v>
      </c>
      <c r="W1741" t="str">
        <f t="shared" si="109"/>
        <v>Sep</v>
      </c>
      <c r="X1741">
        <f t="shared" si="110"/>
        <v>0.36</v>
      </c>
      <c r="Y1741">
        <f t="shared" si="111"/>
        <v>6</v>
      </c>
    </row>
    <row r="1742" spans="1:25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 t="shared" si="108"/>
        <v>2014</v>
      </c>
      <c r="W1742" t="str">
        <f t="shared" si="109"/>
        <v>Aug</v>
      </c>
      <c r="X1742">
        <f t="shared" si="110"/>
        <v>0.45999999999999996</v>
      </c>
      <c r="Y1742">
        <f t="shared" si="111"/>
        <v>7</v>
      </c>
    </row>
    <row r="1743" spans="1:25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108"/>
        <v>2017</v>
      </c>
      <c r="W1743" t="str">
        <f t="shared" si="109"/>
        <v>Oct</v>
      </c>
      <c r="X1743">
        <f t="shared" si="110"/>
        <v>0.35</v>
      </c>
      <c r="Y1743">
        <f t="shared" si="111"/>
        <v>4</v>
      </c>
    </row>
    <row r="1744" spans="1:25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108"/>
        <v>2017</v>
      </c>
      <c r="W1744" t="str">
        <f t="shared" si="109"/>
        <v>Oct</v>
      </c>
      <c r="X1744">
        <f t="shared" si="110"/>
        <v>0.13750000000000001</v>
      </c>
      <c r="Y1744">
        <f t="shared" si="111"/>
        <v>4</v>
      </c>
    </row>
    <row r="1745" spans="1:25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108"/>
        <v>2017</v>
      </c>
      <c r="W1745" t="str">
        <f t="shared" si="109"/>
        <v>Oct</v>
      </c>
      <c r="X1745">
        <f t="shared" si="110"/>
        <v>-0.22500000000000001</v>
      </c>
      <c r="Y1745">
        <f t="shared" si="111"/>
        <v>4</v>
      </c>
    </row>
    <row r="1746" spans="1:25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 t="shared" si="108"/>
        <v>2017</v>
      </c>
      <c r="W1746" t="str">
        <f t="shared" si="109"/>
        <v>Oct</v>
      </c>
      <c r="X1746">
        <f t="shared" si="110"/>
        <v>-0.125</v>
      </c>
      <c r="Y1746">
        <f t="shared" si="111"/>
        <v>4</v>
      </c>
    </row>
    <row r="1747" spans="1:25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 t="shared" si="108"/>
        <v>2014</v>
      </c>
      <c r="W1747" t="str">
        <f t="shared" si="109"/>
        <v>Jun</v>
      </c>
      <c r="X1747">
        <f t="shared" si="110"/>
        <v>0.37</v>
      </c>
      <c r="Y1747">
        <f t="shared" si="111"/>
        <v>3</v>
      </c>
    </row>
    <row r="1748" spans="1:25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108"/>
        <v>2016</v>
      </c>
      <c r="W1748" t="str">
        <f t="shared" si="109"/>
        <v>Aug</v>
      </c>
      <c r="X1748">
        <f t="shared" si="110"/>
        <v>-0.73333333333333339</v>
      </c>
      <c r="Y1748">
        <f t="shared" si="111"/>
        <v>4</v>
      </c>
    </row>
    <row r="1749" spans="1:25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 t="shared" si="108"/>
        <v>2016</v>
      </c>
      <c r="W1749" t="str">
        <f t="shared" si="109"/>
        <v>Aug</v>
      </c>
      <c r="X1749">
        <f t="shared" si="110"/>
        <v>0.3125</v>
      </c>
      <c r="Y1749">
        <f t="shared" si="111"/>
        <v>4</v>
      </c>
    </row>
    <row r="1750" spans="1:25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 t="shared" si="108"/>
        <v>2014</v>
      </c>
      <c r="W1750" t="str">
        <f t="shared" si="109"/>
        <v>Apr</v>
      </c>
      <c r="X1750">
        <f t="shared" si="110"/>
        <v>0.35</v>
      </c>
      <c r="Y1750">
        <f t="shared" si="111"/>
        <v>4</v>
      </c>
    </row>
    <row r="1751" spans="1:25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 t="shared" si="108"/>
        <v>2014</v>
      </c>
      <c r="W1751" t="str">
        <f t="shared" si="109"/>
        <v>Apr</v>
      </c>
      <c r="X1751">
        <f t="shared" si="110"/>
        <v>8.7500000000000008E-2</v>
      </c>
      <c r="Y1751">
        <f t="shared" si="111"/>
        <v>4</v>
      </c>
    </row>
    <row r="1752" spans="1:25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108"/>
        <v>2015</v>
      </c>
      <c r="W1752" t="str">
        <f t="shared" si="109"/>
        <v>Nov</v>
      </c>
      <c r="X1752">
        <f t="shared" si="110"/>
        <v>-0.15714285714285714</v>
      </c>
      <c r="Y1752">
        <f t="shared" si="111"/>
        <v>5</v>
      </c>
    </row>
    <row r="1753" spans="1:25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 t="shared" si="108"/>
        <v>2017</v>
      </c>
      <c r="W1753" t="str">
        <f t="shared" si="109"/>
        <v>Oct</v>
      </c>
      <c r="X1753">
        <f t="shared" si="110"/>
        <v>0.38999999999999996</v>
      </c>
      <c r="Y1753">
        <f t="shared" si="111"/>
        <v>3</v>
      </c>
    </row>
    <row r="1754" spans="1:25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 t="shared" si="108"/>
        <v>2017</v>
      </c>
      <c r="W1754" t="str">
        <f t="shared" si="109"/>
        <v>Dec</v>
      </c>
      <c r="X1754">
        <f t="shared" si="110"/>
        <v>0.26999999999999996</v>
      </c>
      <c r="Y1754">
        <f t="shared" si="111"/>
        <v>3</v>
      </c>
    </row>
    <row r="1755" spans="1:25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 t="shared" si="108"/>
        <v>2017</v>
      </c>
      <c r="W1755" t="str">
        <f t="shared" si="109"/>
        <v>Dec</v>
      </c>
      <c r="X1755">
        <f t="shared" si="110"/>
        <v>0.49</v>
      </c>
      <c r="Y1755">
        <f t="shared" si="111"/>
        <v>3</v>
      </c>
    </row>
    <row r="1756" spans="1:25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 t="shared" si="108"/>
        <v>2017</v>
      </c>
      <c r="W1756" t="str">
        <f t="shared" si="109"/>
        <v>Dec</v>
      </c>
      <c r="X1756">
        <f t="shared" si="110"/>
        <v>0.44999999999999996</v>
      </c>
      <c r="Y1756">
        <f t="shared" si="111"/>
        <v>3</v>
      </c>
    </row>
    <row r="1757" spans="1:25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108"/>
        <v>2015</v>
      </c>
      <c r="W1757" t="str">
        <f t="shared" si="109"/>
        <v>Dec</v>
      </c>
      <c r="X1757">
        <f t="shared" si="110"/>
        <v>0.36250000000000004</v>
      </c>
      <c r="Y1757">
        <f t="shared" si="111"/>
        <v>3</v>
      </c>
    </row>
    <row r="1758" spans="1:25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 t="shared" si="108"/>
        <v>2015</v>
      </c>
      <c r="W1758" t="str">
        <f t="shared" si="109"/>
        <v>Dec</v>
      </c>
      <c r="X1758">
        <f t="shared" si="110"/>
        <v>8.7500000000000008E-2</v>
      </c>
      <c r="Y1758">
        <f t="shared" si="111"/>
        <v>3</v>
      </c>
    </row>
    <row r="1759" spans="1:25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108"/>
        <v>2015</v>
      </c>
      <c r="W1759" t="str">
        <f t="shared" si="109"/>
        <v>Jul</v>
      </c>
      <c r="X1759">
        <f t="shared" si="110"/>
        <v>-1.5999999999999999</v>
      </c>
      <c r="Y1759">
        <f t="shared" si="111"/>
        <v>2</v>
      </c>
    </row>
    <row r="1760" spans="1:25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108"/>
        <v>2014</v>
      </c>
      <c r="W1760" t="str">
        <f t="shared" si="109"/>
        <v>May</v>
      </c>
      <c r="X1760">
        <f t="shared" si="110"/>
        <v>0.16250000000000001</v>
      </c>
      <c r="Y1760">
        <f t="shared" si="111"/>
        <v>6</v>
      </c>
    </row>
    <row r="1761" spans="1:25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108"/>
        <v>2014</v>
      </c>
      <c r="W1761" t="str">
        <f t="shared" si="109"/>
        <v>Jan</v>
      </c>
      <c r="X1761">
        <f t="shared" si="110"/>
        <v>0.25</v>
      </c>
      <c r="Y1761">
        <f t="shared" si="111"/>
        <v>7</v>
      </c>
    </row>
    <row r="1762" spans="1:25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108"/>
        <v>2015</v>
      </c>
      <c r="W1762" t="str">
        <f t="shared" si="109"/>
        <v>Sep</v>
      </c>
      <c r="X1762">
        <f t="shared" si="110"/>
        <v>-1.1764705882352941E-2</v>
      </c>
      <c r="Y1762">
        <f t="shared" si="111"/>
        <v>4</v>
      </c>
    </row>
    <row r="1763" spans="1:25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108"/>
        <v>2015</v>
      </c>
      <c r="W1763" t="str">
        <f t="shared" si="109"/>
        <v>Sep</v>
      </c>
      <c r="X1763">
        <f t="shared" si="110"/>
        <v>0.33749999999999997</v>
      </c>
      <c r="Y1763">
        <f t="shared" si="111"/>
        <v>4</v>
      </c>
    </row>
    <row r="1764" spans="1:25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108"/>
        <v>2015</v>
      </c>
      <c r="W1764" t="str">
        <f t="shared" si="109"/>
        <v>Sep</v>
      </c>
      <c r="X1764">
        <f t="shared" si="110"/>
        <v>-7.0588235294117646E-2</v>
      </c>
      <c r="Y1764">
        <f t="shared" si="111"/>
        <v>4</v>
      </c>
    </row>
    <row r="1765" spans="1:25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 t="shared" si="108"/>
        <v>2016</v>
      </c>
      <c r="W1765" t="str">
        <f t="shared" si="109"/>
        <v>Aug</v>
      </c>
      <c r="X1765">
        <f t="shared" si="110"/>
        <v>0.3</v>
      </c>
      <c r="Y1765">
        <f t="shared" si="111"/>
        <v>4</v>
      </c>
    </row>
    <row r="1766" spans="1:25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 t="shared" si="108"/>
        <v>2016</v>
      </c>
      <c r="W1766" t="str">
        <f t="shared" si="109"/>
        <v>Aug</v>
      </c>
      <c r="X1766">
        <f t="shared" si="110"/>
        <v>0.46</v>
      </c>
      <c r="Y1766">
        <f t="shared" si="111"/>
        <v>4</v>
      </c>
    </row>
    <row r="1767" spans="1:25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 t="shared" si="108"/>
        <v>2016</v>
      </c>
      <c r="W1767" t="str">
        <f t="shared" si="109"/>
        <v>Aug</v>
      </c>
      <c r="X1767">
        <f t="shared" si="110"/>
        <v>0.42</v>
      </c>
      <c r="Y1767">
        <f t="shared" si="111"/>
        <v>4</v>
      </c>
    </row>
    <row r="1768" spans="1:25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 t="shared" si="108"/>
        <v>2016</v>
      </c>
      <c r="W1768" t="str">
        <f t="shared" si="109"/>
        <v>Aug</v>
      </c>
      <c r="X1768">
        <f t="shared" si="110"/>
        <v>0.49</v>
      </c>
      <c r="Y1768">
        <f t="shared" si="111"/>
        <v>4</v>
      </c>
    </row>
    <row r="1769" spans="1:25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108"/>
        <v>2014</v>
      </c>
      <c r="W1769" t="str">
        <f t="shared" si="109"/>
        <v>Mar</v>
      </c>
      <c r="X1769">
        <f t="shared" si="110"/>
        <v>-0.76666666666666672</v>
      </c>
      <c r="Y1769">
        <f t="shared" si="111"/>
        <v>4</v>
      </c>
    </row>
    <row r="1770" spans="1:25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108"/>
        <v>2014</v>
      </c>
      <c r="W1770" t="str">
        <f t="shared" si="109"/>
        <v>Mar</v>
      </c>
      <c r="X1770">
        <f t="shared" si="110"/>
        <v>-0.76666666666666661</v>
      </c>
      <c r="Y1770">
        <f t="shared" si="111"/>
        <v>4</v>
      </c>
    </row>
    <row r="1771" spans="1:25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 t="shared" si="108"/>
        <v>2017</v>
      </c>
      <c r="W1771" t="str">
        <f t="shared" si="109"/>
        <v>Mar</v>
      </c>
      <c r="X1771">
        <f t="shared" si="110"/>
        <v>-0.2</v>
      </c>
      <c r="Y1771">
        <f t="shared" si="111"/>
        <v>6</v>
      </c>
    </row>
    <row r="1772" spans="1:25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 t="shared" si="108"/>
        <v>2017</v>
      </c>
      <c r="W1772" t="str">
        <f t="shared" si="109"/>
        <v>Mar</v>
      </c>
      <c r="X1772">
        <f t="shared" si="110"/>
        <v>-1.6500000000000001</v>
      </c>
      <c r="Y1772">
        <f t="shared" si="111"/>
        <v>6</v>
      </c>
    </row>
    <row r="1773" spans="1:25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108"/>
        <v>2016</v>
      </c>
      <c r="W1773" t="str">
        <f t="shared" si="109"/>
        <v>Nov</v>
      </c>
      <c r="X1773">
        <f t="shared" si="110"/>
        <v>-0.25</v>
      </c>
      <c r="Y1773">
        <f t="shared" si="111"/>
        <v>2</v>
      </c>
    </row>
    <row r="1774" spans="1:25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 t="shared" si="108"/>
        <v>2016</v>
      </c>
      <c r="W1774" t="str">
        <f t="shared" si="109"/>
        <v>Nov</v>
      </c>
      <c r="X1774">
        <f t="shared" si="110"/>
        <v>0.3125</v>
      </c>
      <c r="Y1774">
        <f t="shared" si="111"/>
        <v>2</v>
      </c>
    </row>
    <row r="1775" spans="1:25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 t="shared" si="108"/>
        <v>2014</v>
      </c>
      <c r="W1775" t="str">
        <f t="shared" si="109"/>
        <v>Apr</v>
      </c>
      <c r="X1775">
        <f t="shared" si="110"/>
        <v>0.45</v>
      </c>
      <c r="Y1775">
        <f t="shared" si="111"/>
        <v>5</v>
      </c>
    </row>
    <row r="1776" spans="1:25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 t="shared" si="108"/>
        <v>2014</v>
      </c>
      <c r="W1776" t="str">
        <f t="shared" si="109"/>
        <v>Apr</v>
      </c>
      <c r="X1776">
        <f t="shared" si="110"/>
        <v>0.26</v>
      </c>
      <c r="Y1776">
        <f t="shared" si="111"/>
        <v>5</v>
      </c>
    </row>
    <row r="1777" spans="1:25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 t="shared" si="108"/>
        <v>2014</v>
      </c>
      <c r="W1777" t="str">
        <f t="shared" si="109"/>
        <v>Apr</v>
      </c>
      <c r="X1777">
        <f t="shared" si="110"/>
        <v>0.28000000000000003</v>
      </c>
      <c r="Y1777">
        <f t="shared" si="111"/>
        <v>5</v>
      </c>
    </row>
    <row r="1778" spans="1:25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 t="shared" si="108"/>
        <v>2014</v>
      </c>
      <c r="W1778" t="str">
        <f t="shared" si="109"/>
        <v>Apr</v>
      </c>
      <c r="X1778">
        <f t="shared" si="110"/>
        <v>0.48000000000000004</v>
      </c>
      <c r="Y1778">
        <f t="shared" si="111"/>
        <v>5</v>
      </c>
    </row>
    <row r="1779" spans="1:25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 t="shared" si="108"/>
        <v>2015</v>
      </c>
      <c r="W1779" t="str">
        <f t="shared" si="109"/>
        <v>Nov</v>
      </c>
      <c r="X1779">
        <f t="shared" si="110"/>
        <v>0.48999999999999994</v>
      </c>
      <c r="Y1779">
        <f t="shared" si="111"/>
        <v>4</v>
      </c>
    </row>
    <row r="1780" spans="1:25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 t="shared" si="108"/>
        <v>2015</v>
      </c>
      <c r="W1780" t="str">
        <f t="shared" si="109"/>
        <v>Nov</v>
      </c>
      <c r="X1780">
        <f t="shared" si="110"/>
        <v>0.45</v>
      </c>
      <c r="Y1780">
        <f t="shared" si="111"/>
        <v>4</v>
      </c>
    </row>
    <row r="1781" spans="1:25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 t="shared" si="108"/>
        <v>2016</v>
      </c>
      <c r="W1781" t="str">
        <f t="shared" si="109"/>
        <v>Nov</v>
      </c>
      <c r="X1781">
        <f t="shared" si="110"/>
        <v>0.25</v>
      </c>
      <c r="Y1781">
        <f t="shared" si="111"/>
        <v>5</v>
      </c>
    </row>
    <row r="1782" spans="1:25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 t="shared" si="108"/>
        <v>2016</v>
      </c>
      <c r="W1782" t="str">
        <f t="shared" si="109"/>
        <v>Nov</v>
      </c>
      <c r="X1782">
        <f t="shared" si="110"/>
        <v>0.25</v>
      </c>
      <c r="Y1782">
        <f t="shared" si="111"/>
        <v>5</v>
      </c>
    </row>
    <row r="1783" spans="1:25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 t="shared" si="108"/>
        <v>2015</v>
      </c>
      <c r="W1783" t="str">
        <f t="shared" si="109"/>
        <v>Jul</v>
      </c>
      <c r="X1783">
        <f t="shared" si="110"/>
        <v>0.46</v>
      </c>
      <c r="Y1783">
        <f t="shared" si="111"/>
        <v>4</v>
      </c>
    </row>
    <row r="1784" spans="1:25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 t="shared" si="108"/>
        <v>2015</v>
      </c>
      <c r="W1784" t="str">
        <f t="shared" si="109"/>
        <v>Jul</v>
      </c>
      <c r="X1784">
        <f t="shared" si="110"/>
        <v>0.48000000000000004</v>
      </c>
      <c r="Y1784">
        <f t="shared" si="111"/>
        <v>4</v>
      </c>
    </row>
    <row r="1785" spans="1:25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 t="shared" si="108"/>
        <v>2017</v>
      </c>
      <c r="W1785" t="str">
        <f t="shared" si="109"/>
        <v>Sep</v>
      </c>
      <c r="X1785">
        <f t="shared" si="110"/>
        <v>0.49</v>
      </c>
      <c r="Y1785">
        <f t="shared" si="111"/>
        <v>4</v>
      </c>
    </row>
    <row r="1786" spans="1:25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 t="shared" si="108"/>
        <v>2017</v>
      </c>
      <c r="W1786" t="str">
        <f t="shared" si="109"/>
        <v>Sep</v>
      </c>
      <c r="X1786">
        <f t="shared" si="110"/>
        <v>0.1</v>
      </c>
      <c r="Y1786">
        <f t="shared" si="111"/>
        <v>4</v>
      </c>
    </row>
    <row r="1787" spans="1:25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 t="shared" si="108"/>
        <v>2017</v>
      </c>
      <c r="W1787" t="str">
        <f t="shared" si="109"/>
        <v>Sep</v>
      </c>
      <c r="X1787">
        <f t="shared" si="110"/>
        <v>0.47000000000000003</v>
      </c>
      <c r="Y1787">
        <f t="shared" si="111"/>
        <v>4</v>
      </c>
    </row>
    <row r="1788" spans="1:25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 t="shared" si="108"/>
        <v>2017</v>
      </c>
      <c r="W1788" t="str">
        <f t="shared" si="109"/>
        <v>Sep</v>
      </c>
      <c r="X1788">
        <f t="shared" si="110"/>
        <v>0.28999999999999998</v>
      </c>
      <c r="Y1788">
        <f t="shared" si="111"/>
        <v>4</v>
      </c>
    </row>
    <row r="1789" spans="1:25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 t="shared" si="108"/>
        <v>2015</v>
      </c>
      <c r="W1789" t="str">
        <f t="shared" si="109"/>
        <v>Feb</v>
      </c>
      <c r="X1789">
        <f t="shared" si="110"/>
        <v>0.48000000000000004</v>
      </c>
      <c r="Y1789">
        <f t="shared" si="111"/>
        <v>4</v>
      </c>
    </row>
    <row r="1790" spans="1:25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 t="shared" si="108"/>
        <v>2015</v>
      </c>
      <c r="W1790" t="str">
        <f t="shared" si="109"/>
        <v>Feb</v>
      </c>
      <c r="X1790">
        <f t="shared" si="110"/>
        <v>0.28000000000000003</v>
      </c>
      <c r="Y1790">
        <f t="shared" si="111"/>
        <v>4</v>
      </c>
    </row>
    <row r="1791" spans="1:25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108"/>
        <v>2015</v>
      </c>
      <c r="W1791" t="str">
        <f t="shared" si="109"/>
        <v>Feb</v>
      </c>
      <c r="X1791">
        <f t="shared" si="110"/>
        <v>0.19</v>
      </c>
      <c r="Y1791">
        <f t="shared" si="111"/>
        <v>4</v>
      </c>
    </row>
    <row r="1792" spans="1:25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 t="shared" si="108"/>
        <v>2014</v>
      </c>
      <c r="W1792" t="str">
        <f t="shared" si="109"/>
        <v>Sep</v>
      </c>
      <c r="X1792">
        <f t="shared" si="110"/>
        <v>0.5</v>
      </c>
      <c r="Y1792">
        <f t="shared" si="111"/>
        <v>4</v>
      </c>
    </row>
    <row r="1793" spans="1:25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 t="shared" si="108"/>
        <v>2014</v>
      </c>
      <c r="W1793" t="str">
        <f t="shared" si="109"/>
        <v>Dec</v>
      </c>
      <c r="X1793">
        <f t="shared" si="110"/>
        <v>0.24</v>
      </c>
      <c r="Y1793">
        <f t="shared" si="111"/>
        <v>2</v>
      </c>
    </row>
    <row r="1794" spans="1:25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 t="shared" si="108"/>
        <v>2014</v>
      </c>
      <c r="W1794" t="str">
        <f t="shared" si="109"/>
        <v>Dec</v>
      </c>
      <c r="X1794">
        <f t="shared" si="110"/>
        <v>0.27</v>
      </c>
      <c r="Y1794">
        <f t="shared" si="111"/>
        <v>2</v>
      </c>
    </row>
    <row r="1795" spans="1:25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112">YEAR(C1795)</f>
        <v>2014</v>
      </c>
      <c r="W1795" t="str">
        <f t="shared" ref="W1795:W1858" si="113">TEXT(C1795,"mmm")</f>
        <v>Dec</v>
      </c>
      <c r="X1795">
        <f t="shared" ref="X1795:X1858" si="114">U1795/R1795</f>
        <v>0.1</v>
      </c>
      <c r="Y1795">
        <f t="shared" ref="Y1795:Y1858" si="115">D1795-C1795</f>
        <v>5</v>
      </c>
    </row>
    <row r="1796" spans="1:25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 t="shared" si="112"/>
        <v>2016</v>
      </c>
      <c r="W1796" t="str">
        <f t="shared" si="113"/>
        <v>Sep</v>
      </c>
      <c r="X1796">
        <f t="shared" si="114"/>
        <v>0.25</v>
      </c>
      <c r="Y1796">
        <f t="shared" si="115"/>
        <v>5</v>
      </c>
    </row>
    <row r="1797" spans="1:25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 t="shared" si="112"/>
        <v>2017</v>
      </c>
      <c r="W1797" t="str">
        <f t="shared" si="113"/>
        <v>Aug</v>
      </c>
      <c r="X1797">
        <f t="shared" si="114"/>
        <v>0.26</v>
      </c>
      <c r="Y1797">
        <f t="shared" si="115"/>
        <v>3</v>
      </c>
    </row>
    <row r="1798" spans="1:25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 t="shared" si="112"/>
        <v>2017</v>
      </c>
      <c r="W1798" t="str">
        <f t="shared" si="113"/>
        <v>Aug</v>
      </c>
      <c r="X1798">
        <f t="shared" si="114"/>
        <v>0.28999999999999998</v>
      </c>
      <c r="Y1798">
        <f t="shared" si="115"/>
        <v>3</v>
      </c>
    </row>
    <row r="1799" spans="1:25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 t="shared" si="112"/>
        <v>2017</v>
      </c>
      <c r="W1799" t="str">
        <f t="shared" si="113"/>
        <v>Aug</v>
      </c>
      <c r="X1799">
        <f t="shared" si="114"/>
        <v>0.31249999999999994</v>
      </c>
      <c r="Y1799">
        <f t="shared" si="115"/>
        <v>3</v>
      </c>
    </row>
    <row r="1800" spans="1:25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 t="shared" si="112"/>
        <v>2016</v>
      </c>
      <c r="W1800" t="str">
        <f t="shared" si="113"/>
        <v>Jul</v>
      </c>
      <c r="X1800">
        <f t="shared" si="114"/>
        <v>0.33999999999999997</v>
      </c>
      <c r="Y1800">
        <f t="shared" si="115"/>
        <v>4</v>
      </c>
    </row>
    <row r="1801" spans="1:25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112"/>
        <v>2016</v>
      </c>
      <c r="W1801" t="str">
        <f t="shared" si="113"/>
        <v>Aug</v>
      </c>
      <c r="X1801">
        <f t="shared" si="114"/>
        <v>0.32500000000000001</v>
      </c>
      <c r="Y1801">
        <f t="shared" si="115"/>
        <v>2</v>
      </c>
    </row>
    <row r="1802" spans="1:25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112"/>
        <v>2016</v>
      </c>
      <c r="W1802" t="str">
        <f t="shared" si="113"/>
        <v>Aug</v>
      </c>
      <c r="X1802">
        <f t="shared" si="114"/>
        <v>0.32500000000000007</v>
      </c>
      <c r="Y1802">
        <f t="shared" si="115"/>
        <v>2</v>
      </c>
    </row>
    <row r="1803" spans="1:25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 t="shared" si="112"/>
        <v>2016</v>
      </c>
      <c r="W1803" t="str">
        <f t="shared" si="113"/>
        <v>Nov</v>
      </c>
      <c r="X1803">
        <f t="shared" si="114"/>
        <v>0.36</v>
      </c>
      <c r="Y1803">
        <f t="shared" si="115"/>
        <v>6</v>
      </c>
    </row>
    <row r="1804" spans="1:25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112"/>
        <v>2017</v>
      </c>
      <c r="W1804" t="str">
        <f t="shared" si="113"/>
        <v>Sep</v>
      </c>
      <c r="X1804">
        <f t="shared" si="114"/>
        <v>-0.76666666666666672</v>
      </c>
      <c r="Y1804">
        <f t="shared" si="115"/>
        <v>4</v>
      </c>
    </row>
    <row r="1805" spans="1:25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112"/>
        <v>2017</v>
      </c>
      <c r="W1805" t="str">
        <f t="shared" si="113"/>
        <v>Sep</v>
      </c>
      <c r="X1805">
        <f t="shared" si="114"/>
        <v>-0.22500000000000001</v>
      </c>
      <c r="Y1805">
        <f t="shared" si="115"/>
        <v>4</v>
      </c>
    </row>
    <row r="1806" spans="1:25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112"/>
        <v>2017</v>
      </c>
      <c r="W1806" t="str">
        <f t="shared" si="113"/>
        <v>Sep</v>
      </c>
      <c r="X1806">
        <f t="shared" si="114"/>
        <v>0.28750000000000003</v>
      </c>
      <c r="Y1806">
        <f t="shared" si="115"/>
        <v>4</v>
      </c>
    </row>
    <row r="1807" spans="1:25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112"/>
        <v>2016</v>
      </c>
      <c r="W1807" t="str">
        <f t="shared" si="113"/>
        <v>Dec</v>
      </c>
      <c r="X1807">
        <f t="shared" si="114"/>
        <v>0.1</v>
      </c>
      <c r="Y1807">
        <f t="shared" si="115"/>
        <v>3</v>
      </c>
    </row>
    <row r="1808" spans="1:25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 t="shared" si="112"/>
        <v>2016</v>
      </c>
      <c r="W1808" t="str">
        <f t="shared" si="113"/>
        <v>Dec</v>
      </c>
      <c r="X1808">
        <f t="shared" si="114"/>
        <v>0.48</v>
      </c>
      <c r="Y1808">
        <f t="shared" si="115"/>
        <v>3</v>
      </c>
    </row>
    <row r="1809" spans="1:25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 t="shared" si="112"/>
        <v>2016</v>
      </c>
      <c r="W1809" t="str">
        <f t="shared" si="113"/>
        <v>Dec</v>
      </c>
      <c r="X1809">
        <f t="shared" si="114"/>
        <v>0.3</v>
      </c>
      <c r="Y1809">
        <f t="shared" si="115"/>
        <v>3</v>
      </c>
    </row>
    <row r="1810" spans="1:25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112"/>
        <v>2016</v>
      </c>
      <c r="W1810" t="str">
        <f t="shared" si="113"/>
        <v>Feb</v>
      </c>
      <c r="X1810">
        <f t="shared" si="114"/>
        <v>0.01</v>
      </c>
      <c r="Y1810">
        <f t="shared" si="115"/>
        <v>2</v>
      </c>
    </row>
    <row r="1811" spans="1:25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112"/>
        <v>2016</v>
      </c>
      <c r="W1811" t="str">
        <f t="shared" si="113"/>
        <v>Oct</v>
      </c>
      <c r="X1811">
        <f t="shared" si="114"/>
        <v>-0.75000000000000011</v>
      </c>
      <c r="Y1811">
        <f t="shared" si="115"/>
        <v>6</v>
      </c>
    </row>
    <row r="1812" spans="1:25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112"/>
        <v>2016</v>
      </c>
      <c r="W1812" t="str">
        <f t="shared" si="113"/>
        <v>Oct</v>
      </c>
      <c r="X1812">
        <f t="shared" si="114"/>
        <v>0.32500000000000001</v>
      </c>
      <c r="Y1812">
        <f t="shared" si="115"/>
        <v>6</v>
      </c>
    </row>
    <row r="1813" spans="1:25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 t="shared" si="112"/>
        <v>2014</v>
      </c>
      <c r="W1813" t="str">
        <f t="shared" si="113"/>
        <v>Jun</v>
      </c>
      <c r="X1813">
        <f t="shared" si="114"/>
        <v>0.16999999999999998</v>
      </c>
      <c r="Y1813">
        <f t="shared" si="115"/>
        <v>2</v>
      </c>
    </row>
    <row r="1814" spans="1:25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 t="shared" si="112"/>
        <v>2017</v>
      </c>
      <c r="W1814" t="str">
        <f t="shared" si="113"/>
        <v>Nov</v>
      </c>
      <c r="X1814">
        <f t="shared" si="114"/>
        <v>0.36249999999999999</v>
      </c>
      <c r="Y1814">
        <f t="shared" si="115"/>
        <v>6</v>
      </c>
    </row>
    <row r="1815" spans="1:25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112"/>
        <v>2017</v>
      </c>
      <c r="W1815" t="str">
        <f t="shared" si="113"/>
        <v>Nov</v>
      </c>
      <c r="X1815">
        <f t="shared" si="114"/>
        <v>0.33750000000000002</v>
      </c>
      <c r="Y1815">
        <f t="shared" si="115"/>
        <v>6</v>
      </c>
    </row>
    <row r="1816" spans="1:25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112"/>
        <v>2015</v>
      </c>
      <c r="W1816" t="str">
        <f t="shared" si="113"/>
        <v>Sep</v>
      </c>
      <c r="X1816">
        <f t="shared" si="114"/>
        <v>-0.05</v>
      </c>
      <c r="Y1816">
        <f t="shared" si="115"/>
        <v>4</v>
      </c>
    </row>
    <row r="1817" spans="1:25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 t="shared" si="112"/>
        <v>2015</v>
      </c>
      <c r="W1817" t="str">
        <f t="shared" si="113"/>
        <v>Jun</v>
      </c>
      <c r="X1817">
        <f t="shared" si="114"/>
        <v>0.47</v>
      </c>
      <c r="Y1817">
        <f t="shared" si="115"/>
        <v>0</v>
      </c>
    </row>
    <row r="1818" spans="1:25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 t="shared" si="112"/>
        <v>2015</v>
      </c>
      <c r="W1818" t="str">
        <f t="shared" si="113"/>
        <v>Jun</v>
      </c>
      <c r="X1818">
        <f t="shared" si="114"/>
        <v>0.33</v>
      </c>
      <c r="Y1818">
        <f t="shared" si="115"/>
        <v>0</v>
      </c>
    </row>
    <row r="1819" spans="1:25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112"/>
        <v>2015</v>
      </c>
      <c r="W1819" t="str">
        <f t="shared" si="113"/>
        <v>Dec</v>
      </c>
      <c r="X1819">
        <f t="shared" si="114"/>
        <v>0.45999999999999996</v>
      </c>
      <c r="Y1819">
        <f t="shared" si="115"/>
        <v>2</v>
      </c>
    </row>
    <row r="1820" spans="1:25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112"/>
        <v>2014</v>
      </c>
      <c r="W1820" t="str">
        <f t="shared" si="113"/>
        <v>May</v>
      </c>
      <c r="X1820">
        <f t="shared" si="114"/>
        <v>-2.2000000000000002</v>
      </c>
      <c r="Y1820">
        <f t="shared" si="115"/>
        <v>4</v>
      </c>
    </row>
    <row r="1821" spans="1:25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 t="shared" si="112"/>
        <v>2014</v>
      </c>
      <c r="W1821" t="str">
        <f t="shared" si="113"/>
        <v>May</v>
      </c>
      <c r="X1821">
        <f t="shared" si="114"/>
        <v>-0.82499999999999996</v>
      </c>
      <c r="Y1821">
        <f t="shared" si="115"/>
        <v>4</v>
      </c>
    </row>
    <row r="1822" spans="1:25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112"/>
        <v>2016</v>
      </c>
      <c r="W1822" t="str">
        <f t="shared" si="113"/>
        <v>Feb</v>
      </c>
      <c r="X1822">
        <f t="shared" si="114"/>
        <v>-2.4500000000000002</v>
      </c>
      <c r="Y1822">
        <f t="shared" si="115"/>
        <v>4</v>
      </c>
    </row>
    <row r="1823" spans="1:25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 t="shared" si="112"/>
        <v>2016</v>
      </c>
      <c r="W1823" t="str">
        <f t="shared" si="113"/>
        <v>Feb</v>
      </c>
      <c r="X1823">
        <f t="shared" si="114"/>
        <v>0.26250000000000001</v>
      </c>
      <c r="Y1823">
        <f t="shared" si="115"/>
        <v>4</v>
      </c>
    </row>
    <row r="1824" spans="1:25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112"/>
        <v>2016</v>
      </c>
      <c r="W1824" t="str">
        <f t="shared" si="113"/>
        <v>Feb</v>
      </c>
      <c r="X1824">
        <f t="shared" si="114"/>
        <v>-4.2857142857142858E-2</v>
      </c>
      <c r="Y1824">
        <f t="shared" si="115"/>
        <v>4</v>
      </c>
    </row>
    <row r="1825" spans="1:25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 t="shared" si="112"/>
        <v>2016</v>
      </c>
      <c r="W1825" t="str">
        <f t="shared" si="113"/>
        <v>Feb</v>
      </c>
      <c r="X1825">
        <f t="shared" si="114"/>
        <v>0.35</v>
      </c>
      <c r="Y1825">
        <f t="shared" si="115"/>
        <v>4</v>
      </c>
    </row>
    <row r="1826" spans="1:25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 t="shared" si="112"/>
        <v>2016</v>
      </c>
      <c r="W1826" t="str">
        <f t="shared" si="113"/>
        <v>Dec</v>
      </c>
      <c r="X1826">
        <f t="shared" si="114"/>
        <v>-0.8</v>
      </c>
      <c r="Y1826">
        <f t="shared" si="115"/>
        <v>6</v>
      </c>
    </row>
    <row r="1827" spans="1:25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 t="shared" si="112"/>
        <v>2016</v>
      </c>
      <c r="W1827" t="str">
        <f t="shared" si="113"/>
        <v>Dec</v>
      </c>
      <c r="X1827">
        <f t="shared" si="114"/>
        <v>0.26250000000000001</v>
      </c>
      <c r="Y1827">
        <f t="shared" si="115"/>
        <v>6</v>
      </c>
    </row>
    <row r="1828" spans="1:25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112"/>
        <v>2016</v>
      </c>
      <c r="W1828" t="str">
        <f t="shared" si="113"/>
        <v>Dec</v>
      </c>
      <c r="X1828">
        <f t="shared" si="114"/>
        <v>0.21249999999999999</v>
      </c>
      <c r="Y1828">
        <f t="shared" si="115"/>
        <v>6</v>
      </c>
    </row>
    <row r="1829" spans="1:25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112"/>
        <v>2016</v>
      </c>
      <c r="W1829" t="str">
        <f t="shared" si="113"/>
        <v>Feb</v>
      </c>
      <c r="X1829">
        <f t="shared" si="114"/>
        <v>0.11249999999999999</v>
      </c>
      <c r="Y1829">
        <f t="shared" si="115"/>
        <v>3</v>
      </c>
    </row>
    <row r="1830" spans="1:25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112"/>
        <v>2015</v>
      </c>
      <c r="W1830" t="str">
        <f t="shared" si="113"/>
        <v>Jul</v>
      </c>
      <c r="X1830">
        <f t="shared" si="114"/>
        <v>0.48000000000000004</v>
      </c>
      <c r="Y1830">
        <f t="shared" si="115"/>
        <v>2</v>
      </c>
    </row>
    <row r="1831" spans="1:25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112"/>
        <v>2014</v>
      </c>
      <c r="W1831" t="str">
        <f t="shared" si="113"/>
        <v>May</v>
      </c>
      <c r="X1831">
        <f t="shared" si="114"/>
        <v>-0.21666666666666667</v>
      </c>
      <c r="Y1831">
        <f t="shared" si="115"/>
        <v>6</v>
      </c>
    </row>
    <row r="1832" spans="1:25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 t="shared" si="112"/>
        <v>2017</v>
      </c>
      <c r="W1832" t="str">
        <f t="shared" si="113"/>
        <v>Oct</v>
      </c>
      <c r="X1832">
        <f t="shared" si="114"/>
        <v>0.26</v>
      </c>
      <c r="Y1832">
        <f t="shared" si="115"/>
        <v>0</v>
      </c>
    </row>
    <row r="1833" spans="1:25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 t="shared" si="112"/>
        <v>2017</v>
      </c>
      <c r="W1833" t="str">
        <f t="shared" si="113"/>
        <v>Oct</v>
      </c>
      <c r="X1833">
        <f t="shared" si="114"/>
        <v>0.24</v>
      </c>
      <c r="Y1833">
        <f t="shared" si="115"/>
        <v>0</v>
      </c>
    </row>
    <row r="1834" spans="1:25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 t="shared" si="112"/>
        <v>2015</v>
      </c>
      <c r="W1834" t="str">
        <f t="shared" si="113"/>
        <v>Nov</v>
      </c>
      <c r="X1834">
        <f t="shared" si="114"/>
        <v>0.125</v>
      </c>
      <c r="Y1834">
        <f t="shared" si="115"/>
        <v>4</v>
      </c>
    </row>
    <row r="1835" spans="1:25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112"/>
        <v>2017</v>
      </c>
      <c r="W1835" t="str">
        <f t="shared" si="113"/>
        <v>Aug</v>
      </c>
      <c r="X1835">
        <f t="shared" si="114"/>
        <v>-0.18333333333333332</v>
      </c>
      <c r="Y1835">
        <f t="shared" si="115"/>
        <v>6</v>
      </c>
    </row>
    <row r="1836" spans="1:25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112"/>
        <v>2017</v>
      </c>
      <c r="W1836" t="str">
        <f t="shared" si="113"/>
        <v>Aug</v>
      </c>
      <c r="X1836">
        <f t="shared" si="114"/>
        <v>0.35000000000000003</v>
      </c>
      <c r="Y1836">
        <f t="shared" si="115"/>
        <v>6</v>
      </c>
    </row>
    <row r="1837" spans="1:25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 t="shared" si="112"/>
        <v>2014</v>
      </c>
      <c r="W1837" t="str">
        <f t="shared" si="113"/>
        <v>Jun</v>
      </c>
      <c r="X1837">
        <f t="shared" si="114"/>
        <v>0.29000000000000004</v>
      </c>
      <c r="Y1837">
        <f t="shared" si="115"/>
        <v>3</v>
      </c>
    </row>
    <row r="1838" spans="1:25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112"/>
        <v>2017</v>
      </c>
      <c r="W1838" t="str">
        <f t="shared" si="113"/>
        <v>Feb</v>
      </c>
      <c r="X1838">
        <f t="shared" si="114"/>
        <v>0.29000000000000004</v>
      </c>
      <c r="Y1838">
        <f t="shared" si="115"/>
        <v>2</v>
      </c>
    </row>
    <row r="1839" spans="1:25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 t="shared" si="112"/>
        <v>2014</v>
      </c>
      <c r="W1839" t="str">
        <f t="shared" si="113"/>
        <v>Aug</v>
      </c>
      <c r="X1839">
        <f t="shared" si="114"/>
        <v>0.33749999999999997</v>
      </c>
      <c r="Y1839">
        <f t="shared" si="115"/>
        <v>4</v>
      </c>
    </row>
    <row r="1840" spans="1:25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 t="shared" si="112"/>
        <v>2014</v>
      </c>
      <c r="W1840" t="str">
        <f t="shared" si="113"/>
        <v>Aug</v>
      </c>
      <c r="X1840">
        <f t="shared" si="114"/>
        <v>0.27499999999999997</v>
      </c>
      <c r="Y1840">
        <f t="shared" si="115"/>
        <v>4</v>
      </c>
    </row>
    <row r="1841" spans="1:25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 t="shared" si="112"/>
        <v>2014</v>
      </c>
      <c r="W1841" t="str">
        <f t="shared" si="113"/>
        <v>Aug</v>
      </c>
      <c r="X1841">
        <f t="shared" si="114"/>
        <v>0.16250000000000001</v>
      </c>
      <c r="Y1841">
        <f t="shared" si="115"/>
        <v>4</v>
      </c>
    </row>
    <row r="1842" spans="1:25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112"/>
        <v>2014</v>
      </c>
      <c r="W1842" t="str">
        <f t="shared" si="113"/>
        <v>Aug</v>
      </c>
      <c r="X1842">
        <f t="shared" si="114"/>
        <v>0.375</v>
      </c>
      <c r="Y1842">
        <f t="shared" si="115"/>
        <v>4</v>
      </c>
    </row>
    <row r="1843" spans="1:25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 t="shared" si="112"/>
        <v>2016</v>
      </c>
      <c r="W1843" t="str">
        <f t="shared" si="113"/>
        <v>Jul</v>
      </c>
      <c r="X1843">
        <f t="shared" si="114"/>
        <v>0.27999999999999997</v>
      </c>
      <c r="Y1843">
        <f t="shared" si="115"/>
        <v>5</v>
      </c>
    </row>
    <row r="1844" spans="1:25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112"/>
        <v>2015</v>
      </c>
      <c r="W1844" t="str">
        <f t="shared" si="113"/>
        <v>Feb</v>
      </c>
      <c r="X1844">
        <f t="shared" si="114"/>
        <v>0.33750000000000008</v>
      </c>
      <c r="Y1844">
        <f t="shared" si="115"/>
        <v>2</v>
      </c>
    </row>
    <row r="1845" spans="1:25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112"/>
        <v>2015</v>
      </c>
      <c r="W1845" t="str">
        <f t="shared" si="113"/>
        <v>Feb</v>
      </c>
      <c r="X1845">
        <f t="shared" si="114"/>
        <v>-0.75</v>
      </c>
      <c r="Y1845">
        <f t="shared" si="115"/>
        <v>2</v>
      </c>
    </row>
    <row r="1846" spans="1:25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 t="shared" si="112"/>
        <v>2017</v>
      </c>
      <c r="W1846" t="str">
        <f t="shared" si="113"/>
        <v>Jul</v>
      </c>
      <c r="X1846">
        <f t="shared" si="114"/>
        <v>0.13</v>
      </c>
      <c r="Y1846">
        <f t="shared" si="115"/>
        <v>4</v>
      </c>
    </row>
    <row r="1847" spans="1:25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 t="shared" si="112"/>
        <v>2017</v>
      </c>
      <c r="W1847" t="str">
        <f t="shared" si="113"/>
        <v>Jan</v>
      </c>
      <c r="X1847">
        <f t="shared" si="114"/>
        <v>0.48</v>
      </c>
      <c r="Y1847">
        <f t="shared" si="115"/>
        <v>5</v>
      </c>
    </row>
    <row r="1848" spans="1:25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 t="shared" si="112"/>
        <v>2017</v>
      </c>
      <c r="W1848" t="str">
        <f t="shared" si="113"/>
        <v>Jan</v>
      </c>
      <c r="X1848">
        <f t="shared" si="114"/>
        <v>0.42</v>
      </c>
      <c r="Y1848">
        <f t="shared" si="115"/>
        <v>5</v>
      </c>
    </row>
    <row r="1849" spans="1:25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112"/>
        <v>2017</v>
      </c>
      <c r="W1849" t="str">
        <f t="shared" si="113"/>
        <v>Sep</v>
      </c>
      <c r="X1849">
        <f t="shared" si="114"/>
        <v>7.5000000000000011E-2</v>
      </c>
      <c r="Y1849">
        <f t="shared" si="115"/>
        <v>0</v>
      </c>
    </row>
    <row r="1850" spans="1:25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112"/>
        <v>2017</v>
      </c>
      <c r="W1850" t="str">
        <f t="shared" si="113"/>
        <v>Sep</v>
      </c>
      <c r="X1850">
        <f t="shared" si="114"/>
        <v>0.3125</v>
      </c>
      <c r="Y1850">
        <f t="shared" si="115"/>
        <v>0</v>
      </c>
    </row>
    <row r="1851" spans="1:25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 t="shared" si="112"/>
        <v>2015</v>
      </c>
      <c r="W1851" t="str">
        <f t="shared" si="113"/>
        <v>Jul</v>
      </c>
      <c r="X1851">
        <f t="shared" si="114"/>
        <v>0.27999999999999997</v>
      </c>
      <c r="Y1851">
        <f t="shared" si="115"/>
        <v>5</v>
      </c>
    </row>
    <row r="1852" spans="1:25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 t="shared" si="112"/>
        <v>2015</v>
      </c>
      <c r="W1852" t="str">
        <f t="shared" si="113"/>
        <v>Jul</v>
      </c>
      <c r="X1852">
        <f t="shared" si="114"/>
        <v>0.15</v>
      </c>
      <c r="Y1852">
        <f t="shared" si="115"/>
        <v>5</v>
      </c>
    </row>
    <row r="1853" spans="1:25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 t="shared" si="112"/>
        <v>2015</v>
      </c>
      <c r="W1853" t="str">
        <f t="shared" si="113"/>
        <v>Jul</v>
      </c>
      <c r="X1853">
        <f t="shared" si="114"/>
        <v>0.45000000000000007</v>
      </c>
      <c r="Y1853">
        <f t="shared" si="115"/>
        <v>5</v>
      </c>
    </row>
    <row r="1854" spans="1:25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 t="shared" si="112"/>
        <v>2015</v>
      </c>
      <c r="W1854" t="str">
        <f t="shared" si="113"/>
        <v>Jul</v>
      </c>
      <c r="X1854">
        <f t="shared" si="114"/>
        <v>0.45999999999999996</v>
      </c>
      <c r="Y1854">
        <f t="shared" si="115"/>
        <v>5</v>
      </c>
    </row>
    <row r="1855" spans="1:25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 t="shared" si="112"/>
        <v>2015</v>
      </c>
      <c r="W1855" t="str">
        <f t="shared" si="113"/>
        <v>Jul</v>
      </c>
      <c r="X1855">
        <f t="shared" si="114"/>
        <v>0.47000000000000003</v>
      </c>
      <c r="Y1855">
        <f t="shared" si="115"/>
        <v>5</v>
      </c>
    </row>
    <row r="1856" spans="1:25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 t="shared" si="112"/>
        <v>2015</v>
      </c>
      <c r="W1856" t="str">
        <f t="shared" si="113"/>
        <v>Jul</v>
      </c>
      <c r="X1856">
        <f t="shared" si="114"/>
        <v>0.26999999999999996</v>
      </c>
      <c r="Y1856">
        <f t="shared" si="115"/>
        <v>5</v>
      </c>
    </row>
    <row r="1857" spans="1:25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 t="shared" si="112"/>
        <v>2014</v>
      </c>
      <c r="W1857" t="str">
        <f t="shared" si="113"/>
        <v>Jun</v>
      </c>
      <c r="X1857">
        <f t="shared" si="114"/>
        <v>0.33</v>
      </c>
      <c r="Y1857">
        <f t="shared" si="115"/>
        <v>4</v>
      </c>
    </row>
    <row r="1858" spans="1:25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 t="shared" si="112"/>
        <v>2017</v>
      </c>
      <c r="W1858" t="str">
        <f t="shared" si="113"/>
        <v>May</v>
      </c>
      <c r="X1858">
        <f t="shared" si="114"/>
        <v>-0.125</v>
      </c>
      <c r="Y1858">
        <f t="shared" si="115"/>
        <v>3</v>
      </c>
    </row>
    <row r="1859" spans="1:25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116">YEAR(C1859)</f>
        <v>2017</v>
      </c>
      <c r="W1859" t="str">
        <f t="shared" ref="W1859:W1922" si="117">TEXT(C1859,"mmm")</f>
        <v>May</v>
      </c>
      <c r="X1859">
        <f t="shared" ref="X1859:X1922" si="118">U1859/R1859</f>
        <v>-1.55</v>
      </c>
      <c r="Y1859">
        <f t="shared" ref="Y1859:Y1922" si="119">D1859-C1859</f>
        <v>3</v>
      </c>
    </row>
    <row r="1860" spans="1:25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 t="shared" si="116"/>
        <v>2015</v>
      </c>
      <c r="W1860" t="str">
        <f t="shared" si="117"/>
        <v>Sep</v>
      </c>
      <c r="X1860">
        <f t="shared" si="118"/>
        <v>0.43999999999999995</v>
      </c>
      <c r="Y1860">
        <f t="shared" si="119"/>
        <v>2</v>
      </c>
    </row>
    <row r="1861" spans="1:25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 t="shared" si="116"/>
        <v>2015</v>
      </c>
      <c r="W1861" t="str">
        <f t="shared" si="117"/>
        <v>Sep</v>
      </c>
      <c r="X1861">
        <f t="shared" si="118"/>
        <v>0.25</v>
      </c>
      <c r="Y1861">
        <f t="shared" si="119"/>
        <v>2</v>
      </c>
    </row>
    <row r="1862" spans="1:25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116"/>
        <v>2017</v>
      </c>
      <c r="W1862" t="str">
        <f t="shared" si="117"/>
        <v>Mar</v>
      </c>
      <c r="X1862">
        <f t="shared" si="118"/>
        <v>-0.11250000000000002</v>
      </c>
      <c r="Y1862">
        <f t="shared" si="119"/>
        <v>1</v>
      </c>
    </row>
    <row r="1863" spans="1:25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 t="shared" si="116"/>
        <v>2017</v>
      </c>
      <c r="W1863" t="str">
        <f t="shared" si="117"/>
        <v>Mar</v>
      </c>
      <c r="X1863">
        <f t="shared" si="118"/>
        <v>0.28000000000000003</v>
      </c>
      <c r="Y1863">
        <f t="shared" si="119"/>
        <v>1</v>
      </c>
    </row>
    <row r="1864" spans="1:25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116"/>
        <v>2014</v>
      </c>
      <c r="W1864" t="str">
        <f t="shared" si="117"/>
        <v>Nov</v>
      </c>
      <c r="X1864">
        <f t="shared" si="118"/>
        <v>9.9999999999999992E-2</v>
      </c>
      <c r="Y1864">
        <f t="shared" si="119"/>
        <v>0</v>
      </c>
    </row>
    <row r="1865" spans="1:25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 t="shared" si="116"/>
        <v>2016</v>
      </c>
      <c r="W1865" t="str">
        <f t="shared" si="117"/>
        <v>Oct</v>
      </c>
      <c r="X1865">
        <f t="shared" si="118"/>
        <v>-0.6399999999999999</v>
      </c>
      <c r="Y1865">
        <f t="shared" si="119"/>
        <v>4</v>
      </c>
    </row>
    <row r="1866" spans="1:25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 t="shared" si="116"/>
        <v>2016</v>
      </c>
      <c r="W1866" t="str">
        <f t="shared" si="117"/>
        <v>Oct</v>
      </c>
      <c r="X1866">
        <f t="shared" si="118"/>
        <v>0.17500000000000002</v>
      </c>
      <c r="Y1866">
        <f t="shared" si="119"/>
        <v>4</v>
      </c>
    </row>
    <row r="1867" spans="1:25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116"/>
        <v>2017</v>
      </c>
      <c r="W1867" t="str">
        <f t="shared" si="117"/>
        <v>Nov</v>
      </c>
      <c r="X1867">
        <f t="shared" si="118"/>
        <v>-0.25</v>
      </c>
      <c r="Y1867">
        <f t="shared" si="119"/>
        <v>0</v>
      </c>
    </row>
    <row r="1868" spans="1:25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 t="shared" si="116"/>
        <v>2017</v>
      </c>
      <c r="W1868" t="str">
        <f t="shared" si="117"/>
        <v>Apr</v>
      </c>
      <c r="X1868">
        <f t="shared" si="118"/>
        <v>0.36</v>
      </c>
      <c r="Y1868">
        <f t="shared" si="119"/>
        <v>3</v>
      </c>
    </row>
    <row r="1869" spans="1:25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 t="shared" si="116"/>
        <v>2015</v>
      </c>
      <c r="W1869" t="str">
        <f t="shared" si="117"/>
        <v>Jun</v>
      </c>
      <c r="X1869">
        <f t="shared" si="118"/>
        <v>0.35000000000000003</v>
      </c>
      <c r="Y1869">
        <f t="shared" si="119"/>
        <v>6</v>
      </c>
    </row>
    <row r="1870" spans="1:25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 t="shared" si="116"/>
        <v>2015</v>
      </c>
      <c r="W1870" t="str">
        <f t="shared" si="117"/>
        <v>Jun</v>
      </c>
      <c r="X1870">
        <f t="shared" si="118"/>
        <v>-0.22500000000000001</v>
      </c>
      <c r="Y1870">
        <f t="shared" si="119"/>
        <v>6</v>
      </c>
    </row>
    <row r="1871" spans="1:25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 t="shared" si="116"/>
        <v>2016</v>
      </c>
      <c r="W1871" t="str">
        <f t="shared" si="117"/>
        <v>Aug</v>
      </c>
      <c r="X1871">
        <f t="shared" si="118"/>
        <v>0.47999999999999993</v>
      </c>
      <c r="Y1871">
        <f t="shared" si="119"/>
        <v>3</v>
      </c>
    </row>
    <row r="1872" spans="1:25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 t="shared" si="116"/>
        <v>2014</v>
      </c>
      <c r="W1872" t="str">
        <f t="shared" si="117"/>
        <v>Jul</v>
      </c>
      <c r="X1872">
        <f t="shared" si="118"/>
        <v>0.26</v>
      </c>
      <c r="Y1872">
        <f t="shared" si="119"/>
        <v>4</v>
      </c>
    </row>
    <row r="1873" spans="1:25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116"/>
        <v>2014</v>
      </c>
      <c r="W1873" t="str">
        <f t="shared" si="117"/>
        <v>Jul</v>
      </c>
      <c r="X1873">
        <f t="shared" si="118"/>
        <v>6.25E-2</v>
      </c>
      <c r="Y1873">
        <f t="shared" si="119"/>
        <v>4</v>
      </c>
    </row>
    <row r="1874" spans="1:25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116"/>
        <v>2014</v>
      </c>
      <c r="W1874" t="str">
        <f t="shared" si="117"/>
        <v>Jul</v>
      </c>
      <c r="X1874">
        <f t="shared" si="118"/>
        <v>9.9999999999999992E-2</v>
      </c>
      <c r="Y1874">
        <f t="shared" si="119"/>
        <v>4</v>
      </c>
    </row>
    <row r="1875" spans="1:25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 t="shared" si="116"/>
        <v>2017</v>
      </c>
      <c r="W1875" t="str">
        <f t="shared" si="117"/>
        <v>Nov</v>
      </c>
      <c r="X1875">
        <f t="shared" si="118"/>
        <v>0.28999999999999998</v>
      </c>
      <c r="Y1875">
        <f t="shared" si="119"/>
        <v>4</v>
      </c>
    </row>
    <row r="1876" spans="1:25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 t="shared" si="116"/>
        <v>2014</v>
      </c>
      <c r="W1876" t="str">
        <f t="shared" si="117"/>
        <v>Jun</v>
      </c>
      <c r="X1876">
        <f t="shared" si="118"/>
        <v>0.36249999999999999</v>
      </c>
      <c r="Y1876">
        <f t="shared" si="119"/>
        <v>5</v>
      </c>
    </row>
    <row r="1877" spans="1:25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116"/>
        <v>2016</v>
      </c>
      <c r="W1877" t="str">
        <f t="shared" si="117"/>
        <v>Mar</v>
      </c>
      <c r="X1877">
        <f t="shared" si="118"/>
        <v>-0.125</v>
      </c>
      <c r="Y1877">
        <f t="shared" si="119"/>
        <v>6</v>
      </c>
    </row>
    <row r="1878" spans="1:25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116"/>
        <v>2017</v>
      </c>
      <c r="W1878" t="str">
        <f t="shared" si="117"/>
        <v>Mar</v>
      </c>
      <c r="X1878">
        <f t="shared" si="118"/>
        <v>0.1</v>
      </c>
      <c r="Y1878">
        <f t="shared" si="119"/>
        <v>4</v>
      </c>
    </row>
    <row r="1879" spans="1:25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116"/>
        <v>2017</v>
      </c>
      <c r="W1879" t="str">
        <f t="shared" si="117"/>
        <v>Dec</v>
      </c>
      <c r="X1879">
        <f t="shared" si="118"/>
        <v>-0.11250000000000002</v>
      </c>
      <c r="Y1879">
        <f t="shared" si="119"/>
        <v>4</v>
      </c>
    </row>
    <row r="1880" spans="1:25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116"/>
        <v>2017</v>
      </c>
      <c r="W1880" t="str">
        <f t="shared" si="117"/>
        <v>Dec</v>
      </c>
      <c r="X1880">
        <f t="shared" si="118"/>
        <v>7.5000000000000011E-2</v>
      </c>
      <c r="Y1880">
        <f t="shared" si="119"/>
        <v>4</v>
      </c>
    </row>
    <row r="1881" spans="1:25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116"/>
        <v>2017</v>
      </c>
      <c r="W1881" t="str">
        <f t="shared" si="117"/>
        <v>Mar</v>
      </c>
      <c r="X1881">
        <f t="shared" si="118"/>
        <v>-0.7</v>
      </c>
      <c r="Y1881">
        <f t="shared" si="119"/>
        <v>5</v>
      </c>
    </row>
    <row r="1882" spans="1:25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 t="shared" si="116"/>
        <v>2015</v>
      </c>
      <c r="W1882" t="str">
        <f t="shared" si="117"/>
        <v>Mar</v>
      </c>
      <c r="X1882">
        <f t="shared" si="118"/>
        <v>0.5</v>
      </c>
      <c r="Y1882">
        <f t="shared" si="119"/>
        <v>0</v>
      </c>
    </row>
    <row r="1883" spans="1:25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116"/>
        <v>2015</v>
      </c>
      <c r="W1883" t="str">
        <f t="shared" si="117"/>
        <v>Mar</v>
      </c>
      <c r="X1883">
        <f t="shared" si="118"/>
        <v>0.16666666666666666</v>
      </c>
      <c r="Y1883">
        <f t="shared" si="119"/>
        <v>0</v>
      </c>
    </row>
    <row r="1884" spans="1:25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 t="shared" si="116"/>
        <v>2015</v>
      </c>
      <c r="W1884" t="str">
        <f t="shared" si="117"/>
        <v>Mar</v>
      </c>
      <c r="X1884">
        <f t="shared" si="118"/>
        <v>0.12000000000000001</v>
      </c>
      <c r="Y1884">
        <f t="shared" si="119"/>
        <v>0</v>
      </c>
    </row>
    <row r="1885" spans="1:25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 t="shared" si="116"/>
        <v>2016</v>
      </c>
      <c r="W1885" t="str">
        <f t="shared" si="117"/>
        <v>Nov</v>
      </c>
      <c r="X1885">
        <f t="shared" si="118"/>
        <v>0.36249999999999999</v>
      </c>
      <c r="Y1885">
        <f t="shared" si="119"/>
        <v>4</v>
      </c>
    </row>
    <row r="1886" spans="1:25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 t="shared" si="116"/>
        <v>2017</v>
      </c>
      <c r="W1886" t="str">
        <f t="shared" si="117"/>
        <v>Jan</v>
      </c>
      <c r="X1886">
        <f t="shared" si="118"/>
        <v>0.35000000000000003</v>
      </c>
      <c r="Y1886">
        <f t="shared" si="119"/>
        <v>4</v>
      </c>
    </row>
    <row r="1887" spans="1:25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 t="shared" si="116"/>
        <v>2016</v>
      </c>
      <c r="W1887" t="str">
        <f t="shared" si="117"/>
        <v>Apr</v>
      </c>
      <c r="X1887">
        <f t="shared" si="118"/>
        <v>0.33</v>
      </c>
      <c r="Y1887">
        <f t="shared" si="119"/>
        <v>4</v>
      </c>
    </row>
    <row r="1888" spans="1:25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116"/>
        <v>2014</v>
      </c>
      <c r="W1888" t="str">
        <f t="shared" si="117"/>
        <v>May</v>
      </c>
      <c r="X1888">
        <f t="shared" si="118"/>
        <v>0.33750000000000002</v>
      </c>
      <c r="Y1888">
        <f t="shared" si="119"/>
        <v>2</v>
      </c>
    </row>
    <row r="1889" spans="1:25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 t="shared" si="116"/>
        <v>2014</v>
      </c>
      <c r="W1889" t="str">
        <f t="shared" si="117"/>
        <v>May</v>
      </c>
      <c r="X1889">
        <f t="shared" si="118"/>
        <v>-0.83333333333333337</v>
      </c>
      <c r="Y1889">
        <f t="shared" si="119"/>
        <v>2</v>
      </c>
    </row>
    <row r="1890" spans="1:25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 t="shared" si="116"/>
        <v>2014</v>
      </c>
      <c r="W1890" t="str">
        <f t="shared" si="117"/>
        <v>Oct</v>
      </c>
      <c r="X1890">
        <f t="shared" si="118"/>
        <v>0.11249999999999999</v>
      </c>
      <c r="Y1890">
        <f t="shared" si="119"/>
        <v>1</v>
      </c>
    </row>
    <row r="1891" spans="1:25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 t="shared" si="116"/>
        <v>2014</v>
      </c>
      <c r="W1891" t="str">
        <f t="shared" si="117"/>
        <v>Oct</v>
      </c>
      <c r="X1891">
        <f t="shared" si="118"/>
        <v>-0.3</v>
      </c>
      <c r="Y1891">
        <f t="shared" si="119"/>
        <v>1</v>
      </c>
    </row>
    <row r="1892" spans="1:25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 t="shared" si="116"/>
        <v>2014</v>
      </c>
      <c r="W1892" t="str">
        <f t="shared" si="117"/>
        <v>Mar</v>
      </c>
      <c r="X1892">
        <f t="shared" si="118"/>
        <v>0.44999999999999996</v>
      </c>
      <c r="Y1892">
        <f t="shared" si="119"/>
        <v>4</v>
      </c>
    </row>
    <row r="1893" spans="1:25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 t="shared" si="116"/>
        <v>2014</v>
      </c>
      <c r="W1893" t="str">
        <f t="shared" si="117"/>
        <v>Mar</v>
      </c>
      <c r="X1893">
        <f t="shared" si="118"/>
        <v>0.37</v>
      </c>
      <c r="Y1893">
        <f t="shared" si="119"/>
        <v>4</v>
      </c>
    </row>
    <row r="1894" spans="1:25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116"/>
        <v>2017</v>
      </c>
      <c r="W1894" t="str">
        <f t="shared" si="117"/>
        <v>Dec</v>
      </c>
      <c r="X1894">
        <f t="shared" si="118"/>
        <v>0.37500000000000006</v>
      </c>
      <c r="Y1894">
        <f t="shared" si="119"/>
        <v>2</v>
      </c>
    </row>
    <row r="1895" spans="1:25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116"/>
        <v>2016</v>
      </c>
      <c r="W1895" t="str">
        <f t="shared" si="117"/>
        <v>Nov</v>
      </c>
      <c r="X1895">
        <f t="shared" si="118"/>
        <v>0.3125</v>
      </c>
      <c r="Y1895">
        <f t="shared" si="119"/>
        <v>5</v>
      </c>
    </row>
    <row r="1896" spans="1:25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 t="shared" si="116"/>
        <v>2017</v>
      </c>
      <c r="W1896" t="str">
        <f t="shared" si="117"/>
        <v>Dec</v>
      </c>
      <c r="X1896">
        <f t="shared" si="118"/>
        <v>0.3</v>
      </c>
      <c r="Y1896">
        <f t="shared" si="119"/>
        <v>3</v>
      </c>
    </row>
    <row r="1897" spans="1:25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 t="shared" si="116"/>
        <v>2015</v>
      </c>
      <c r="W1897" t="str">
        <f t="shared" si="117"/>
        <v>Dec</v>
      </c>
      <c r="X1897">
        <f t="shared" si="118"/>
        <v>0.3125</v>
      </c>
      <c r="Y1897">
        <f t="shared" si="119"/>
        <v>4</v>
      </c>
    </row>
    <row r="1898" spans="1:25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 t="shared" si="116"/>
        <v>2017</v>
      </c>
      <c r="W1898" t="str">
        <f t="shared" si="117"/>
        <v>Oct</v>
      </c>
      <c r="X1898">
        <f t="shared" si="118"/>
        <v>0.47000000000000003</v>
      </c>
      <c r="Y1898">
        <f t="shared" si="119"/>
        <v>3</v>
      </c>
    </row>
    <row r="1899" spans="1:25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 t="shared" si="116"/>
        <v>2014</v>
      </c>
      <c r="W1899" t="str">
        <f t="shared" si="117"/>
        <v>Aug</v>
      </c>
      <c r="X1899">
        <f t="shared" si="118"/>
        <v>0.36250000000000004</v>
      </c>
      <c r="Y1899">
        <f t="shared" si="119"/>
        <v>4</v>
      </c>
    </row>
    <row r="1900" spans="1:25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116"/>
        <v>2014</v>
      </c>
      <c r="W1900" t="str">
        <f t="shared" si="117"/>
        <v>Aug</v>
      </c>
      <c r="X1900">
        <f t="shared" si="118"/>
        <v>-0.66666666666666663</v>
      </c>
      <c r="Y1900">
        <f t="shared" si="119"/>
        <v>4</v>
      </c>
    </row>
    <row r="1901" spans="1:25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116"/>
        <v>2014</v>
      </c>
      <c r="W1901" t="str">
        <f t="shared" si="117"/>
        <v>Aug</v>
      </c>
      <c r="X1901">
        <f t="shared" si="118"/>
        <v>-0.63636363636363635</v>
      </c>
      <c r="Y1901">
        <f t="shared" si="119"/>
        <v>4</v>
      </c>
    </row>
    <row r="1902" spans="1:25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 t="shared" si="116"/>
        <v>2016</v>
      </c>
      <c r="W1902" t="str">
        <f t="shared" si="117"/>
        <v>Jun</v>
      </c>
      <c r="X1902">
        <f t="shared" si="118"/>
        <v>9.9999999999999992E-2</v>
      </c>
      <c r="Y1902">
        <f t="shared" si="119"/>
        <v>4</v>
      </c>
    </row>
    <row r="1903" spans="1:25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 t="shared" si="116"/>
        <v>2016</v>
      </c>
      <c r="W1903" t="str">
        <f t="shared" si="117"/>
        <v>Aug</v>
      </c>
      <c r="X1903">
        <f t="shared" si="118"/>
        <v>0.27</v>
      </c>
      <c r="Y1903">
        <f t="shared" si="119"/>
        <v>3</v>
      </c>
    </row>
    <row r="1904" spans="1:25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 t="shared" si="116"/>
        <v>2017</v>
      </c>
      <c r="W1904" t="str">
        <f t="shared" si="117"/>
        <v>Oct</v>
      </c>
      <c r="X1904">
        <f t="shared" si="118"/>
        <v>0.35</v>
      </c>
      <c r="Y1904">
        <f t="shared" si="119"/>
        <v>1</v>
      </c>
    </row>
    <row r="1905" spans="1:25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 t="shared" si="116"/>
        <v>2017</v>
      </c>
      <c r="W1905" t="str">
        <f t="shared" si="117"/>
        <v>Oct</v>
      </c>
      <c r="X1905">
        <f t="shared" si="118"/>
        <v>9.9999999999999992E-2</v>
      </c>
      <c r="Y1905">
        <f t="shared" si="119"/>
        <v>1</v>
      </c>
    </row>
    <row r="1906" spans="1:25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 t="shared" si="116"/>
        <v>2017</v>
      </c>
      <c r="W1906" t="str">
        <f t="shared" si="117"/>
        <v>Oct</v>
      </c>
      <c r="X1906">
        <f t="shared" si="118"/>
        <v>0.23750000000000002</v>
      </c>
      <c r="Y1906">
        <f t="shared" si="119"/>
        <v>1</v>
      </c>
    </row>
    <row r="1907" spans="1:25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 t="shared" si="116"/>
        <v>2017</v>
      </c>
      <c r="W1907" t="str">
        <f t="shared" si="117"/>
        <v>Oct</v>
      </c>
      <c r="X1907">
        <f t="shared" si="118"/>
        <v>0.01</v>
      </c>
      <c r="Y1907">
        <f t="shared" si="119"/>
        <v>3</v>
      </c>
    </row>
    <row r="1908" spans="1:25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 t="shared" si="116"/>
        <v>2016</v>
      </c>
      <c r="W1908" t="str">
        <f t="shared" si="117"/>
        <v>May</v>
      </c>
      <c r="X1908">
        <f t="shared" si="118"/>
        <v>-0.73333333333333339</v>
      </c>
      <c r="Y1908">
        <f t="shared" si="119"/>
        <v>4</v>
      </c>
    </row>
    <row r="1909" spans="1:25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116"/>
        <v>2016</v>
      </c>
      <c r="W1909" t="str">
        <f t="shared" si="117"/>
        <v>May</v>
      </c>
      <c r="X1909">
        <f t="shared" si="118"/>
        <v>-0.79999999999999993</v>
      </c>
      <c r="Y1909">
        <f t="shared" si="119"/>
        <v>4</v>
      </c>
    </row>
    <row r="1910" spans="1:25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116"/>
        <v>2015</v>
      </c>
      <c r="W1910" t="str">
        <f t="shared" si="117"/>
        <v>Feb</v>
      </c>
      <c r="X1910">
        <f t="shared" si="118"/>
        <v>0.30000000000000004</v>
      </c>
      <c r="Y1910">
        <f t="shared" si="119"/>
        <v>1</v>
      </c>
    </row>
    <row r="1911" spans="1:25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 t="shared" si="116"/>
        <v>2017</v>
      </c>
      <c r="W1911" t="str">
        <f t="shared" si="117"/>
        <v>Dec</v>
      </c>
      <c r="X1911">
        <f t="shared" si="118"/>
        <v>0.44999999999999996</v>
      </c>
      <c r="Y1911">
        <f t="shared" si="119"/>
        <v>5</v>
      </c>
    </row>
    <row r="1912" spans="1:25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 t="shared" si="116"/>
        <v>2016</v>
      </c>
      <c r="W1912" t="str">
        <f t="shared" si="117"/>
        <v>Nov</v>
      </c>
      <c r="X1912">
        <f t="shared" si="118"/>
        <v>0.41</v>
      </c>
      <c r="Y1912">
        <f t="shared" si="119"/>
        <v>7</v>
      </c>
    </row>
    <row r="1913" spans="1:25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116"/>
        <v>2017</v>
      </c>
      <c r="W1913" t="str">
        <f t="shared" si="117"/>
        <v>Jul</v>
      </c>
      <c r="X1913">
        <f t="shared" si="118"/>
        <v>0.33749999999999997</v>
      </c>
      <c r="Y1913">
        <f t="shared" si="119"/>
        <v>3</v>
      </c>
    </row>
    <row r="1914" spans="1:25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116"/>
        <v>2017</v>
      </c>
      <c r="W1914" t="str">
        <f t="shared" si="117"/>
        <v>Jul</v>
      </c>
      <c r="X1914">
        <f t="shared" si="118"/>
        <v>8.3333333333333343E-2</v>
      </c>
      <c r="Y1914">
        <f t="shared" si="119"/>
        <v>3</v>
      </c>
    </row>
    <row r="1915" spans="1:25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116"/>
        <v>2014</v>
      </c>
      <c r="W1915" t="str">
        <f t="shared" si="117"/>
        <v>Jan</v>
      </c>
      <c r="X1915">
        <f t="shared" si="118"/>
        <v>0.44</v>
      </c>
      <c r="Y1915">
        <f t="shared" si="119"/>
        <v>2</v>
      </c>
    </row>
    <row r="1916" spans="1:25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116"/>
        <v>2017</v>
      </c>
      <c r="W1916" t="str">
        <f t="shared" si="117"/>
        <v>Apr</v>
      </c>
      <c r="X1916">
        <f t="shared" si="118"/>
        <v>0.36250000000000004</v>
      </c>
      <c r="Y1916">
        <f t="shared" si="119"/>
        <v>5</v>
      </c>
    </row>
    <row r="1917" spans="1:25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 t="shared" si="116"/>
        <v>2017</v>
      </c>
      <c r="W1917" t="str">
        <f t="shared" si="117"/>
        <v>Apr</v>
      </c>
      <c r="X1917">
        <f t="shared" si="118"/>
        <v>0.3125</v>
      </c>
      <c r="Y1917">
        <f t="shared" si="119"/>
        <v>5</v>
      </c>
    </row>
    <row r="1918" spans="1:25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 t="shared" si="116"/>
        <v>2017</v>
      </c>
      <c r="W1918" t="str">
        <f t="shared" si="117"/>
        <v>Apr</v>
      </c>
      <c r="X1918">
        <f t="shared" si="118"/>
        <v>0.32500000000000001</v>
      </c>
      <c r="Y1918">
        <f t="shared" si="119"/>
        <v>5</v>
      </c>
    </row>
    <row r="1919" spans="1:25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 t="shared" si="116"/>
        <v>2015</v>
      </c>
      <c r="W1919" t="str">
        <f t="shared" si="117"/>
        <v>Nov</v>
      </c>
      <c r="X1919">
        <f t="shared" si="118"/>
        <v>0.28999999999999998</v>
      </c>
      <c r="Y1919">
        <f t="shared" si="119"/>
        <v>6</v>
      </c>
    </row>
    <row r="1920" spans="1:25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116"/>
        <v>2015</v>
      </c>
      <c r="W1920" t="str">
        <f t="shared" si="117"/>
        <v>Oct</v>
      </c>
      <c r="X1920">
        <f t="shared" si="118"/>
        <v>0.25</v>
      </c>
      <c r="Y1920">
        <f t="shared" si="119"/>
        <v>2</v>
      </c>
    </row>
    <row r="1921" spans="1:25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 t="shared" si="116"/>
        <v>2017</v>
      </c>
      <c r="W1921" t="str">
        <f t="shared" si="117"/>
        <v>Aug</v>
      </c>
      <c r="X1921">
        <f t="shared" si="118"/>
        <v>0.33750000000000002</v>
      </c>
      <c r="Y1921">
        <f t="shared" si="119"/>
        <v>2</v>
      </c>
    </row>
    <row r="1922" spans="1:25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 t="shared" si="116"/>
        <v>2017</v>
      </c>
      <c r="W1922" t="str">
        <f t="shared" si="117"/>
        <v>Aug</v>
      </c>
      <c r="X1922">
        <f t="shared" si="118"/>
        <v>0.21111111111111111</v>
      </c>
      <c r="Y1922">
        <f t="shared" si="119"/>
        <v>2</v>
      </c>
    </row>
    <row r="1923" spans="1:25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120">YEAR(C1923)</f>
        <v>2015</v>
      </c>
      <c r="W1923" t="str">
        <f t="shared" ref="W1923:W1986" si="121">TEXT(C1923,"mmm")</f>
        <v>Oct</v>
      </c>
      <c r="X1923">
        <f t="shared" ref="X1923:X1986" si="122">U1923/R1923</f>
        <v>0.1</v>
      </c>
      <c r="Y1923">
        <f t="shared" ref="Y1923:Y1986" si="123">D1923-C1923</f>
        <v>6</v>
      </c>
    </row>
    <row r="1924" spans="1:25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 t="shared" si="120"/>
        <v>2016</v>
      </c>
      <c r="W1924" t="str">
        <f t="shared" si="121"/>
        <v>Jul</v>
      </c>
      <c r="X1924">
        <f t="shared" si="122"/>
        <v>0.125</v>
      </c>
      <c r="Y1924">
        <f t="shared" si="123"/>
        <v>2</v>
      </c>
    </row>
    <row r="1925" spans="1:25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 t="shared" si="120"/>
        <v>2016</v>
      </c>
      <c r="W1925" t="str">
        <f t="shared" si="121"/>
        <v>Jul</v>
      </c>
      <c r="X1925">
        <f t="shared" si="122"/>
        <v>7.4999999999999997E-2</v>
      </c>
      <c r="Y1925">
        <f t="shared" si="123"/>
        <v>2</v>
      </c>
    </row>
    <row r="1926" spans="1:25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 t="shared" si="120"/>
        <v>2017</v>
      </c>
      <c r="W1926" t="str">
        <f t="shared" si="121"/>
        <v>Dec</v>
      </c>
      <c r="X1926">
        <f t="shared" si="122"/>
        <v>0.45</v>
      </c>
      <c r="Y1926">
        <f t="shared" si="123"/>
        <v>2</v>
      </c>
    </row>
    <row r="1927" spans="1:25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 t="shared" si="120"/>
        <v>2017</v>
      </c>
      <c r="W1927" t="str">
        <f t="shared" si="121"/>
        <v>Mar</v>
      </c>
      <c r="X1927">
        <f t="shared" si="122"/>
        <v>0.35</v>
      </c>
      <c r="Y1927">
        <f t="shared" si="123"/>
        <v>4</v>
      </c>
    </row>
    <row r="1928" spans="1:25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 t="shared" si="120"/>
        <v>2016</v>
      </c>
      <c r="W1928" t="str">
        <f t="shared" si="121"/>
        <v>Jun</v>
      </c>
      <c r="X1928">
        <f t="shared" si="122"/>
        <v>0.1125</v>
      </c>
      <c r="Y1928">
        <f t="shared" si="123"/>
        <v>6</v>
      </c>
    </row>
    <row r="1929" spans="1:25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 t="shared" si="120"/>
        <v>2017</v>
      </c>
      <c r="W1929" t="str">
        <f t="shared" si="121"/>
        <v>Nov</v>
      </c>
      <c r="X1929">
        <f t="shared" si="122"/>
        <v>0.35</v>
      </c>
      <c r="Y1929">
        <f t="shared" si="123"/>
        <v>3</v>
      </c>
    </row>
    <row r="1930" spans="1:25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 t="shared" si="120"/>
        <v>2017</v>
      </c>
      <c r="W1930" t="str">
        <f t="shared" si="121"/>
        <v>Mar</v>
      </c>
      <c r="X1930">
        <f t="shared" si="122"/>
        <v>0.47999999999999993</v>
      </c>
      <c r="Y1930">
        <f t="shared" si="123"/>
        <v>2</v>
      </c>
    </row>
    <row r="1931" spans="1:25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 t="shared" si="120"/>
        <v>2017</v>
      </c>
      <c r="W1931" t="str">
        <f t="shared" si="121"/>
        <v>Mar</v>
      </c>
      <c r="X1931">
        <f t="shared" si="122"/>
        <v>0.04</v>
      </c>
      <c r="Y1931">
        <f t="shared" si="123"/>
        <v>2</v>
      </c>
    </row>
    <row r="1932" spans="1:25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 t="shared" si="120"/>
        <v>2017</v>
      </c>
      <c r="W1932" t="str">
        <f t="shared" si="121"/>
        <v>Mar</v>
      </c>
      <c r="X1932">
        <f t="shared" si="122"/>
        <v>7.4999999999999997E-2</v>
      </c>
      <c r="Y1932">
        <f t="shared" si="123"/>
        <v>2</v>
      </c>
    </row>
    <row r="1933" spans="1:25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120"/>
        <v>2016</v>
      </c>
      <c r="W1933" t="str">
        <f t="shared" si="121"/>
        <v>Nov</v>
      </c>
      <c r="X1933">
        <f t="shared" si="122"/>
        <v>8.7499999999999994E-2</v>
      </c>
      <c r="Y1933">
        <f t="shared" si="123"/>
        <v>2</v>
      </c>
    </row>
    <row r="1934" spans="1:25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 t="shared" si="120"/>
        <v>2017</v>
      </c>
      <c r="W1934" t="str">
        <f t="shared" si="121"/>
        <v>Aug</v>
      </c>
      <c r="X1934">
        <f t="shared" si="122"/>
        <v>0.16</v>
      </c>
      <c r="Y1934">
        <f t="shared" si="123"/>
        <v>4</v>
      </c>
    </row>
    <row r="1935" spans="1:25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 t="shared" si="120"/>
        <v>2017</v>
      </c>
      <c r="W1935" t="str">
        <f t="shared" si="121"/>
        <v>Aug</v>
      </c>
      <c r="X1935">
        <f t="shared" si="122"/>
        <v>0.48000000000000004</v>
      </c>
      <c r="Y1935">
        <f t="shared" si="123"/>
        <v>4</v>
      </c>
    </row>
    <row r="1936" spans="1:25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 t="shared" si="120"/>
        <v>2017</v>
      </c>
      <c r="W1936" t="str">
        <f t="shared" si="121"/>
        <v>Nov</v>
      </c>
      <c r="X1936">
        <f t="shared" si="122"/>
        <v>0.47</v>
      </c>
      <c r="Y1936">
        <f t="shared" si="123"/>
        <v>6</v>
      </c>
    </row>
    <row r="1937" spans="1:25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 t="shared" si="120"/>
        <v>2017</v>
      </c>
      <c r="W1937" t="str">
        <f t="shared" si="121"/>
        <v>Nov</v>
      </c>
      <c r="X1937">
        <f t="shared" si="122"/>
        <v>0.36</v>
      </c>
      <c r="Y1937">
        <f t="shared" si="123"/>
        <v>6</v>
      </c>
    </row>
    <row r="1938" spans="1:25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 t="shared" si="120"/>
        <v>2015</v>
      </c>
      <c r="W1938" t="str">
        <f t="shared" si="121"/>
        <v>May</v>
      </c>
      <c r="X1938">
        <f t="shared" si="122"/>
        <v>0.33</v>
      </c>
      <c r="Y1938">
        <f t="shared" si="123"/>
        <v>2</v>
      </c>
    </row>
    <row r="1939" spans="1:25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120"/>
        <v>2016</v>
      </c>
      <c r="W1939" t="str">
        <f t="shared" si="121"/>
        <v>Jul</v>
      </c>
      <c r="X1939">
        <f t="shared" si="122"/>
        <v>-0.66666666666666663</v>
      </c>
      <c r="Y1939">
        <f t="shared" si="123"/>
        <v>4</v>
      </c>
    </row>
    <row r="1940" spans="1:25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 t="shared" si="120"/>
        <v>2016</v>
      </c>
      <c r="W1940" t="str">
        <f t="shared" si="121"/>
        <v>Jul</v>
      </c>
      <c r="X1940">
        <f t="shared" si="122"/>
        <v>-3.7499999999999999E-2</v>
      </c>
      <c r="Y1940">
        <f t="shared" si="123"/>
        <v>4</v>
      </c>
    </row>
    <row r="1941" spans="1:25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120"/>
        <v>2016</v>
      </c>
      <c r="W1941" t="str">
        <f t="shared" si="121"/>
        <v>Jul</v>
      </c>
      <c r="X1941">
        <f t="shared" si="122"/>
        <v>-0.7</v>
      </c>
      <c r="Y1941">
        <f t="shared" si="123"/>
        <v>4</v>
      </c>
    </row>
    <row r="1942" spans="1:25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 t="shared" si="120"/>
        <v>2016</v>
      </c>
      <c r="W1942" t="str">
        <f t="shared" si="121"/>
        <v>Jul</v>
      </c>
      <c r="X1942">
        <f t="shared" si="122"/>
        <v>0.1125</v>
      </c>
      <c r="Y1942">
        <f t="shared" si="123"/>
        <v>4</v>
      </c>
    </row>
    <row r="1943" spans="1:25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 t="shared" si="120"/>
        <v>2017</v>
      </c>
      <c r="W1943" t="str">
        <f t="shared" si="121"/>
        <v>Aug</v>
      </c>
      <c r="X1943">
        <f t="shared" si="122"/>
        <v>0.37500000000000006</v>
      </c>
      <c r="Y1943">
        <f t="shared" si="123"/>
        <v>3</v>
      </c>
    </row>
    <row r="1944" spans="1:25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 t="shared" si="120"/>
        <v>2017</v>
      </c>
      <c r="W1944" t="str">
        <f t="shared" si="121"/>
        <v>Aug</v>
      </c>
      <c r="X1944">
        <f t="shared" si="122"/>
        <v>8.7499999999999994E-2</v>
      </c>
      <c r="Y1944">
        <f t="shared" si="123"/>
        <v>3</v>
      </c>
    </row>
    <row r="1945" spans="1:25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 t="shared" si="120"/>
        <v>2017</v>
      </c>
      <c r="W1945" t="str">
        <f t="shared" si="121"/>
        <v>Aug</v>
      </c>
      <c r="X1945">
        <f t="shared" si="122"/>
        <v>-1.5999999999999999</v>
      </c>
      <c r="Y1945">
        <f t="shared" si="123"/>
        <v>3</v>
      </c>
    </row>
    <row r="1946" spans="1:25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120"/>
        <v>2016</v>
      </c>
      <c r="W1946" t="str">
        <f t="shared" si="121"/>
        <v>Jun</v>
      </c>
      <c r="X1946">
        <f t="shared" si="122"/>
        <v>0.27500000000000002</v>
      </c>
      <c r="Y1946">
        <f t="shared" si="123"/>
        <v>6</v>
      </c>
    </row>
    <row r="1947" spans="1:25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 t="shared" si="120"/>
        <v>2016</v>
      </c>
      <c r="W1947" t="str">
        <f t="shared" si="121"/>
        <v>Jun</v>
      </c>
      <c r="X1947">
        <f t="shared" si="122"/>
        <v>0.35</v>
      </c>
      <c r="Y1947">
        <f t="shared" si="123"/>
        <v>6</v>
      </c>
    </row>
    <row r="1948" spans="1:25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 t="shared" si="120"/>
        <v>2017</v>
      </c>
      <c r="W1948" t="str">
        <f t="shared" si="121"/>
        <v>Sep</v>
      </c>
      <c r="X1948">
        <f t="shared" si="122"/>
        <v>0.27999999999999997</v>
      </c>
      <c r="Y1948">
        <f t="shared" si="123"/>
        <v>4</v>
      </c>
    </row>
    <row r="1949" spans="1:25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 t="shared" si="120"/>
        <v>2017</v>
      </c>
      <c r="W1949" t="str">
        <f t="shared" si="121"/>
        <v>Sep</v>
      </c>
      <c r="X1949">
        <f t="shared" si="122"/>
        <v>0.30000000000000004</v>
      </c>
      <c r="Y1949">
        <f t="shared" si="123"/>
        <v>4</v>
      </c>
    </row>
    <row r="1950" spans="1:25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120"/>
        <v>2017</v>
      </c>
      <c r="W1950" t="str">
        <f t="shared" si="121"/>
        <v>Sep</v>
      </c>
      <c r="X1950">
        <f t="shared" si="122"/>
        <v>-0.36666666666666664</v>
      </c>
      <c r="Y1950">
        <f t="shared" si="123"/>
        <v>4</v>
      </c>
    </row>
    <row r="1951" spans="1:25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 t="shared" si="120"/>
        <v>2017</v>
      </c>
      <c r="W1951" t="str">
        <f t="shared" si="121"/>
        <v>Sep</v>
      </c>
      <c r="X1951">
        <f t="shared" si="122"/>
        <v>0.28999999999999998</v>
      </c>
      <c r="Y1951">
        <f t="shared" si="123"/>
        <v>4</v>
      </c>
    </row>
    <row r="1952" spans="1:25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120"/>
        <v>2017</v>
      </c>
      <c r="W1952" t="str">
        <f t="shared" si="121"/>
        <v>Sep</v>
      </c>
      <c r="X1952">
        <f t="shared" si="122"/>
        <v>0.33750000000000002</v>
      </c>
      <c r="Y1952">
        <f t="shared" si="123"/>
        <v>4</v>
      </c>
    </row>
    <row r="1953" spans="1:25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 t="shared" si="120"/>
        <v>2017</v>
      </c>
      <c r="W1953" t="str">
        <f t="shared" si="121"/>
        <v>Sep</v>
      </c>
      <c r="X1953">
        <f t="shared" si="122"/>
        <v>0.28999999999999998</v>
      </c>
      <c r="Y1953">
        <f t="shared" si="123"/>
        <v>4</v>
      </c>
    </row>
    <row r="1954" spans="1:25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120"/>
        <v>2017</v>
      </c>
      <c r="W1954" t="str">
        <f t="shared" si="121"/>
        <v>Sep</v>
      </c>
      <c r="X1954">
        <f t="shared" si="122"/>
        <v>0.48</v>
      </c>
      <c r="Y1954">
        <f t="shared" si="123"/>
        <v>4</v>
      </c>
    </row>
    <row r="1955" spans="1:25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120"/>
        <v>2017</v>
      </c>
      <c r="W1955" t="str">
        <f t="shared" si="121"/>
        <v>Sep</v>
      </c>
      <c r="X1955">
        <f t="shared" si="122"/>
        <v>0.16666666666666666</v>
      </c>
      <c r="Y1955">
        <f t="shared" si="123"/>
        <v>4</v>
      </c>
    </row>
    <row r="1956" spans="1:25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 t="shared" si="120"/>
        <v>2017</v>
      </c>
      <c r="W1956" t="str">
        <f t="shared" si="121"/>
        <v>Sep</v>
      </c>
      <c r="X1956">
        <f t="shared" si="122"/>
        <v>0.45</v>
      </c>
      <c r="Y1956">
        <f t="shared" si="123"/>
        <v>4</v>
      </c>
    </row>
    <row r="1957" spans="1:25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 t="shared" si="120"/>
        <v>2017</v>
      </c>
      <c r="W1957" t="str">
        <f t="shared" si="121"/>
        <v>Sep</v>
      </c>
      <c r="X1957">
        <f t="shared" si="122"/>
        <v>0.16</v>
      </c>
      <c r="Y1957">
        <f t="shared" si="123"/>
        <v>4</v>
      </c>
    </row>
    <row r="1958" spans="1:25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 t="shared" si="120"/>
        <v>2017</v>
      </c>
      <c r="W1958" t="str">
        <f t="shared" si="121"/>
        <v>Sep</v>
      </c>
      <c r="X1958">
        <f t="shared" si="122"/>
        <v>0.24000000000000002</v>
      </c>
      <c r="Y1958">
        <f t="shared" si="123"/>
        <v>4</v>
      </c>
    </row>
    <row r="1959" spans="1:25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 t="shared" si="120"/>
        <v>2017</v>
      </c>
      <c r="W1959" t="str">
        <f t="shared" si="121"/>
        <v>Sep</v>
      </c>
      <c r="X1959">
        <f t="shared" si="122"/>
        <v>0.44999999999999996</v>
      </c>
      <c r="Y1959">
        <f t="shared" si="123"/>
        <v>4</v>
      </c>
    </row>
    <row r="1960" spans="1:25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 t="shared" si="120"/>
        <v>2017</v>
      </c>
      <c r="W1960" t="str">
        <f t="shared" si="121"/>
        <v>Sep</v>
      </c>
      <c r="X1960">
        <f t="shared" si="122"/>
        <v>0.48</v>
      </c>
      <c r="Y1960">
        <f t="shared" si="123"/>
        <v>5</v>
      </c>
    </row>
    <row r="1961" spans="1:25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 t="shared" si="120"/>
        <v>2017</v>
      </c>
      <c r="W1961" t="str">
        <f t="shared" si="121"/>
        <v>Sep</v>
      </c>
      <c r="X1961">
        <f t="shared" si="122"/>
        <v>0.43</v>
      </c>
      <c r="Y1961">
        <f t="shared" si="123"/>
        <v>5</v>
      </c>
    </row>
    <row r="1962" spans="1:25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 t="shared" si="120"/>
        <v>2017</v>
      </c>
      <c r="W1962" t="str">
        <f t="shared" si="121"/>
        <v>Sep</v>
      </c>
      <c r="X1962">
        <f t="shared" si="122"/>
        <v>0.18</v>
      </c>
      <c r="Y1962">
        <f t="shared" si="123"/>
        <v>5</v>
      </c>
    </row>
    <row r="1963" spans="1:25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 t="shared" si="120"/>
        <v>2017</v>
      </c>
      <c r="W1963" t="str">
        <f t="shared" si="121"/>
        <v>Sep</v>
      </c>
      <c r="X1963">
        <f t="shared" si="122"/>
        <v>0.06</v>
      </c>
      <c r="Y1963">
        <f t="shared" si="123"/>
        <v>5</v>
      </c>
    </row>
    <row r="1964" spans="1:25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 t="shared" si="120"/>
        <v>2017</v>
      </c>
      <c r="W1964" t="str">
        <f t="shared" si="121"/>
        <v>Sep</v>
      </c>
      <c r="X1964">
        <f t="shared" si="122"/>
        <v>0.48</v>
      </c>
      <c r="Y1964">
        <f t="shared" si="123"/>
        <v>5</v>
      </c>
    </row>
    <row r="1965" spans="1:25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 t="shared" si="120"/>
        <v>2017</v>
      </c>
      <c r="W1965" t="str">
        <f t="shared" si="121"/>
        <v>Sep</v>
      </c>
      <c r="X1965">
        <f t="shared" si="122"/>
        <v>0.47000000000000003</v>
      </c>
      <c r="Y1965">
        <f t="shared" si="123"/>
        <v>5</v>
      </c>
    </row>
    <row r="1966" spans="1:25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120"/>
        <v>2017</v>
      </c>
      <c r="W1966" t="str">
        <f t="shared" si="121"/>
        <v>Sep</v>
      </c>
      <c r="X1966">
        <f t="shared" si="122"/>
        <v>5.9999999999999991E-2</v>
      </c>
      <c r="Y1966">
        <f t="shared" si="123"/>
        <v>5</v>
      </c>
    </row>
    <row r="1967" spans="1:25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 t="shared" si="120"/>
        <v>2017</v>
      </c>
      <c r="W1967" t="str">
        <f t="shared" si="121"/>
        <v>Sep</v>
      </c>
      <c r="X1967">
        <f t="shared" si="122"/>
        <v>0.3</v>
      </c>
      <c r="Y1967">
        <f t="shared" si="123"/>
        <v>5</v>
      </c>
    </row>
    <row r="1968" spans="1:25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120"/>
        <v>2017</v>
      </c>
      <c r="W1968" t="str">
        <f t="shared" si="121"/>
        <v>Dec</v>
      </c>
      <c r="X1968">
        <f t="shared" si="122"/>
        <v>0.27999999999999997</v>
      </c>
      <c r="Y1968">
        <f t="shared" si="123"/>
        <v>7</v>
      </c>
    </row>
    <row r="1969" spans="1:25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 t="shared" si="120"/>
        <v>2017</v>
      </c>
      <c r="W1969" t="str">
        <f t="shared" si="121"/>
        <v>Dec</v>
      </c>
      <c r="X1969">
        <f t="shared" si="122"/>
        <v>0.29000000000000004</v>
      </c>
      <c r="Y1969">
        <f t="shared" si="123"/>
        <v>7</v>
      </c>
    </row>
    <row r="1970" spans="1:25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 t="shared" si="120"/>
        <v>2017</v>
      </c>
      <c r="W1970" t="str">
        <f t="shared" si="121"/>
        <v>Dec</v>
      </c>
      <c r="X1970">
        <f t="shared" si="122"/>
        <v>0.48</v>
      </c>
      <c r="Y1970">
        <f t="shared" si="123"/>
        <v>7</v>
      </c>
    </row>
    <row r="1971" spans="1:25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120"/>
        <v>2017</v>
      </c>
      <c r="W1971" t="str">
        <f t="shared" si="121"/>
        <v>Sep</v>
      </c>
      <c r="X1971">
        <f t="shared" si="122"/>
        <v>0.35000000000000003</v>
      </c>
      <c r="Y1971">
        <f t="shared" si="123"/>
        <v>6</v>
      </c>
    </row>
    <row r="1972" spans="1:25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120"/>
        <v>2017</v>
      </c>
      <c r="W1972" t="str">
        <f t="shared" si="121"/>
        <v>May</v>
      </c>
      <c r="X1972">
        <f t="shared" si="122"/>
        <v>0.1</v>
      </c>
      <c r="Y1972">
        <f t="shared" si="123"/>
        <v>5</v>
      </c>
    </row>
    <row r="1973" spans="1:25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120"/>
        <v>2017</v>
      </c>
      <c r="W1973" t="str">
        <f t="shared" si="121"/>
        <v>May</v>
      </c>
      <c r="X1973">
        <f t="shared" si="122"/>
        <v>0.18749999999999997</v>
      </c>
      <c r="Y1973">
        <f t="shared" si="123"/>
        <v>5</v>
      </c>
    </row>
    <row r="1974" spans="1:25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120"/>
        <v>2014</v>
      </c>
      <c r="W1974" t="str">
        <f t="shared" si="121"/>
        <v>Dec</v>
      </c>
      <c r="X1974">
        <f t="shared" si="122"/>
        <v>-1.7</v>
      </c>
      <c r="Y1974">
        <f t="shared" si="123"/>
        <v>5</v>
      </c>
    </row>
    <row r="1975" spans="1:25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120"/>
        <v>2014</v>
      </c>
      <c r="W1975" t="str">
        <f t="shared" si="121"/>
        <v>Dec</v>
      </c>
      <c r="X1975">
        <f t="shared" si="122"/>
        <v>0.16250000000000001</v>
      </c>
      <c r="Y1975">
        <f t="shared" si="123"/>
        <v>5</v>
      </c>
    </row>
    <row r="1976" spans="1:25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120"/>
        <v>2014</v>
      </c>
      <c r="W1976" t="str">
        <f t="shared" si="121"/>
        <v>Dec</v>
      </c>
      <c r="X1976">
        <f t="shared" si="122"/>
        <v>-6.25E-2</v>
      </c>
      <c r="Y1976">
        <f t="shared" si="123"/>
        <v>5</v>
      </c>
    </row>
    <row r="1977" spans="1:25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 t="shared" si="120"/>
        <v>2014</v>
      </c>
      <c r="W1977" t="str">
        <f t="shared" si="121"/>
        <v>Oct</v>
      </c>
      <c r="X1977">
        <f t="shared" si="122"/>
        <v>3.9999999999999994E-2</v>
      </c>
      <c r="Y1977">
        <f t="shared" si="123"/>
        <v>2</v>
      </c>
    </row>
    <row r="1978" spans="1:25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 t="shared" si="120"/>
        <v>2014</v>
      </c>
      <c r="W1978" t="str">
        <f t="shared" si="121"/>
        <v>Oct</v>
      </c>
      <c r="X1978">
        <f t="shared" si="122"/>
        <v>0.26</v>
      </c>
      <c r="Y1978">
        <f t="shared" si="123"/>
        <v>2</v>
      </c>
    </row>
    <row r="1979" spans="1:25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 t="shared" si="120"/>
        <v>2014</v>
      </c>
      <c r="W1979" t="str">
        <f t="shared" si="121"/>
        <v>Oct</v>
      </c>
      <c r="X1979">
        <f t="shared" si="122"/>
        <v>0.13</v>
      </c>
      <c r="Y1979">
        <f t="shared" si="123"/>
        <v>2</v>
      </c>
    </row>
    <row r="1980" spans="1:25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120"/>
        <v>2015</v>
      </c>
      <c r="W1980" t="str">
        <f t="shared" si="121"/>
        <v>May</v>
      </c>
      <c r="X1980">
        <f t="shared" si="122"/>
        <v>0.1125</v>
      </c>
      <c r="Y1980">
        <f t="shared" si="123"/>
        <v>4</v>
      </c>
    </row>
    <row r="1981" spans="1:25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120"/>
        <v>2016</v>
      </c>
      <c r="W1981" t="str">
        <f t="shared" si="121"/>
        <v>Apr</v>
      </c>
      <c r="X1981">
        <f t="shared" si="122"/>
        <v>0.11250000000000002</v>
      </c>
      <c r="Y1981">
        <f t="shared" si="123"/>
        <v>0</v>
      </c>
    </row>
    <row r="1982" spans="1:25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120"/>
        <v>2016</v>
      </c>
      <c r="W1982" t="str">
        <f t="shared" si="121"/>
        <v>Apr</v>
      </c>
      <c r="X1982">
        <f t="shared" si="122"/>
        <v>0.1</v>
      </c>
      <c r="Y1982">
        <f t="shared" si="123"/>
        <v>0</v>
      </c>
    </row>
    <row r="1983" spans="1:25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 t="shared" si="120"/>
        <v>2015</v>
      </c>
      <c r="W1983" t="str">
        <f t="shared" si="121"/>
        <v>Dec</v>
      </c>
      <c r="X1983">
        <f t="shared" si="122"/>
        <v>0.48000000000000004</v>
      </c>
      <c r="Y1983">
        <f t="shared" si="123"/>
        <v>2</v>
      </c>
    </row>
    <row r="1984" spans="1:25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 t="shared" si="120"/>
        <v>2014</v>
      </c>
      <c r="W1984" t="str">
        <f t="shared" si="121"/>
        <v>Dec</v>
      </c>
      <c r="X1984">
        <f t="shared" si="122"/>
        <v>0.28000000000000003</v>
      </c>
      <c r="Y1984">
        <f t="shared" si="123"/>
        <v>6</v>
      </c>
    </row>
    <row r="1985" spans="1:25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 t="shared" si="120"/>
        <v>2014</v>
      </c>
      <c r="W1985" t="str">
        <f t="shared" si="121"/>
        <v>Nov</v>
      </c>
      <c r="X1985">
        <f t="shared" si="122"/>
        <v>0.28999999999999998</v>
      </c>
      <c r="Y1985">
        <f t="shared" si="123"/>
        <v>2</v>
      </c>
    </row>
    <row r="1986" spans="1:25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 t="shared" si="120"/>
        <v>2014</v>
      </c>
      <c r="W1986" t="str">
        <f t="shared" si="121"/>
        <v>Nov</v>
      </c>
      <c r="X1986">
        <f t="shared" si="122"/>
        <v>0.44</v>
      </c>
      <c r="Y1986">
        <f t="shared" si="123"/>
        <v>2</v>
      </c>
    </row>
    <row r="1987" spans="1:25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124">YEAR(C1987)</f>
        <v>2014</v>
      </c>
      <c r="W1987" t="str">
        <f t="shared" ref="W1987:W2050" si="125">TEXT(C1987,"mmm")</f>
        <v>Nov</v>
      </c>
      <c r="X1987">
        <f t="shared" ref="X1987:X2050" si="126">U1987/R1987</f>
        <v>0.45999999999999996</v>
      </c>
      <c r="Y1987">
        <f t="shared" ref="Y1987:Y2050" si="127">D1987-C1987</f>
        <v>2</v>
      </c>
    </row>
    <row r="1988" spans="1:25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124"/>
        <v>2016</v>
      </c>
      <c r="W1988" t="str">
        <f t="shared" si="125"/>
        <v>Jul</v>
      </c>
      <c r="X1988">
        <f t="shared" si="126"/>
        <v>0.13333333333333333</v>
      </c>
      <c r="Y1988">
        <f t="shared" si="127"/>
        <v>2</v>
      </c>
    </row>
    <row r="1989" spans="1:25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 t="shared" si="124"/>
        <v>2015</v>
      </c>
      <c r="W1989" t="str">
        <f t="shared" si="125"/>
        <v>Nov</v>
      </c>
      <c r="X1989">
        <f t="shared" si="126"/>
        <v>0.46</v>
      </c>
      <c r="Y1989">
        <f t="shared" si="127"/>
        <v>4</v>
      </c>
    </row>
    <row r="1990" spans="1:25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 t="shared" si="124"/>
        <v>2015</v>
      </c>
      <c r="W1990" t="str">
        <f t="shared" si="125"/>
        <v>Nov</v>
      </c>
      <c r="X1990">
        <f t="shared" si="126"/>
        <v>0.20999999999999996</v>
      </c>
      <c r="Y1990">
        <f t="shared" si="127"/>
        <v>4</v>
      </c>
    </row>
    <row r="1991" spans="1:25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 t="shared" si="124"/>
        <v>2015</v>
      </c>
      <c r="W1991" t="str">
        <f t="shared" si="125"/>
        <v>Nov</v>
      </c>
      <c r="X1991">
        <f t="shared" si="126"/>
        <v>0.47</v>
      </c>
      <c r="Y1991">
        <f t="shared" si="127"/>
        <v>4</v>
      </c>
    </row>
    <row r="1992" spans="1:25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 t="shared" si="124"/>
        <v>2015</v>
      </c>
      <c r="W1992" t="str">
        <f t="shared" si="125"/>
        <v>Nov</v>
      </c>
      <c r="X1992">
        <f t="shared" si="126"/>
        <v>0.49000000000000005</v>
      </c>
      <c r="Y1992">
        <f t="shared" si="127"/>
        <v>4</v>
      </c>
    </row>
    <row r="1993" spans="1:25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124"/>
        <v>2017</v>
      </c>
      <c r="W1993" t="str">
        <f t="shared" si="125"/>
        <v>Feb</v>
      </c>
      <c r="X1993">
        <f t="shared" si="126"/>
        <v>-0.76666666666666661</v>
      </c>
      <c r="Y1993">
        <f t="shared" si="127"/>
        <v>4</v>
      </c>
    </row>
    <row r="1994" spans="1:25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 t="shared" si="124"/>
        <v>2017</v>
      </c>
      <c r="W1994" t="str">
        <f t="shared" si="125"/>
        <v>Jun</v>
      </c>
      <c r="X1994">
        <f t="shared" si="126"/>
        <v>0.375</v>
      </c>
      <c r="Y1994">
        <f t="shared" si="127"/>
        <v>7</v>
      </c>
    </row>
    <row r="1995" spans="1:25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124"/>
        <v>2017</v>
      </c>
      <c r="W1995" t="str">
        <f t="shared" si="125"/>
        <v>Jun</v>
      </c>
      <c r="X1995">
        <f t="shared" si="126"/>
        <v>0.13749999999999998</v>
      </c>
      <c r="Y1995">
        <f t="shared" si="127"/>
        <v>7</v>
      </c>
    </row>
    <row r="1996" spans="1:25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 t="shared" si="124"/>
        <v>2017</v>
      </c>
      <c r="W1996" t="str">
        <f t="shared" si="125"/>
        <v>Jun</v>
      </c>
      <c r="X1996">
        <f t="shared" si="126"/>
        <v>-0.1875</v>
      </c>
      <c r="Y1996">
        <f t="shared" si="127"/>
        <v>7</v>
      </c>
    </row>
    <row r="1997" spans="1:25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 t="shared" si="124"/>
        <v>2017</v>
      </c>
      <c r="W1997" t="str">
        <f t="shared" si="125"/>
        <v>Dec</v>
      </c>
      <c r="X1997">
        <f t="shared" si="126"/>
        <v>-2.5999999999999996</v>
      </c>
      <c r="Y1997">
        <f t="shared" si="127"/>
        <v>2</v>
      </c>
    </row>
    <row r="1998" spans="1:25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124"/>
        <v>2017</v>
      </c>
      <c r="W1998" t="str">
        <f t="shared" si="125"/>
        <v>Dec</v>
      </c>
      <c r="X1998">
        <f t="shared" si="126"/>
        <v>-0.42499999999999993</v>
      </c>
      <c r="Y1998">
        <f t="shared" si="127"/>
        <v>2</v>
      </c>
    </row>
    <row r="1999" spans="1:25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 t="shared" si="124"/>
        <v>2014</v>
      </c>
      <c r="W1999" t="str">
        <f t="shared" si="125"/>
        <v>Feb</v>
      </c>
      <c r="X1999">
        <f t="shared" si="126"/>
        <v>0.48000000000000004</v>
      </c>
      <c r="Y1999">
        <f t="shared" si="127"/>
        <v>3</v>
      </c>
    </row>
    <row r="2000" spans="1:25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124"/>
        <v>2014</v>
      </c>
      <c r="W2000" t="str">
        <f t="shared" si="125"/>
        <v>Feb</v>
      </c>
      <c r="X2000">
        <f t="shared" si="126"/>
        <v>0.25999999999999995</v>
      </c>
      <c r="Y2000">
        <f t="shared" si="127"/>
        <v>3</v>
      </c>
    </row>
    <row r="2001" spans="1:25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124"/>
        <v>2014</v>
      </c>
      <c r="W2001" t="str">
        <f t="shared" si="125"/>
        <v>Feb</v>
      </c>
      <c r="X2001">
        <f t="shared" si="126"/>
        <v>0.29000000000000004</v>
      </c>
      <c r="Y2001">
        <f t="shared" si="127"/>
        <v>3</v>
      </c>
    </row>
    <row r="2002" spans="1:25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 t="shared" si="124"/>
        <v>2017</v>
      </c>
      <c r="W2002" t="str">
        <f t="shared" si="125"/>
        <v>Apr</v>
      </c>
      <c r="X2002">
        <f t="shared" si="126"/>
        <v>0.11</v>
      </c>
      <c r="Y2002">
        <f t="shared" si="127"/>
        <v>7</v>
      </c>
    </row>
    <row r="2003" spans="1:25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 t="shared" si="124"/>
        <v>2017</v>
      </c>
      <c r="W2003" t="str">
        <f t="shared" si="125"/>
        <v>Apr</v>
      </c>
      <c r="X2003">
        <f t="shared" si="126"/>
        <v>0.34</v>
      </c>
      <c r="Y2003">
        <f t="shared" si="127"/>
        <v>7</v>
      </c>
    </row>
    <row r="2004" spans="1:25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 t="shared" si="124"/>
        <v>2017</v>
      </c>
      <c r="W2004" t="str">
        <f t="shared" si="125"/>
        <v>Dec</v>
      </c>
      <c r="X2004">
        <f t="shared" si="126"/>
        <v>9.9999999999999992E-2</v>
      </c>
      <c r="Y2004">
        <f t="shared" si="127"/>
        <v>3</v>
      </c>
    </row>
    <row r="2005" spans="1:25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 t="shared" si="124"/>
        <v>2017</v>
      </c>
      <c r="W2005" t="str">
        <f t="shared" si="125"/>
        <v>Dec</v>
      </c>
      <c r="X2005">
        <f t="shared" si="126"/>
        <v>0.25</v>
      </c>
      <c r="Y2005">
        <f t="shared" si="127"/>
        <v>3</v>
      </c>
    </row>
    <row r="2006" spans="1:25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124"/>
        <v>2017</v>
      </c>
      <c r="W2006" t="str">
        <f t="shared" si="125"/>
        <v>Apr</v>
      </c>
      <c r="X2006">
        <f t="shared" si="126"/>
        <v>-1.4999999999999998</v>
      </c>
      <c r="Y2006">
        <f t="shared" si="127"/>
        <v>7</v>
      </c>
    </row>
    <row r="2007" spans="1:25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 t="shared" si="124"/>
        <v>2014</v>
      </c>
      <c r="W2007" t="str">
        <f t="shared" si="125"/>
        <v>Dec</v>
      </c>
      <c r="X2007">
        <f t="shared" si="126"/>
        <v>0.39</v>
      </c>
      <c r="Y2007">
        <f t="shared" si="127"/>
        <v>4</v>
      </c>
    </row>
    <row r="2008" spans="1:25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 t="shared" si="124"/>
        <v>2014</v>
      </c>
      <c r="W2008" t="str">
        <f t="shared" si="125"/>
        <v>Dec</v>
      </c>
      <c r="X2008">
        <f t="shared" si="126"/>
        <v>0.33999999999999997</v>
      </c>
      <c r="Y2008">
        <f t="shared" si="127"/>
        <v>4</v>
      </c>
    </row>
    <row r="2009" spans="1:25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124"/>
        <v>2017</v>
      </c>
      <c r="W2009" t="str">
        <f t="shared" si="125"/>
        <v>Aug</v>
      </c>
      <c r="X2009">
        <f t="shared" si="126"/>
        <v>-0.19999999999999998</v>
      </c>
      <c r="Y2009">
        <f t="shared" si="127"/>
        <v>1</v>
      </c>
    </row>
    <row r="2010" spans="1:25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124"/>
        <v>2014</v>
      </c>
      <c r="W2010" t="str">
        <f t="shared" si="125"/>
        <v>Nov</v>
      </c>
      <c r="X2010">
        <f t="shared" si="126"/>
        <v>0.1125</v>
      </c>
      <c r="Y2010">
        <f t="shared" si="127"/>
        <v>6</v>
      </c>
    </row>
    <row r="2011" spans="1:25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124"/>
        <v>2014</v>
      </c>
      <c r="W2011" t="str">
        <f t="shared" si="125"/>
        <v>Nov</v>
      </c>
      <c r="X2011">
        <f t="shared" si="126"/>
        <v>8.7499999999999994E-2</v>
      </c>
      <c r="Y2011">
        <f t="shared" si="127"/>
        <v>6</v>
      </c>
    </row>
    <row r="2012" spans="1:25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 t="shared" si="124"/>
        <v>2014</v>
      </c>
      <c r="W2012" t="str">
        <f t="shared" si="125"/>
        <v>Nov</v>
      </c>
      <c r="X2012">
        <f t="shared" si="126"/>
        <v>0.3125</v>
      </c>
      <c r="Y2012">
        <f t="shared" si="127"/>
        <v>6</v>
      </c>
    </row>
    <row r="2013" spans="1:25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124"/>
        <v>2015</v>
      </c>
      <c r="W2013" t="str">
        <f t="shared" si="125"/>
        <v>Dec</v>
      </c>
      <c r="X2013">
        <f t="shared" si="126"/>
        <v>0.22500000000000001</v>
      </c>
      <c r="Y2013">
        <f t="shared" si="127"/>
        <v>0</v>
      </c>
    </row>
    <row r="2014" spans="1:25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124"/>
        <v>2015</v>
      </c>
      <c r="W2014" t="str">
        <f t="shared" si="125"/>
        <v>Dec</v>
      </c>
      <c r="X2014">
        <f t="shared" si="126"/>
        <v>0.1</v>
      </c>
      <c r="Y2014">
        <f t="shared" si="127"/>
        <v>0</v>
      </c>
    </row>
    <row r="2015" spans="1:25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 t="shared" si="124"/>
        <v>2016</v>
      </c>
      <c r="W2015" t="str">
        <f t="shared" si="125"/>
        <v>Sep</v>
      </c>
      <c r="X2015">
        <f t="shared" si="126"/>
        <v>0.24</v>
      </c>
      <c r="Y2015">
        <f t="shared" si="127"/>
        <v>5</v>
      </c>
    </row>
    <row r="2016" spans="1:25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 t="shared" si="124"/>
        <v>2016</v>
      </c>
      <c r="W2016" t="str">
        <f t="shared" si="125"/>
        <v>Sep</v>
      </c>
      <c r="X2016">
        <f t="shared" si="126"/>
        <v>0.45999999999999996</v>
      </c>
      <c r="Y2016">
        <f t="shared" si="127"/>
        <v>5</v>
      </c>
    </row>
    <row r="2017" spans="1:25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 t="shared" si="124"/>
        <v>2016</v>
      </c>
      <c r="W2017" t="str">
        <f t="shared" si="125"/>
        <v>Sep</v>
      </c>
      <c r="X2017">
        <f t="shared" si="126"/>
        <v>0.13</v>
      </c>
      <c r="Y2017">
        <f t="shared" si="127"/>
        <v>5</v>
      </c>
    </row>
    <row r="2018" spans="1:25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124"/>
        <v>2015</v>
      </c>
      <c r="W2018" t="str">
        <f t="shared" si="125"/>
        <v>Mar</v>
      </c>
      <c r="X2018">
        <f t="shared" si="126"/>
        <v>0.36249999999999999</v>
      </c>
      <c r="Y2018">
        <f t="shared" si="127"/>
        <v>4</v>
      </c>
    </row>
    <row r="2019" spans="1:25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 t="shared" si="124"/>
        <v>2015</v>
      </c>
      <c r="W2019" t="str">
        <f t="shared" si="125"/>
        <v>Mar</v>
      </c>
      <c r="X2019">
        <f t="shared" si="126"/>
        <v>0.47000000000000003</v>
      </c>
      <c r="Y2019">
        <f t="shared" si="127"/>
        <v>4</v>
      </c>
    </row>
    <row r="2020" spans="1:25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 t="shared" si="124"/>
        <v>2015</v>
      </c>
      <c r="W2020" t="str">
        <f t="shared" si="125"/>
        <v>Mar</v>
      </c>
      <c r="X2020">
        <f t="shared" si="126"/>
        <v>0.26</v>
      </c>
      <c r="Y2020">
        <f t="shared" si="127"/>
        <v>4</v>
      </c>
    </row>
    <row r="2021" spans="1:25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 t="shared" si="124"/>
        <v>2015</v>
      </c>
      <c r="W2021" t="str">
        <f t="shared" si="125"/>
        <v>Mar</v>
      </c>
      <c r="X2021">
        <f t="shared" si="126"/>
        <v>0.49000000000000005</v>
      </c>
      <c r="Y2021">
        <f t="shared" si="127"/>
        <v>4</v>
      </c>
    </row>
    <row r="2022" spans="1:25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 t="shared" si="124"/>
        <v>2016</v>
      </c>
      <c r="W2022" t="str">
        <f t="shared" si="125"/>
        <v>Sep</v>
      </c>
      <c r="X2022">
        <f t="shared" si="126"/>
        <v>0.3</v>
      </c>
      <c r="Y2022">
        <f t="shared" si="127"/>
        <v>2</v>
      </c>
    </row>
    <row r="2023" spans="1:25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 t="shared" si="124"/>
        <v>2016</v>
      </c>
      <c r="W2023" t="str">
        <f t="shared" si="125"/>
        <v>Sep</v>
      </c>
      <c r="X2023">
        <f t="shared" si="126"/>
        <v>0.45</v>
      </c>
      <c r="Y2023">
        <f t="shared" si="127"/>
        <v>2</v>
      </c>
    </row>
    <row r="2024" spans="1:25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 t="shared" si="124"/>
        <v>2016</v>
      </c>
      <c r="W2024" t="str">
        <f t="shared" si="125"/>
        <v>Sep</v>
      </c>
      <c r="X2024">
        <f t="shared" si="126"/>
        <v>0.48</v>
      </c>
      <c r="Y2024">
        <f t="shared" si="127"/>
        <v>2</v>
      </c>
    </row>
    <row r="2025" spans="1:25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 t="shared" si="124"/>
        <v>2016</v>
      </c>
      <c r="W2025" t="str">
        <f t="shared" si="125"/>
        <v>Sep</v>
      </c>
      <c r="X2025">
        <f t="shared" si="126"/>
        <v>0.27999999999999997</v>
      </c>
      <c r="Y2025">
        <f t="shared" si="127"/>
        <v>2</v>
      </c>
    </row>
    <row r="2026" spans="1:25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 t="shared" si="124"/>
        <v>2017</v>
      </c>
      <c r="W2026" t="str">
        <f t="shared" si="125"/>
        <v>Aug</v>
      </c>
      <c r="X2026">
        <f t="shared" si="126"/>
        <v>0.32500000000000001</v>
      </c>
      <c r="Y2026">
        <f t="shared" si="127"/>
        <v>2</v>
      </c>
    </row>
    <row r="2027" spans="1:25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 t="shared" si="124"/>
        <v>2015</v>
      </c>
      <c r="W2027" t="str">
        <f t="shared" si="125"/>
        <v>Mar</v>
      </c>
      <c r="X2027">
        <f t="shared" si="126"/>
        <v>0.28000000000000003</v>
      </c>
      <c r="Y2027">
        <f t="shared" si="127"/>
        <v>2</v>
      </c>
    </row>
    <row r="2028" spans="1:25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124"/>
        <v>2016</v>
      </c>
      <c r="W2028" t="str">
        <f t="shared" si="125"/>
        <v>Sep</v>
      </c>
      <c r="X2028">
        <f t="shared" si="126"/>
        <v>0.35000000000000003</v>
      </c>
      <c r="Y2028">
        <f t="shared" si="127"/>
        <v>2</v>
      </c>
    </row>
    <row r="2029" spans="1:25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124"/>
        <v>2016</v>
      </c>
      <c r="W2029" t="str">
        <f t="shared" si="125"/>
        <v>Sep</v>
      </c>
      <c r="X2029">
        <f t="shared" si="126"/>
        <v>0.35</v>
      </c>
      <c r="Y2029">
        <f t="shared" si="127"/>
        <v>2</v>
      </c>
    </row>
    <row r="2030" spans="1:25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 t="shared" si="124"/>
        <v>2015</v>
      </c>
      <c r="W2030" t="str">
        <f t="shared" si="125"/>
        <v>Nov</v>
      </c>
      <c r="X2030">
        <f t="shared" si="126"/>
        <v>0.47</v>
      </c>
      <c r="Y2030">
        <f t="shared" si="127"/>
        <v>4</v>
      </c>
    </row>
    <row r="2031" spans="1:25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 t="shared" si="124"/>
        <v>2015</v>
      </c>
      <c r="W2031" t="str">
        <f t="shared" si="125"/>
        <v>Nov</v>
      </c>
      <c r="X2031">
        <f t="shared" si="126"/>
        <v>0.23999999999999996</v>
      </c>
      <c r="Y2031">
        <f t="shared" si="127"/>
        <v>4</v>
      </c>
    </row>
    <row r="2032" spans="1:25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 t="shared" si="124"/>
        <v>2015</v>
      </c>
      <c r="W2032" t="str">
        <f t="shared" si="125"/>
        <v>Nov</v>
      </c>
      <c r="X2032">
        <f t="shared" si="126"/>
        <v>0.5</v>
      </c>
      <c r="Y2032">
        <f t="shared" si="127"/>
        <v>4</v>
      </c>
    </row>
    <row r="2033" spans="1:25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 t="shared" si="124"/>
        <v>2015</v>
      </c>
      <c r="W2033" t="str">
        <f t="shared" si="125"/>
        <v>Nov</v>
      </c>
      <c r="X2033">
        <f t="shared" si="126"/>
        <v>0.47</v>
      </c>
      <c r="Y2033">
        <f t="shared" si="127"/>
        <v>4</v>
      </c>
    </row>
    <row r="2034" spans="1:25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124"/>
        <v>2016</v>
      </c>
      <c r="W2034" t="str">
        <f t="shared" si="125"/>
        <v>Dec</v>
      </c>
      <c r="X2034">
        <f t="shared" si="126"/>
        <v>0.35000000000000003</v>
      </c>
      <c r="Y2034">
        <f t="shared" si="127"/>
        <v>4</v>
      </c>
    </row>
    <row r="2035" spans="1:25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124"/>
        <v>2016</v>
      </c>
      <c r="W2035" t="str">
        <f t="shared" si="125"/>
        <v>Dec</v>
      </c>
      <c r="X2035">
        <f t="shared" si="126"/>
        <v>8.7500000000000008E-2</v>
      </c>
      <c r="Y2035">
        <f t="shared" si="127"/>
        <v>4</v>
      </c>
    </row>
    <row r="2036" spans="1:25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 t="shared" si="124"/>
        <v>2017</v>
      </c>
      <c r="W2036" t="str">
        <f t="shared" si="125"/>
        <v>Sep</v>
      </c>
      <c r="X2036">
        <f t="shared" si="126"/>
        <v>0.47000000000000003</v>
      </c>
      <c r="Y2036">
        <f t="shared" si="127"/>
        <v>4</v>
      </c>
    </row>
    <row r="2037" spans="1:25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 t="shared" si="124"/>
        <v>2017</v>
      </c>
      <c r="W2037" t="str">
        <f t="shared" si="125"/>
        <v>Sep</v>
      </c>
      <c r="X2037">
        <f t="shared" si="126"/>
        <v>0.18999999999999997</v>
      </c>
      <c r="Y2037">
        <f t="shared" si="127"/>
        <v>4</v>
      </c>
    </row>
    <row r="2038" spans="1:25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 t="shared" si="124"/>
        <v>2015</v>
      </c>
      <c r="W2038" t="str">
        <f t="shared" si="125"/>
        <v>Jan</v>
      </c>
      <c r="X2038">
        <f t="shared" si="126"/>
        <v>0.48</v>
      </c>
      <c r="Y2038">
        <f t="shared" si="127"/>
        <v>4</v>
      </c>
    </row>
    <row r="2039" spans="1:25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 t="shared" si="124"/>
        <v>2015</v>
      </c>
      <c r="W2039" t="str">
        <f t="shared" si="125"/>
        <v>Jan</v>
      </c>
      <c r="X2039">
        <f t="shared" si="126"/>
        <v>0.47000000000000003</v>
      </c>
      <c r="Y2039">
        <f t="shared" si="127"/>
        <v>4</v>
      </c>
    </row>
    <row r="2040" spans="1:25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 t="shared" si="124"/>
        <v>2015</v>
      </c>
      <c r="W2040" t="str">
        <f t="shared" si="125"/>
        <v>Jun</v>
      </c>
      <c r="X2040">
        <f t="shared" si="126"/>
        <v>0.36250000000000004</v>
      </c>
      <c r="Y2040">
        <f t="shared" si="127"/>
        <v>5</v>
      </c>
    </row>
    <row r="2041" spans="1:25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124"/>
        <v>2015</v>
      </c>
      <c r="W2041" t="str">
        <f t="shared" si="125"/>
        <v>Jun</v>
      </c>
      <c r="X2041">
        <f t="shared" si="126"/>
        <v>-0.73333333333333339</v>
      </c>
      <c r="Y2041">
        <f t="shared" si="127"/>
        <v>5</v>
      </c>
    </row>
    <row r="2042" spans="1:25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124"/>
        <v>2015</v>
      </c>
      <c r="W2042" t="str">
        <f t="shared" si="125"/>
        <v>Jun</v>
      </c>
      <c r="X2042">
        <f t="shared" si="126"/>
        <v>-0.66666666666666663</v>
      </c>
      <c r="Y2042">
        <f t="shared" si="127"/>
        <v>5</v>
      </c>
    </row>
    <row r="2043" spans="1:25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 t="shared" si="124"/>
        <v>2015</v>
      </c>
      <c r="W2043" t="str">
        <f t="shared" si="125"/>
        <v>Jun</v>
      </c>
      <c r="X2043">
        <f t="shared" si="126"/>
        <v>0.27500000000000002</v>
      </c>
      <c r="Y2043">
        <f t="shared" si="127"/>
        <v>5</v>
      </c>
    </row>
    <row r="2044" spans="1:25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 t="shared" si="124"/>
        <v>2015</v>
      </c>
      <c r="W2044" t="str">
        <f t="shared" si="125"/>
        <v>Oct</v>
      </c>
      <c r="X2044">
        <f t="shared" si="126"/>
        <v>0.35000000000000003</v>
      </c>
      <c r="Y2044">
        <f t="shared" si="127"/>
        <v>6</v>
      </c>
    </row>
    <row r="2045" spans="1:25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124"/>
        <v>2017</v>
      </c>
      <c r="W2045" t="str">
        <f t="shared" si="125"/>
        <v>Nov</v>
      </c>
      <c r="X2045">
        <f t="shared" si="126"/>
        <v>0.2</v>
      </c>
      <c r="Y2045">
        <f t="shared" si="127"/>
        <v>5</v>
      </c>
    </row>
    <row r="2046" spans="1:25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 t="shared" si="124"/>
        <v>2014</v>
      </c>
      <c r="W2046" t="str">
        <f t="shared" si="125"/>
        <v>Aug</v>
      </c>
      <c r="X2046">
        <f t="shared" si="126"/>
        <v>0.35000000000000003</v>
      </c>
      <c r="Y2046">
        <f t="shared" si="127"/>
        <v>6</v>
      </c>
    </row>
    <row r="2047" spans="1:25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124"/>
        <v>2016</v>
      </c>
      <c r="W2047" t="str">
        <f t="shared" si="125"/>
        <v>Jul</v>
      </c>
      <c r="X2047">
        <f t="shared" si="126"/>
        <v>0.28000000000000003</v>
      </c>
      <c r="Y2047">
        <f t="shared" si="127"/>
        <v>4</v>
      </c>
    </row>
    <row r="2048" spans="1:25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 t="shared" si="124"/>
        <v>2016</v>
      </c>
      <c r="W2048" t="str">
        <f t="shared" si="125"/>
        <v>Jul</v>
      </c>
      <c r="X2048">
        <f t="shared" si="126"/>
        <v>0.47</v>
      </c>
      <c r="Y2048">
        <f t="shared" si="127"/>
        <v>4</v>
      </c>
    </row>
    <row r="2049" spans="1:25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 t="shared" si="124"/>
        <v>2016</v>
      </c>
      <c r="W2049" t="str">
        <f t="shared" si="125"/>
        <v>Jul</v>
      </c>
      <c r="X2049">
        <f t="shared" si="126"/>
        <v>0.48000000000000004</v>
      </c>
      <c r="Y2049">
        <f t="shared" si="127"/>
        <v>4</v>
      </c>
    </row>
    <row r="2050" spans="1:25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 t="shared" si="124"/>
        <v>2015</v>
      </c>
      <c r="W2050" t="str">
        <f t="shared" si="125"/>
        <v>Jul</v>
      </c>
      <c r="X2050">
        <f t="shared" si="126"/>
        <v>0.125</v>
      </c>
      <c r="Y2050">
        <f t="shared" si="127"/>
        <v>2</v>
      </c>
    </row>
    <row r="2051" spans="1:25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128">YEAR(C2051)</f>
        <v>2015</v>
      </c>
      <c r="W2051" t="str">
        <f t="shared" ref="W2051:W2114" si="129">TEXT(C2051,"mmm")</f>
        <v>Jul</v>
      </c>
      <c r="X2051">
        <f t="shared" ref="X2051:X2114" si="130">U2051/R2051</f>
        <v>-0.8</v>
      </c>
      <c r="Y2051">
        <f t="shared" ref="Y2051:Y2114" si="131">D2051-C2051</f>
        <v>2</v>
      </c>
    </row>
    <row r="2052" spans="1:25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 t="shared" si="128"/>
        <v>2015</v>
      </c>
      <c r="W2052" t="str">
        <f t="shared" si="129"/>
        <v>Jul</v>
      </c>
      <c r="X2052">
        <f t="shared" si="130"/>
        <v>-0.73333333333333328</v>
      </c>
      <c r="Y2052">
        <f t="shared" si="131"/>
        <v>2</v>
      </c>
    </row>
    <row r="2053" spans="1:25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128"/>
        <v>2015</v>
      </c>
      <c r="W2053" t="str">
        <f t="shared" si="129"/>
        <v>Jul</v>
      </c>
      <c r="X2053">
        <f t="shared" si="130"/>
        <v>-0.2142857142857143</v>
      </c>
      <c r="Y2053">
        <f t="shared" si="131"/>
        <v>2</v>
      </c>
    </row>
    <row r="2054" spans="1:25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 t="shared" si="128"/>
        <v>2015</v>
      </c>
      <c r="W2054" t="str">
        <f t="shared" si="129"/>
        <v>Jul</v>
      </c>
      <c r="X2054">
        <f t="shared" si="130"/>
        <v>7.4999999999999997E-2</v>
      </c>
      <c r="Y2054">
        <f t="shared" si="131"/>
        <v>2</v>
      </c>
    </row>
    <row r="2055" spans="1:25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128"/>
        <v>2015</v>
      </c>
      <c r="W2055" t="str">
        <f t="shared" si="129"/>
        <v>Jul</v>
      </c>
      <c r="X2055">
        <f t="shared" si="130"/>
        <v>0.13749999999999998</v>
      </c>
      <c r="Y2055">
        <f t="shared" si="131"/>
        <v>2</v>
      </c>
    </row>
    <row r="2056" spans="1:25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128"/>
        <v>2016</v>
      </c>
      <c r="W2056" t="str">
        <f t="shared" si="129"/>
        <v>Dec</v>
      </c>
      <c r="X2056">
        <f t="shared" si="130"/>
        <v>0.3</v>
      </c>
      <c r="Y2056">
        <f t="shared" si="131"/>
        <v>6</v>
      </c>
    </row>
    <row r="2057" spans="1:25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 t="shared" si="128"/>
        <v>2017</v>
      </c>
      <c r="W2057" t="str">
        <f t="shared" si="129"/>
        <v>Dec</v>
      </c>
      <c r="X2057">
        <f t="shared" si="130"/>
        <v>0.32</v>
      </c>
      <c r="Y2057">
        <f t="shared" si="131"/>
        <v>3</v>
      </c>
    </row>
    <row r="2058" spans="1:25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 t="shared" si="128"/>
        <v>2017</v>
      </c>
      <c r="W2058" t="str">
        <f t="shared" si="129"/>
        <v>Dec</v>
      </c>
      <c r="X2058">
        <f t="shared" si="130"/>
        <v>0.26</v>
      </c>
      <c r="Y2058">
        <f t="shared" si="131"/>
        <v>3</v>
      </c>
    </row>
    <row r="2059" spans="1:25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 t="shared" si="128"/>
        <v>2017</v>
      </c>
      <c r="W2059" t="str">
        <f t="shared" si="129"/>
        <v>Dec</v>
      </c>
      <c r="X2059">
        <f t="shared" si="130"/>
        <v>0.36</v>
      </c>
      <c r="Y2059">
        <f t="shared" si="131"/>
        <v>3</v>
      </c>
    </row>
    <row r="2060" spans="1:25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 t="shared" si="128"/>
        <v>2017</v>
      </c>
      <c r="W2060" t="str">
        <f t="shared" si="129"/>
        <v>Dec</v>
      </c>
      <c r="X2060">
        <f t="shared" si="130"/>
        <v>0.16999999999999998</v>
      </c>
      <c r="Y2060">
        <f t="shared" si="131"/>
        <v>3</v>
      </c>
    </row>
    <row r="2061" spans="1:25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 t="shared" si="128"/>
        <v>2014</v>
      </c>
      <c r="W2061" t="str">
        <f t="shared" si="129"/>
        <v>Oct</v>
      </c>
      <c r="X2061">
        <f t="shared" si="130"/>
        <v>0.46</v>
      </c>
      <c r="Y2061">
        <f t="shared" si="131"/>
        <v>4</v>
      </c>
    </row>
    <row r="2062" spans="1:25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 t="shared" si="128"/>
        <v>2014</v>
      </c>
      <c r="W2062" t="str">
        <f t="shared" si="129"/>
        <v>Oct</v>
      </c>
      <c r="X2062">
        <f t="shared" si="130"/>
        <v>0.26</v>
      </c>
      <c r="Y2062">
        <f t="shared" si="131"/>
        <v>4</v>
      </c>
    </row>
    <row r="2063" spans="1:25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 t="shared" si="128"/>
        <v>2014</v>
      </c>
      <c r="W2063" t="str">
        <f t="shared" si="129"/>
        <v>Oct</v>
      </c>
      <c r="X2063">
        <f t="shared" si="130"/>
        <v>0.33749999999999997</v>
      </c>
      <c r="Y2063">
        <f t="shared" si="131"/>
        <v>4</v>
      </c>
    </row>
    <row r="2064" spans="1:25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128"/>
        <v>2014</v>
      </c>
      <c r="W2064" t="str">
        <f t="shared" si="129"/>
        <v>Oct</v>
      </c>
      <c r="X2064">
        <f t="shared" si="130"/>
        <v>0.47000000000000008</v>
      </c>
      <c r="Y2064">
        <f t="shared" si="131"/>
        <v>4</v>
      </c>
    </row>
    <row r="2065" spans="1:25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 t="shared" si="128"/>
        <v>2014</v>
      </c>
      <c r="W2065" t="str">
        <f t="shared" si="129"/>
        <v>Oct</v>
      </c>
      <c r="X2065">
        <f t="shared" si="130"/>
        <v>0.3125</v>
      </c>
      <c r="Y2065">
        <f t="shared" si="131"/>
        <v>4</v>
      </c>
    </row>
    <row r="2066" spans="1:25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 t="shared" si="128"/>
        <v>2014</v>
      </c>
      <c r="W2066" t="str">
        <f t="shared" si="129"/>
        <v>Oct</v>
      </c>
      <c r="X2066">
        <f t="shared" si="130"/>
        <v>3.0000000000000002E-2</v>
      </c>
      <c r="Y2066">
        <f t="shared" si="131"/>
        <v>4</v>
      </c>
    </row>
    <row r="2067" spans="1:25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128"/>
        <v>2014</v>
      </c>
      <c r="W2067" t="str">
        <f t="shared" si="129"/>
        <v>Oct</v>
      </c>
      <c r="X2067">
        <f t="shared" si="130"/>
        <v>-6.25E-2</v>
      </c>
      <c r="Y2067">
        <f t="shared" si="131"/>
        <v>4</v>
      </c>
    </row>
    <row r="2068" spans="1:25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 t="shared" si="128"/>
        <v>2014</v>
      </c>
      <c r="W2068" t="str">
        <f t="shared" si="129"/>
        <v>Oct</v>
      </c>
      <c r="X2068">
        <f t="shared" si="130"/>
        <v>0.19</v>
      </c>
      <c r="Y2068">
        <f t="shared" si="131"/>
        <v>4</v>
      </c>
    </row>
    <row r="2069" spans="1:25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 t="shared" si="128"/>
        <v>2014</v>
      </c>
      <c r="W2069" t="str">
        <f t="shared" si="129"/>
        <v>Oct</v>
      </c>
      <c r="X2069">
        <f t="shared" si="130"/>
        <v>0.3</v>
      </c>
      <c r="Y2069">
        <f t="shared" si="131"/>
        <v>4</v>
      </c>
    </row>
    <row r="2070" spans="1:25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 t="shared" si="128"/>
        <v>2015</v>
      </c>
      <c r="W2070" t="str">
        <f t="shared" si="129"/>
        <v>Apr</v>
      </c>
      <c r="X2070">
        <f t="shared" si="130"/>
        <v>0.35000000000000003</v>
      </c>
      <c r="Y2070">
        <f t="shared" si="131"/>
        <v>6</v>
      </c>
    </row>
    <row r="2071" spans="1:25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128"/>
        <v>2015</v>
      </c>
      <c r="W2071" t="str">
        <f t="shared" si="129"/>
        <v>Apr</v>
      </c>
      <c r="X2071">
        <f t="shared" si="130"/>
        <v>-0.13750000000000001</v>
      </c>
      <c r="Y2071">
        <f t="shared" si="131"/>
        <v>6</v>
      </c>
    </row>
    <row r="2072" spans="1:25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 t="shared" si="128"/>
        <v>2016</v>
      </c>
      <c r="W2072" t="str">
        <f t="shared" si="129"/>
        <v>Jul</v>
      </c>
      <c r="X2072">
        <f t="shared" si="130"/>
        <v>-0.66666666666666663</v>
      </c>
      <c r="Y2072">
        <f t="shared" si="131"/>
        <v>2</v>
      </c>
    </row>
    <row r="2073" spans="1:25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 t="shared" si="128"/>
        <v>2017</v>
      </c>
      <c r="W2073" t="str">
        <f t="shared" si="129"/>
        <v>Nov</v>
      </c>
      <c r="X2073">
        <f t="shared" si="130"/>
        <v>-0.16250000000000001</v>
      </c>
      <c r="Y2073">
        <f t="shared" si="131"/>
        <v>5</v>
      </c>
    </row>
    <row r="2074" spans="1:25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128"/>
        <v>2016</v>
      </c>
      <c r="W2074" t="str">
        <f t="shared" si="129"/>
        <v>Nov</v>
      </c>
      <c r="X2074">
        <f t="shared" si="130"/>
        <v>0.35000000000000003</v>
      </c>
      <c r="Y2074">
        <f t="shared" si="131"/>
        <v>6</v>
      </c>
    </row>
    <row r="2075" spans="1:25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 t="shared" si="128"/>
        <v>2017</v>
      </c>
      <c r="W2075" t="str">
        <f t="shared" si="129"/>
        <v>Nov</v>
      </c>
      <c r="X2075">
        <f t="shared" si="130"/>
        <v>0.23</v>
      </c>
      <c r="Y2075">
        <f t="shared" si="131"/>
        <v>5</v>
      </c>
    </row>
    <row r="2076" spans="1:25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128"/>
        <v>2017</v>
      </c>
      <c r="W2076" t="str">
        <f t="shared" si="129"/>
        <v>Nov</v>
      </c>
      <c r="X2076">
        <f t="shared" si="130"/>
        <v>8.7499999999999994E-2</v>
      </c>
      <c r="Y2076">
        <f t="shared" si="131"/>
        <v>5</v>
      </c>
    </row>
    <row r="2077" spans="1:25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 t="shared" si="128"/>
        <v>2014</v>
      </c>
      <c r="W2077" t="str">
        <f t="shared" si="129"/>
        <v>Dec</v>
      </c>
      <c r="X2077">
        <f t="shared" si="130"/>
        <v>0.49</v>
      </c>
      <c r="Y2077">
        <f t="shared" si="131"/>
        <v>4</v>
      </c>
    </row>
    <row r="2078" spans="1:25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 t="shared" si="128"/>
        <v>2017</v>
      </c>
      <c r="W2078" t="str">
        <f t="shared" si="129"/>
        <v>Sep</v>
      </c>
      <c r="X2078">
        <f t="shared" si="130"/>
        <v>0.5</v>
      </c>
      <c r="Y2078">
        <f t="shared" si="131"/>
        <v>3</v>
      </c>
    </row>
    <row r="2079" spans="1:25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 t="shared" si="128"/>
        <v>2017</v>
      </c>
      <c r="W2079" t="str">
        <f t="shared" si="129"/>
        <v>Sep</v>
      </c>
      <c r="X2079">
        <f t="shared" si="130"/>
        <v>0.28999999999999998</v>
      </c>
      <c r="Y2079">
        <f t="shared" si="131"/>
        <v>3</v>
      </c>
    </row>
    <row r="2080" spans="1:25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 t="shared" si="128"/>
        <v>2017</v>
      </c>
      <c r="W2080" t="str">
        <f t="shared" si="129"/>
        <v>Sep</v>
      </c>
      <c r="X2080">
        <f t="shared" si="130"/>
        <v>0.48000000000000004</v>
      </c>
      <c r="Y2080">
        <f t="shared" si="131"/>
        <v>3</v>
      </c>
    </row>
    <row r="2081" spans="1:25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 t="shared" si="128"/>
        <v>2015</v>
      </c>
      <c r="W2081" t="str">
        <f t="shared" si="129"/>
        <v>Dec</v>
      </c>
      <c r="X2081">
        <f t="shared" si="130"/>
        <v>0.35</v>
      </c>
      <c r="Y2081">
        <f t="shared" si="131"/>
        <v>5</v>
      </c>
    </row>
    <row r="2082" spans="1:25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128"/>
        <v>2015</v>
      </c>
      <c r="W2082" t="str">
        <f t="shared" si="129"/>
        <v>Dec</v>
      </c>
      <c r="X2082">
        <f t="shared" si="130"/>
        <v>0.1</v>
      </c>
      <c r="Y2082">
        <f t="shared" si="131"/>
        <v>5</v>
      </c>
    </row>
    <row r="2083" spans="1:25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128"/>
        <v>2015</v>
      </c>
      <c r="W2083" t="str">
        <f t="shared" si="129"/>
        <v>Dec</v>
      </c>
      <c r="X2083">
        <f t="shared" si="130"/>
        <v>0.22500000000000001</v>
      </c>
      <c r="Y2083">
        <f t="shared" si="131"/>
        <v>5</v>
      </c>
    </row>
    <row r="2084" spans="1:25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 t="shared" si="128"/>
        <v>2017</v>
      </c>
      <c r="W2084" t="str">
        <f t="shared" si="129"/>
        <v>Feb</v>
      </c>
      <c r="X2084">
        <f t="shared" si="130"/>
        <v>0.45</v>
      </c>
      <c r="Y2084">
        <f t="shared" si="131"/>
        <v>6</v>
      </c>
    </row>
    <row r="2085" spans="1:25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 t="shared" si="128"/>
        <v>2014</v>
      </c>
      <c r="W2085" t="str">
        <f t="shared" si="129"/>
        <v>Nov</v>
      </c>
      <c r="X2085">
        <f t="shared" si="130"/>
        <v>0.37500000000000006</v>
      </c>
      <c r="Y2085">
        <f t="shared" si="131"/>
        <v>6</v>
      </c>
    </row>
    <row r="2086" spans="1:25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 t="shared" si="128"/>
        <v>2016</v>
      </c>
      <c r="W2086" t="str">
        <f t="shared" si="129"/>
        <v>Jun</v>
      </c>
      <c r="X2086">
        <f t="shared" si="130"/>
        <v>0.45999999999999996</v>
      </c>
      <c r="Y2086">
        <f t="shared" si="131"/>
        <v>5</v>
      </c>
    </row>
    <row r="2087" spans="1:25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 t="shared" si="128"/>
        <v>2016</v>
      </c>
      <c r="W2087" t="str">
        <f t="shared" si="129"/>
        <v>Jun</v>
      </c>
      <c r="X2087">
        <f t="shared" si="130"/>
        <v>0.47000000000000003</v>
      </c>
      <c r="Y2087">
        <f t="shared" si="131"/>
        <v>5</v>
      </c>
    </row>
    <row r="2088" spans="1:25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 t="shared" si="128"/>
        <v>2016</v>
      </c>
      <c r="W2088" t="str">
        <f t="shared" si="129"/>
        <v>Jun</v>
      </c>
      <c r="X2088">
        <f t="shared" si="130"/>
        <v>0.12000000000000001</v>
      </c>
      <c r="Y2088">
        <f t="shared" si="131"/>
        <v>5</v>
      </c>
    </row>
    <row r="2089" spans="1:25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128"/>
        <v>2016</v>
      </c>
      <c r="W2089" t="str">
        <f t="shared" si="129"/>
        <v>Jun</v>
      </c>
      <c r="X2089">
        <f t="shared" si="130"/>
        <v>0.47000000000000003</v>
      </c>
      <c r="Y2089">
        <f t="shared" si="131"/>
        <v>5</v>
      </c>
    </row>
    <row r="2090" spans="1:25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 t="shared" si="128"/>
        <v>2016</v>
      </c>
      <c r="W2090" t="str">
        <f t="shared" si="129"/>
        <v>Jun</v>
      </c>
      <c r="X2090">
        <f t="shared" si="130"/>
        <v>0.37</v>
      </c>
      <c r="Y2090">
        <f t="shared" si="131"/>
        <v>5</v>
      </c>
    </row>
    <row r="2091" spans="1:25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 t="shared" si="128"/>
        <v>2015</v>
      </c>
      <c r="W2091" t="str">
        <f t="shared" si="129"/>
        <v>Oct</v>
      </c>
      <c r="X2091">
        <f t="shared" si="130"/>
        <v>0.46</v>
      </c>
      <c r="Y2091">
        <f t="shared" si="131"/>
        <v>4</v>
      </c>
    </row>
    <row r="2092" spans="1:25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 t="shared" si="128"/>
        <v>2017</v>
      </c>
      <c r="W2092" t="str">
        <f t="shared" si="129"/>
        <v>Jul</v>
      </c>
      <c r="X2092">
        <f t="shared" si="130"/>
        <v>0.48999999999999994</v>
      </c>
      <c r="Y2092">
        <f t="shared" si="131"/>
        <v>4</v>
      </c>
    </row>
    <row r="2093" spans="1:25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128"/>
        <v>2017</v>
      </c>
      <c r="W2093" t="str">
        <f t="shared" si="129"/>
        <v>Jul</v>
      </c>
      <c r="X2093">
        <f t="shared" si="130"/>
        <v>-0.15714285714285717</v>
      </c>
      <c r="Y2093">
        <f t="shared" si="131"/>
        <v>4</v>
      </c>
    </row>
    <row r="2094" spans="1:25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 t="shared" si="128"/>
        <v>2014</v>
      </c>
      <c r="W2094" t="str">
        <f t="shared" si="129"/>
        <v>Nov</v>
      </c>
      <c r="X2094">
        <f t="shared" si="130"/>
        <v>0.17</v>
      </c>
      <c r="Y2094">
        <f t="shared" si="131"/>
        <v>4</v>
      </c>
    </row>
    <row r="2095" spans="1:25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 t="shared" si="128"/>
        <v>2015</v>
      </c>
      <c r="W2095" t="str">
        <f t="shared" si="129"/>
        <v>Apr</v>
      </c>
      <c r="X2095">
        <f t="shared" si="130"/>
        <v>0.03</v>
      </c>
      <c r="Y2095">
        <f t="shared" si="131"/>
        <v>2</v>
      </c>
    </row>
    <row r="2096" spans="1:25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 t="shared" si="128"/>
        <v>2015</v>
      </c>
      <c r="W2096" t="str">
        <f t="shared" si="129"/>
        <v>Nov</v>
      </c>
      <c r="X2096">
        <f t="shared" si="130"/>
        <v>0.1125</v>
      </c>
      <c r="Y2096">
        <f t="shared" si="131"/>
        <v>4</v>
      </c>
    </row>
    <row r="2097" spans="1:25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 t="shared" si="128"/>
        <v>2016</v>
      </c>
      <c r="W2097" t="str">
        <f t="shared" si="129"/>
        <v>May</v>
      </c>
      <c r="X2097">
        <f t="shared" si="130"/>
        <v>0.47000000000000003</v>
      </c>
      <c r="Y2097">
        <f t="shared" si="131"/>
        <v>5</v>
      </c>
    </row>
    <row r="2098" spans="1:25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 t="shared" si="128"/>
        <v>2016</v>
      </c>
      <c r="W2098" t="str">
        <f t="shared" si="129"/>
        <v>May</v>
      </c>
      <c r="X2098">
        <f t="shared" si="130"/>
        <v>0.28000000000000003</v>
      </c>
      <c r="Y2098">
        <f t="shared" si="131"/>
        <v>5</v>
      </c>
    </row>
    <row r="2099" spans="1:25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 t="shared" si="128"/>
        <v>2016</v>
      </c>
      <c r="W2099" t="str">
        <f t="shared" si="129"/>
        <v>May</v>
      </c>
      <c r="X2099">
        <f t="shared" si="130"/>
        <v>0.26</v>
      </c>
      <c r="Y2099">
        <f t="shared" si="131"/>
        <v>5</v>
      </c>
    </row>
    <row r="2100" spans="1:25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 t="shared" si="128"/>
        <v>2017</v>
      </c>
      <c r="W2100" t="str">
        <f t="shared" si="129"/>
        <v>Sep</v>
      </c>
      <c r="X2100">
        <f t="shared" si="130"/>
        <v>6.25E-2</v>
      </c>
      <c r="Y2100">
        <f t="shared" si="131"/>
        <v>5</v>
      </c>
    </row>
    <row r="2101" spans="1:25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128"/>
        <v>2017</v>
      </c>
      <c r="W2101" t="str">
        <f t="shared" si="129"/>
        <v>Sep</v>
      </c>
      <c r="X2101">
        <f t="shared" si="130"/>
        <v>0.28749999999999998</v>
      </c>
      <c r="Y2101">
        <f t="shared" si="131"/>
        <v>5</v>
      </c>
    </row>
    <row r="2102" spans="1:25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128"/>
        <v>2014</v>
      </c>
      <c r="W2102" t="str">
        <f t="shared" si="129"/>
        <v>Mar</v>
      </c>
      <c r="X2102">
        <f t="shared" si="130"/>
        <v>-2.4999999999999998E-2</v>
      </c>
      <c r="Y2102">
        <f t="shared" si="131"/>
        <v>7</v>
      </c>
    </row>
    <row r="2103" spans="1:25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128"/>
        <v>2014</v>
      </c>
      <c r="W2103" t="str">
        <f t="shared" si="129"/>
        <v>Mar</v>
      </c>
      <c r="X2103">
        <f t="shared" si="130"/>
        <v>0.1125</v>
      </c>
      <c r="Y2103">
        <f t="shared" si="131"/>
        <v>7</v>
      </c>
    </row>
    <row r="2104" spans="1:25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128"/>
        <v>2014</v>
      </c>
      <c r="W2104" t="str">
        <f t="shared" si="129"/>
        <v>Jul</v>
      </c>
      <c r="X2104">
        <f t="shared" si="130"/>
        <v>-9.9999999999999992E-2</v>
      </c>
      <c r="Y2104">
        <f t="shared" si="131"/>
        <v>0</v>
      </c>
    </row>
    <row r="2105" spans="1:25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 t="shared" si="128"/>
        <v>2017</v>
      </c>
      <c r="W2105" t="str">
        <f t="shared" si="129"/>
        <v>Mar</v>
      </c>
      <c r="X2105">
        <f t="shared" si="130"/>
        <v>0.48000000000000004</v>
      </c>
      <c r="Y2105">
        <f t="shared" si="131"/>
        <v>4</v>
      </c>
    </row>
    <row r="2106" spans="1:25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 t="shared" si="128"/>
        <v>2017</v>
      </c>
      <c r="W2106" t="str">
        <f t="shared" si="129"/>
        <v>Mar</v>
      </c>
      <c r="X2106">
        <f t="shared" si="130"/>
        <v>0.44999999999999996</v>
      </c>
      <c r="Y2106">
        <f t="shared" si="131"/>
        <v>4</v>
      </c>
    </row>
    <row r="2107" spans="1:25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 t="shared" si="128"/>
        <v>2014</v>
      </c>
      <c r="W2107" t="str">
        <f t="shared" si="129"/>
        <v>Sep</v>
      </c>
      <c r="X2107">
        <f t="shared" si="130"/>
        <v>0.35000000000000003</v>
      </c>
      <c r="Y2107">
        <f t="shared" si="131"/>
        <v>5</v>
      </c>
    </row>
    <row r="2108" spans="1:25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 t="shared" si="128"/>
        <v>2014</v>
      </c>
      <c r="W2108" t="str">
        <f t="shared" si="129"/>
        <v>Sep</v>
      </c>
      <c r="X2108">
        <f t="shared" si="130"/>
        <v>-1.5999999999999999</v>
      </c>
      <c r="Y2108">
        <f t="shared" si="131"/>
        <v>0</v>
      </c>
    </row>
    <row r="2109" spans="1:25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 t="shared" si="128"/>
        <v>2015</v>
      </c>
      <c r="W2109" t="str">
        <f t="shared" si="129"/>
        <v>Oct</v>
      </c>
      <c r="X2109">
        <f t="shared" si="130"/>
        <v>0.47</v>
      </c>
      <c r="Y2109">
        <f t="shared" si="131"/>
        <v>0</v>
      </c>
    </row>
    <row r="2110" spans="1:25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 t="shared" si="128"/>
        <v>2015</v>
      </c>
      <c r="W2110" t="str">
        <f t="shared" si="129"/>
        <v>Oct</v>
      </c>
      <c r="X2110">
        <f t="shared" si="130"/>
        <v>0.3125</v>
      </c>
      <c r="Y2110">
        <f t="shared" si="131"/>
        <v>0</v>
      </c>
    </row>
    <row r="2111" spans="1:25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 t="shared" si="128"/>
        <v>2015</v>
      </c>
      <c r="W2111" t="str">
        <f t="shared" si="129"/>
        <v>Oct</v>
      </c>
      <c r="X2111">
        <f t="shared" si="130"/>
        <v>0.25</v>
      </c>
      <c r="Y2111">
        <f t="shared" si="131"/>
        <v>0</v>
      </c>
    </row>
    <row r="2112" spans="1:25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 t="shared" si="128"/>
        <v>2015</v>
      </c>
      <c r="W2112" t="str">
        <f t="shared" si="129"/>
        <v>Oct</v>
      </c>
      <c r="X2112">
        <f t="shared" si="130"/>
        <v>0.45999999999999996</v>
      </c>
      <c r="Y2112">
        <f t="shared" si="131"/>
        <v>0</v>
      </c>
    </row>
    <row r="2113" spans="1:25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128"/>
        <v>2015</v>
      </c>
      <c r="W2113" t="str">
        <f t="shared" si="129"/>
        <v>Oct</v>
      </c>
      <c r="X2113">
        <f t="shared" si="130"/>
        <v>6.25E-2</v>
      </c>
      <c r="Y2113">
        <f t="shared" si="131"/>
        <v>0</v>
      </c>
    </row>
    <row r="2114" spans="1:25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 t="shared" si="128"/>
        <v>2015</v>
      </c>
      <c r="W2114" t="str">
        <f t="shared" si="129"/>
        <v>Oct</v>
      </c>
      <c r="X2114">
        <f t="shared" si="130"/>
        <v>0.27</v>
      </c>
      <c r="Y2114">
        <f t="shared" si="131"/>
        <v>0</v>
      </c>
    </row>
    <row r="2115" spans="1:25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132">YEAR(C2115)</f>
        <v>2015</v>
      </c>
      <c r="W2115" t="str">
        <f t="shared" ref="W2115:W2178" si="133">TEXT(C2115,"mmm")</f>
        <v>Oct</v>
      </c>
      <c r="X2115">
        <f t="shared" ref="X2115:X2178" si="134">U2115/R2115</f>
        <v>0.11250000000000002</v>
      </c>
      <c r="Y2115">
        <f t="shared" ref="Y2115:Y2178" si="135">D2115-C2115</f>
        <v>0</v>
      </c>
    </row>
    <row r="2116" spans="1:25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 t="shared" si="132"/>
        <v>2015</v>
      </c>
      <c r="W2116" t="str">
        <f t="shared" si="133"/>
        <v>Oct</v>
      </c>
      <c r="X2116">
        <f t="shared" si="134"/>
        <v>0.27</v>
      </c>
      <c r="Y2116">
        <f t="shared" si="135"/>
        <v>0</v>
      </c>
    </row>
    <row r="2117" spans="1:25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132"/>
        <v>2015</v>
      </c>
      <c r="W2117" t="str">
        <f t="shared" si="133"/>
        <v>Oct</v>
      </c>
      <c r="X2117">
        <f t="shared" si="134"/>
        <v>4.7058823529411764E-2</v>
      </c>
      <c r="Y2117">
        <f t="shared" si="135"/>
        <v>0</v>
      </c>
    </row>
    <row r="2118" spans="1:25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 t="shared" si="132"/>
        <v>2015</v>
      </c>
      <c r="W2118" t="str">
        <f t="shared" si="133"/>
        <v>Oct</v>
      </c>
      <c r="X2118">
        <f t="shared" si="134"/>
        <v>-6.6666666666666666E-2</v>
      </c>
      <c r="Y2118">
        <f t="shared" si="135"/>
        <v>5</v>
      </c>
    </row>
    <row r="2119" spans="1:25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 t="shared" si="132"/>
        <v>2016</v>
      </c>
      <c r="W2119" t="str">
        <f t="shared" si="133"/>
        <v>Sep</v>
      </c>
      <c r="X2119">
        <f t="shared" si="134"/>
        <v>0.45999999999999996</v>
      </c>
      <c r="Y2119">
        <f t="shared" si="135"/>
        <v>4</v>
      </c>
    </row>
    <row r="2120" spans="1:25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 t="shared" si="132"/>
        <v>2017</v>
      </c>
      <c r="W2120" t="str">
        <f t="shared" si="133"/>
        <v>Apr</v>
      </c>
      <c r="X2120">
        <f t="shared" si="134"/>
        <v>0.44999999999999996</v>
      </c>
      <c r="Y2120">
        <f t="shared" si="135"/>
        <v>2</v>
      </c>
    </row>
    <row r="2121" spans="1:25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 t="shared" si="132"/>
        <v>2017</v>
      </c>
      <c r="W2121" t="str">
        <f t="shared" si="133"/>
        <v>Apr</v>
      </c>
      <c r="X2121">
        <f t="shared" si="134"/>
        <v>0.33750000000000002</v>
      </c>
      <c r="Y2121">
        <f t="shared" si="135"/>
        <v>2</v>
      </c>
    </row>
    <row r="2122" spans="1:25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 t="shared" si="132"/>
        <v>2017</v>
      </c>
      <c r="W2122" t="str">
        <f t="shared" si="133"/>
        <v>Jan</v>
      </c>
      <c r="X2122">
        <f t="shared" si="134"/>
        <v>-0.70000000000000007</v>
      </c>
      <c r="Y2122">
        <f t="shared" si="135"/>
        <v>6</v>
      </c>
    </row>
    <row r="2123" spans="1:25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 t="shared" si="132"/>
        <v>2017</v>
      </c>
      <c r="W2123" t="str">
        <f t="shared" si="133"/>
        <v>Nov</v>
      </c>
      <c r="X2123">
        <f t="shared" si="134"/>
        <v>-1.2500000000000001E-2</v>
      </c>
      <c r="Y2123">
        <f t="shared" si="135"/>
        <v>2</v>
      </c>
    </row>
    <row r="2124" spans="1:25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 t="shared" si="132"/>
        <v>2017</v>
      </c>
      <c r="W2124" t="str">
        <f t="shared" si="133"/>
        <v>Sep</v>
      </c>
      <c r="X2124">
        <f t="shared" si="134"/>
        <v>0.17</v>
      </c>
      <c r="Y2124">
        <f t="shared" si="135"/>
        <v>2</v>
      </c>
    </row>
    <row r="2125" spans="1:25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 t="shared" si="132"/>
        <v>2017</v>
      </c>
      <c r="W2125" t="str">
        <f t="shared" si="133"/>
        <v>Sep</v>
      </c>
      <c r="X2125">
        <f t="shared" si="134"/>
        <v>0.48000000000000004</v>
      </c>
      <c r="Y2125">
        <f t="shared" si="135"/>
        <v>2</v>
      </c>
    </row>
    <row r="2126" spans="1:25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 t="shared" si="132"/>
        <v>2017</v>
      </c>
      <c r="W2126" t="str">
        <f t="shared" si="133"/>
        <v>Dec</v>
      </c>
      <c r="X2126">
        <f t="shared" si="134"/>
        <v>0.33750000000000002</v>
      </c>
      <c r="Y2126">
        <f t="shared" si="135"/>
        <v>4</v>
      </c>
    </row>
    <row r="2127" spans="1:25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132"/>
        <v>2017</v>
      </c>
      <c r="W2127" t="str">
        <f t="shared" si="133"/>
        <v>Dec</v>
      </c>
      <c r="X2127">
        <f t="shared" si="134"/>
        <v>0.15</v>
      </c>
      <c r="Y2127">
        <f t="shared" si="135"/>
        <v>4</v>
      </c>
    </row>
    <row r="2128" spans="1:25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132"/>
        <v>2014</v>
      </c>
      <c r="W2128" t="str">
        <f t="shared" si="133"/>
        <v>Jun</v>
      </c>
      <c r="X2128">
        <f t="shared" si="134"/>
        <v>1.2500000000000001E-2</v>
      </c>
      <c r="Y2128">
        <f t="shared" si="135"/>
        <v>5</v>
      </c>
    </row>
    <row r="2129" spans="1:25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132"/>
        <v>2015</v>
      </c>
      <c r="W2129" t="str">
        <f t="shared" si="133"/>
        <v>Oct</v>
      </c>
      <c r="X2129">
        <f t="shared" si="134"/>
        <v>9.9999999999999992E-2</v>
      </c>
      <c r="Y2129">
        <f t="shared" si="135"/>
        <v>5</v>
      </c>
    </row>
    <row r="2130" spans="1:25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132"/>
        <v>2015</v>
      </c>
      <c r="W2130" t="str">
        <f t="shared" si="133"/>
        <v>Oct</v>
      </c>
      <c r="X2130">
        <f t="shared" si="134"/>
        <v>0.35</v>
      </c>
      <c r="Y2130">
        <f t="shared" si="135"/>
        <v>5</v>
      </c>
    </row>
    <row r="2131" spans="1:25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 t="shared" si="132"/>
        <v>2014</v>
      </c>
      <c r="W2131" t="str">
        <f t="shared" si="133"/>
        <v>May</v>
      </c>
      <c r="X2131">
        <f t="shared" si="134"/>
        <v>0.28000000000000003</v>
      </c>
      <c r="Y2131">
        <f t="shared" si="135"/>
        <v>2</v>
      </c>
    </row>
    <row r="2132" spans="1:25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 t="shared" si="132"/>
        <v>2014</v>
      </c>
      <c r="W2132" t="str">
        <f t="shared" si="133"/>
        <v>May</v>
      </c>
      <c r="X2132">
        <f t="shared" si="134"/>
        <v>0.31</v>
      </c>
      <c r="Y2132">
        <f t="shared" si="135"/>
        <v>2</v>
      </c>
    </row>
    <row r="2133" spans="1:25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132"/>
        <v>2014</v>
      </c>
      <c r="W2133" t="str">
        <f t="shared" si="133"/>
        <v>May</v>
      </c>
      <c r="X2133">
        <f t="shared" si="134"/>
        <v>0.42999999999999994</v>
      </c>
      <c r="Y2133">
        <f t="shared" si="135"/>
        <v>2</v>
      </c>
    </row>
    <row r="2134" spans="1:25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132"/>
        <v>2015</v>
      </c>
      <c r="W2134" t="str">
        <f t="shared" si="133"/>
        <v>Nov</v>
      </c>
      <c r="X2134">
        <f t="shared" si="134"/>
        <v>0.46</v>
      </c>
      <c r="Y2134">
        <f t="shared" si="135"/>
        <v>6</v>
      </c>
    </row>
    <row r="2135" spans="1:25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132"/>
        <v>2015</v>
      </c>
      <c r="W2135" t="str">
        <f t="shared" si="133"/>
        <v>Nov</v>
      </c>
      <c r="X2135">
        <f t="shared" si="134"/>
        <v>-0.79999999999999993</v>
      </c>
      <c r="Y2135">
        <f t="shared" si="135"/>
        <v>4</v>
      </c>
    </row>
    <row r="2136" spans="1:25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 t="shared" si="132"/>
        <v>2015</v>
      </c>
      <c r="W2136" t="str">
        <f t="shared" si="133"/>
        <v>Nov</v>
      </c>
      <c r="X2136">
        <f t="shared" si="134"/>
        <v>-0.22500000000000003</v>
      </c>
      <c r="Y2136">
        <f t="shared" si="135"/>
        <v>4</v>
      </c>
    </row>
    <row r="2137" spans="1:25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 t="shared" si="132"/>
        <v>2015</v>
      </c>
      <c r="W2137" t="str">
        <f t="shared" si="133"/>
        <v>Nov</v>
      </c>
      <c r="X2137">
        <f t="shared" si="134"/>
        <v>0.16666666666666666</v>
      </c>
      <c r="Y2137">
        <f t="shared" si="135"/>
        <v>4</v>
      </c>
    </row>
    <row r="2138" spans="1:25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 t="shared" si="132"/>
        <v>2015</v>
      </c>
      <c r="W2138" t="str">
        <f t="shared" si="133"/>
        <v>Dec</v>
      </c>
      <c r="X2138">
        <f t="shared" si="134"/>
        <v>-0.77500000000000002</v>
      </c>
      <c r="Y2138">
        <f t="shared" si="135"/>
        <v>5</v>
      </c>
    </row>
    <row r="2139" spans="1:25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132"/>
        <v>2015</v>
      </c>
      <c r="W2139" t="str">
        <f t="shared" si="133"/>
        <v>Dec</v>
      </c>
      <c r="X2139">
        <f t="shared" si="134"/>
        <v>-1.5999999999999999</v>
      </c>
      <c r="Y2139">
        <f t="shared" si="135"/>
        <v>5</v>
      </c>
    </row>
    <row r="2140" spans="1:25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 t="shared" si="132"/>
        <v>2017</v>
      </c>
      <c r="W2140" t="str">
        <f t="shared" si="133"/>
        <v>Nov</v>
      </c>
      <c r="X2140">
        <f t="shared" si="134"/>
        <v>0.5</v>
      </c>
      <c r="Y2140">
        <f t="shared" si="135"/>
        <v>0</v>
      </c>
    </row>
    <row r="2141" spans="1:25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 t="shared" si="132"/>
        <v>2014</v>
      </c>
      <c r="W2141" t="str">
        <f t="shared" si="133"/>
        <v>Jun</v>
      </c>
      <c r="X2141">
        <f t="shared" si="134"/>
        <v>0.33749999999999997</v>
      </c>
      <c r="Y2141">
        <f t="shared" si="135"/>
        <v>5</v>
      </c>
    </row>
    <row r="2142" spans="1:25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 t="shared" si="132"/>
        <v>2014</v>
      </c>
      <c r="W2142" t="str">
        <f t="shared" si="133"/>
        <v>Jun</v>
      </c>
      <c r="X2142">
        <f t="shared" si="134"/>
        <v>0.26</v>
      </c>
      <c r="Y2142">
        <f t="shared" si="135"/>
        <v>5</v>
      </c>
    </row>
    <row r="2143" spans="1:25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132"/>
        <v>2014</v>
      </c>
      <c r="W2143" t="str">
        <f t="shared" si="133"/>
        <v>Jun</v>
      </c>
      <c r="X2143">
        <f t="shared" si="134"/>
        <v>-0.35</v>
      </c>
      <c r="Y2143">
        <f t="shared" si="135"/>
        <v>5</v>
      </c>
    </row>
    <row r="2144" spans="1:25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 t="shared" si="132"/>
        <v>2016</v>
      </c>
      <c r="W2144" t="str">
        <f t="shared" si="133"/>
        <v>Sep</v>
      </c>
      <c r="X2144">
        <f t="shared" si="134"/>
        <v>0.32500000000000001</v>
      </c>
      <c r="Y2144">
        <f t="shared" si="135"/>
        <v>4</v>
      </c>
    </row>
    <row r="2145" spans="1:25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 t="shared" si="132"/>
        <v>2016</v>
      </c>
      <c r="W2145" t="str">
        <f t="shared" si="133"/>
        <v>Sep</v>
      </c>
      <c r="X2145">
        <f t="shared" si="134"/>
        <v>-0.2</v>
      </c>
      <c r="Y2145">
        <f t="shared" si="135"/>
        <v>4</v>
      </c>
    </row>
    <row r="2146" spans="1:25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132"/>
        <v>2016</v>
      </c>
      <c r="W2146" t="str">
        <f t="shared" si="133"/>
        <v>Sep</v>
      </c>
      <c r="X2146">
        <f t="shared" si="134"/>
        <v>0.32500000000000007</v>
      </c>
      <c r="Y2146">
        <f t="shared" si="135"/>
        <v>4</v>
      </c>
    </row>
    <row r="2147" spans="1:25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132"/>
        <v>2016</v>
      </c>
      <c r="W2147" t="str">
        <f t="shared" si="133"/>
        <v>Jun</v>
      </c>
      <c r="X2147">
        <f t="shared" si="134"/>
        <v>-4.2857142857142858E-2</v>
      </c>
      <c r="Y2147">
        <f t="shared" si="135"/>
        <v>4</v>
      </c>
    </row>
    <row r="2148" spans="1:25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132"/>
        <v>2016</v>
      </c>
      <c r="W2148" t="str">
        <f t="shared" si="133"/>
        <v>Jun</v>
      </c>
      <c r="X2148">
        <f t="shared" si="134"/>
        <v>-0.73333333333333328</v>
      </c>
      <c r="Y2148">
        <f t="shared" si="135"/>
        <v>4</v>
      </c>
    </row>
    <row r="2149" spans="1:25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132"/>
        <v>2016</v>
      </c>
      <c r="W2149" t="str">
        <f t="shared" si="133"/>
        <v>Jun</v>
      </c>
      <c r="X2149">
        <f t="shared" si="134"/>
        <v>-0.19999999999999998</v>
      </c>
      <c r="Y2149">
        <f t="shared" si="135"/>
        <v>4</v>
      </c>
    </row>
    <row r="2150" spans="1:25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 t="shared" si="132"/>
        <v>2014</v>
      </c>
      <c r="W2150" t="str">
        <f t="shared" si="133"/>
        <v>Dec</v>
      </c>
      <c r="X2150">
        <f t="shared" si="134"/>
        <v>0.1</v>
      </c>
      <c r="Y2150">
        <f t="shared" si="135"/>
        <v>5</v>
      </c>
    </row>
    <row r="2151" spans="1:25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 t="shared" si="132"/>
        <v>2017</v>
      </c>
      <c r="W2151" t="str">
        <f t="shared" si="133"/>
        <v>Mar</v>
      </c>
      <c r="X2151">
        <f t="shared" si="134"/>
        <v>0.26</v>
      </c>
      <c r="Y2151">
        <f t="shared" si="135"/>
        <v>5</v>
      </c>
    </row>
    <row r="2152" spans="1:25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132"/>
        <v>2017</v>
      </c>
      <c r="W2152" t="str">
        <f t="shared" si="133"/>
        <v>Nov</v>
      </c>
      <c r="X2152">
        <f t="shared" si="134"/>
        <v>-0.22857142857142859</v>
      </c>
      <c r="Y2152">
        <f t="shared" si="135"/>
        <v>7</v>
      </c>
    </row>
    <row r="2153" spans="1:25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 t="shared" si="132"/>
        <v>2014</v>
      </c>
      <c r="W2153" t="str">
        <f t="shared" si="133"/>
        <v>Nov</v>
      </c>
      <c r="X2153">
        <f t="shared" si="134"/>
        <v>0.39</v>
      </c>
      <c r="Y2153">
        <f t="shared" si="135"/>
        <v>5</v>
      </c>
    </row>
    <row r="2154" spans="1:25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 t="shared" si="132"/>
        <v>2015</v>
      </c>
      <c r="W2154" t="str">
        <f t="shared" si="133"/>
        <v>Nov</v>
      </c>
      <c r="X2154">
        <f t="shared" si="134"/>
        <v>0.47000000000000003</v>
      </c>
      <c r="Y2154">
        <f t="shared" si="135"/>
        <v>4</v>
      </c>
    </row>
    <row r="2155" spans="1:25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 t="shared" si="132"/>
        <v>2016</v>
      </c>
      <c r="W2155" t="str">
        <f t="shared" si="133"/>
        <v>Jul</v>
      </c>
      <c r="X2155">
        <f t="shared" si="134"/>
        <v>0.36249999999999999</v>
      </c>
      <c r="Y2155">
        <f t="shared" si="135"/>
        <v>4</v>
      </c>
    </row>
    <row r="2156" spans="1:25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132"/>
        <v>2016</v>
      </c>
      <c r="W2156" t="str">
        <f t="shared" si="133"/>
        <v>Apr</v>
      </c>
      <c r="X2156">
        <f t="shared" si="134"/>
        <v>-0.45</v>
      </c>
      <c r="Y2156">
        <f t="shared" si="135"/>
        <v>5</v>
      </c>
    </row>
    <row r="2157" spans="1:25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 t="shared" si="132"/>
        <v>2016</v>
      </c>
      <c r="W2157" t="str">
        <f t="shared" si="133"/>
        <v>Jul</v>
      </c>
      <c r="X2157">
        <f t="shared" si="134"/>
        <v>0.5</v>
      </c>
      <c r="Y2157">
        <f t="shared" si="135"/>
        <v>2</v>
      </c>
    </row>
    <row r="2158" spans="1:25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 t="shared" si="132"/>
        <v>2014</v>
      </c>
      <c r="W2158" t="str">
        <f t="shared" si="133"/>
        <v>Jun</v>
      </c>
      <c r="X2158">
        <f t="shared" si="134"/>
        <v>0</v>
      </c>
      <c r="Y2158">
        <f t="shared" si="135"/>
        <v>2</v>
      </c>
    </row>
    <row r="2159" spans="1:25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 t="shared" si="132"/>
        <v>2014</v>
      </c>
      <c r="W2159" t="str">
        <f t="shared" si="133"/>
        <v>Jun</v>
      </c>
      <c r="X2159">
        <f t="shared" si="134"/>
        <v>6.0000000000000005E-2</v>
      </c>
      <c r="Y2159">
        <f t="shared" si="135"/>
        <v>2</v>
      </c>
    </row>
    <row r="2160" spans="1:25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132"/>
        <v>2017</v>
      </c>
      <c r="W2160" t="str">
        <f t="shared" si="133"/>
        <v>Oct</v>
      </c>
      <c r="X2160">
        <f t="shared" si="134"/>
        <v>0.11249999999999999</v>
      </c>
      <c r="Y2160">
        <f t="shared" si="135"/>
        <v>5</v>
      </c>
    </row>
    <row r="2161" spans="1:25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132"/>
        <v>2016</v>
      </c>
      <c r="W2161" t="str">
        <f t="shared" si="133"/>
        <v>Sep</v>
      </c>
      <c r="X2161">
        <f t="shared" si="134"/>
        <v>-1.7</v>
      </c>
      <c r="Y2161">
        <f t="shared" si="135"/>
        <v>6</v>
      </c>
    </row>
    <row r="2162" spans="1:25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 t="shared" si="132"/>
        <v>2016</v>
      </c>
      <c r="W2162" t="str">
        <f t="shared" si="133"/>
        <v>May</v>
      </c>
      <c r="X2162">
        <f t="shared" si="134"/>
        <v>0.375</v>
      </c>
      <c r="Y2162">
        <f t="shared" si="135"/>
        <v>0</v>
      </c>
    </row>
    <row r="2163" spans="1:25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 t="shared" si="132"/>
        <v>2016</v>
      </c>
      <c r="W2163" t="str">
        <f t="shared" si="133"/>
        <v>Jan</v>
      </c>
      <c r="X2163">
        <f t="shared" si="134"/>
        <v>0.29000000000000004</v>
      </c>
      <c r="Y2163">
        <f t="shared" si="135"/>
        <v>5</v>
      </c>
    </row>
    <row r="2164" spans="1:25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 t="shared" si="132"/>
        <v>2017</v>
      </c>
      <c r="W2164" t="str">
        <f t="shared" si="133"/>
        <v>Mar</v>
      </c>
      <c r="X2164">
        <f t="shared" si="134"/>
        <v>0.48000000000000004</v>
      </c>
      <c r="Y2164">
        <f t="shared" si="135"/>
        <v>6</v>
      </c>
    </row>
    <row r="2165" spans="1:25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 t="shared" si="132"/>
        <v>2016</v>
      </c>
      <c r="W2165" t="str">
        <f t="shared" si="133"/>
        <v>Oct</v>
      </c>
      <c r="X2165">
        <f t="shared" si="134"/>
        <v>0.125</v>
      </c>
      <c r="Y2165">
        <f t="shared" si="135"/>
        <v>6</v>
      </c>
    </row>
    <row r="2166" spans="1:25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132"/>
        <v>2016</v>
      </c>
      <c r="W2166" t="str">
        <f t="shared" si="133"/>
        <v>Oct</v>
      </c>
      <c r="X2166">
        <f t="shared" si="134"/>
        <v>0.36249999999999999</v>
      </c>
      <c r="Y2166">
        <f t="shared" si="135"/>
        <v>6</v>
      </c>
    </row>
    <row r="2167" spans="1:25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132"/>
        <v>2016</v>
      </c>
      <c r="W2167" t="str">
        <f t="shared" si="133"/>
        <v>Oct</v>
      </c>
      <c r="X2167">
        <f t="shared" si="134"/>
        <v>-1.075</v>
      </c>
      <c r="Y2167">
        <f t="shared" si="135"/>
        <v>6</v>
      </c>
    </row>
    <row r="2168" spans="1:25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 t="shared" si="132"/>
        <v>2016</v>
      </c>
      <c r="W2168" t="str">
        <f t="shared" si="133"/>
        <v>Oct</v>
      </c>
      <c r="X2168">
        <f t="shared" si="134"/>
        <v>7.4999999999999997E-2</v>
      </c>
      <c r="Y2168">
        <f t="shared" si="135"/>
        <v>6</v>
      </c>
    </row>
    <row r="2169" spans="1:25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132"/>
        <v>2016</v>
      </c>
      <c r="W2169" t="str">
        <f t="shared" si="133"/>
        <v>Oct</v>
      </c>
      <c r="X2169">
        <f t="shared" si="134"/>
        <v>-1.7500000000000002</v>
      </c>
      <c r="Y2169">
        <f t="shared" si="135"/>
        <v>6</v>
      </c>
    </row>
    <row r="2170" spans="1:25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 t="shared" si="132"/>
        <v>2017</v>
      </c>
      <c r="W2170" t="str">
        <f t="shared" si="133"/>
        <v>Jan</v>
      </c>
      <c r="X2170">
        <f t="shared" si="134"/>
        <v>0.125</v>
      </c>
      <c r="Y2170">
        <f t="shared" si="135"/>
        <v>3</v>
      </c>
    </row>
    <row r="2171" spans="1:25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132"/>
        <v>2017</v>
      </c>
      <c r="W2171" t="str">
        <f t="shared" si="133"/>
        <v>Jan</v>
      </c>
      <c r="X2171">
        <f t="shared" si="134"/>
        <v>-0.125</v>
      </c>
      <c r="Y2171">
        <f t="shared" si="135"/>
        <v>3</v>
      </c>
    </row>
    <row r="2172" spans="1:25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 t="shared" si="132"/>
        <v>2017</v>
      </c>
      <c r="W2172" t="str">
        <f t="shared" si="133"/>
        <v>Jan</v>
      </c>
      <c r="X2172">
        <f t="shared" si="134"/>
        <v>-0.25</v>
      </c>
      <c r="Y2172">
        <f t="shared" si="135"/>
        <v>3</v>
      </c>
    </row>
    <row r="2173" spans="1:25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132"/>
        <v>2017</v>
      </c>
      <c r="W2173" t="str">
        <f t="shared" si="133"/>
        <v>Nov</v>
      </c>
      <c r="X2173">
        <f t="shared" si="134"/>
        <v>-2.8571428571428571E-2</v>
      </c>
      <c r="Y2173">
        <f t="shared" si="135"/>
        <v>6</v>
      </c>
    </row>
    <row r="2174" spans="1:25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132"/>
        <v>2014</v>
      </c>
      <c r="W2174" t="str">
        <f t="shared" si="133"/>
        <v>Aug</v>
      </c>
      <c r="X2174">
        <f t="shared" si="134"/>
        <v>0.35000000000000003</v>
      </c>
      <c r="Y2174">
        <f t="shared" si="135"/>
        <v>2</v>
      </c>
    </row>
    <row r="2175" spans="1:25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132"/>
        <v>2016</v>
      </c>
      <c r="W2175" t="str">
        <f t="shared" si="133"/>
        <v>Jul</v>
      </c>
      <c r="X2175">
        <f t="shared" si="134"/>
        <v>-1.5000000000000002</v>
      </c>
      <c r="Y2175">
        <f t="shared" si="135"/>
        <v>5</v>
      </c>
    </row>
    <row r="2176" spans="1:25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132"/>
        <v>2015</v>
      </c>
      <c r="W2176" t="str">
        <f t="shared" si="133"/>
        <v>Jul</v>
      </c>
      <c r="X2176">
        <f t="shared" si="134"/>
        <v>9.9999999999999992E-2</v>
      </c>
      <c r="Y2176">
        <f t="shared" si="135"/>
        <v>4</v>
      </c>
    </row>
    <row r="2177" spans="1:25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 t="shared" si="132"/>
        <v>2016</v>
      </c>
      <c r="W2177" t="str">
        <f t="shared" si="133"/>
        <v>Oct</v>
      </c>
      <c r="X2177">
        <f t="shared" si="134"/>
        <v>0.45999999999999996</v>
      </c>
      <c r="Y2177">
        <f t="shared" si="135"/>
        <v>6</v>
      </c>
    </row>
    <row r="2178" spans="1:25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 t="shared" si="132"/>
        <v>2016</v>
      </c>
      <c r="W2178" t="str">
        <f t="shared" si="133"/>
        <v>Oct</v>
      </c>
      <c r="X2178">
        <f t="shared" si="134"/>
        <v>0.48000000000000004</v>
      </c>
      <c r="Y2178">
        <f t="shared" si="135"/>
        <v>6</v>
      </c>
    </row>
    <row r="2179" spans="1:25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136">YEAR(C2179)</f>
        <v>2016</v>
      </c>
      <c r="W2179" t="str">
        <f t="shared" ref="W2179:W2242" si="137">TEXT(C2179,"mmm")</f>
        <v>Oct</v>
      </c>
      <c r="X2179">
        <f t="shared" ref="X2179:X2242" si="138">U2179/R2179</f>
        <v>0.3125</v>
      </c>
      <c r="Y2179">
        <f t="shared" ref="Y2179:Y2242" si="139">D2179-C2179</f>
        <v>6</v>
      </c>
    </row>
    <row r="2180" spans="1:25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 t="shared" si="136"/>
        <v>2016</v>
      </c>
      <c r="W2180" t="str">
        <f t="shared" si="137"/>
        <v>Oct</v>
      </c>
      <c r="X2180">
        <f t="shared" si="138"/>
        <v>0.46</v>
      </c>
      <c r="Y2180">
        <f t="shared" si="139"/>
        <v>6</v>
      </c>
    </row>
    <row r="2181" spans="1:25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136"/>
        <v>2016</v>
      </c>
      <c r="W2181" t="str">
        <f t="shared" si="137"/>
        <v>May</v>
      </c>
      <c r="X2181">
        <f t="shared" si="138"/>
        <v>0.36249999999999999</v>
      </c>
      <c r="Y2181">
        <f t="shared" si="139"/>
        <v>4</v>
      </c>
    </row>
    <row r="2182" spans="1:25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 t="shared" si="136"/>
        <v>2016</v>
      </c>
      <c r="W2182" t="str">
        <f t="shared" si="137"/>
        <v>May</v>
      </c>
      <c r="X2182">
        <f t="shared" si="138"/>
        <v>0.5</v>
      </c>
      <c r="Y2182">
        <f t="shared" si="139"/>
        <v>4</v>
      </c>
    </row>
    <row r="2183" spans="1:25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136"/>
        <v>2016</v>
      </c>
      <c r="W2183" t="str">
        <f t="shared" si="137"/>
        <v>May</v>
      </c>
      <c r="X2183">
        <f t="shared" si="138"/>
        <v>0.13333333333333333</v>
      </c>
      <c r="Y2183">
        <f t="shared" si="139"/>
        <v>4</v>
      </c>
    </row>
    <row r="2184" spans="1:25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 t="shared" si="136"/>
        <v>2016</v>
      </c>
      <c r="W2184" t="str">
        <f t="shared" si="137"/>
        <v>May</v>
      </c>
      <c r="X2184">
        <f t="shared" si="138"/>
        <v>0.29000000000000004</v>
      </c>
      <c r="Y2184">
        <f t="shared" si="139"/>
        <v>4</v>
      </c>
    </row>
    <row r="2185" spans="1:25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 t="shared" si="136"/>
        <v>2016</v>
      </c>
      <c r="W2185" t="str">
        <f t="shared" si="137"/>
        <v>May</v>
      </c>
      <c r="X2185">
        <f t="shared" si="138"/>
        <v>0.11</v>
      </c>
      <c r="Y2185">
        <f t="shared" si="139"/>
        <v>4</v>
      </c>
    </row>
    <row r="2186" spans="1:25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 t="shared" si="136"/>
        <v>2016</v>
      </c>
      <c r="W2186" t="str">
        <f t="shared" si="137"/>
        <v>May</v>
      </c>
      <c r="X2186">
        <f t="shared" si="138"/>
        <v>0.44</v>
      </c>
      <c r="Y2186">
        <f t="shared" si="139"/>
        <v>4</v>
      </c>
    </row>
    <row r="2187" spans="1:25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 t="shared" si="136"/>
        <v>2017</v>
      </c>
      <c r="W2187" t="str">
        <f t="shared" si="137"/>
        <v>Aug</v>
      </c>
      <c r="X2187">
        <f t="shared" si="138"/>
        <v>0.33750000000000002</v>
      </c>
      <c r="Y2187">
        <f t="shared" si="139"/>
        <v>3</v>
      </c>
    </row>
    <row r="2188" spans="1:25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 t="shared" si="136"/>
        <v>2016</v>
      </c>
      <c r="W2188" t="str">
        <f t="shared" si="137"/>
        <v>Jul</v>
      </c>
      <c r="X2188">
        <f t="shared" si="138"/>
        <v>0.25</v>
      </c>
      <c r="Y2188">
        <f t="shared" si="139"/>
        <v>0</v>
      </c>
    </row>
    <row r="2189" spans="1:25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 t="shared" si="136"/>
        <v>2017</v>
      </c>
      <c r="W2189" t="str">
        <f t="shared" si="137"/>
        <v>Aug</v>
      </c>
      <c r="X2189">
        <f t="shared" si="138"/>
        <v>0.5</v>
      </c>
      <c r="Y2189">
        <f t="shared" si="139"/>
        <v>5</v>
      </c>
    </row>
    <row r="2190" spans="1:25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 t="shared" si="136"/>
        <v>2017</v>
      </c>
      <c r="W2190" t="str">
        <f t="shared" si="137"/>
        <v>Aug</v>
      </c>
      <c r="X2190">
        <f t="shared" si="138"/>
        <v>0.21</v>
      </c>
      <c r="Y2190">
        <f t="shared" si="139"/>
        <v>5</v>
      </c>
    </row>
    <row r="2191" spans="1:25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 t="shared" si="136"/>
        <v>2017</v>
      </c>
      <c r="W2191" t="str">
        <f t="shared" si="137"/>
        <v>Aug</v>
      </c>
      <c r="X2191">
        <f t="shared" si="138"/>
        <v>0.26</v>
      </c>
      <c r="Y2191">
        <f t="shared" si="139"/>
        <v>5</v>
      </c>
    </row>
    <row r="2192" spans="1:25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 t="shared" si="136"/>
        <v>2016</v>
      </c>
      <c r="W2192" t="str">
        <f t="shared" si="137"/>
        <v>Jun</v>
      </c>
      <c r="X2192">
        <f t="shared" si="138"/>
        <v>0.28000000000000003</v>
      </c>
      <c r="Y2192">
        <f t="shared" si="139"/>
        <v>4</v>
      </c>
    </row>
    <row r="2193" spans="1:25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136"/>
        <v>2016</v>
      </c>
      <c r="W2193" t="str">
        <f t="shared" si="137"/>
        <v>Dec</v>
      </c>
      <c r="X2193">
        <f t="shared" si="138"/>
        <v>0.33750000000000002</v>
      </c>
      <c r="Y2193">
        <f t="shared" si="139"/>
        <v>7</v>
      </c>
    </row>
    <row r="2194" spans="1:25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 t="shared" si="136"/>
        <v>2016</v>
      </c>
      <c r="W2194" t="str">
        <f t="shared" si="137"/>
        <v>Dec</v>
      </c>
      <c r="X2194">
        <f t="shared" si="138"/>
        <v>0.35</v>
      </c>
      <c r="Y2194">
        <f t="shared" si="139"/>
        <v>7</v>
      </c>
    </row>
    <row r="2195" spans="1:25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 t="shared" si="136"/>
        <v>2016</v>
      </c>
      <c r="W2195" t="str">
        <f t="shared" si="137"/>
        <v>Dec</v>
      </c>
      <c r="X2195">
        <f t="shared" si="138"/>
        <v>0.45</v>
      </c>
      <c r="Y2195">
        <f t="shared" si="139"/>
        <v>7</v>
      </c>
    </row>
    <row r="2196" spans="1:25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 t="shared" si="136"/>
        <v>2016</v>
      </c>
      <c r="W2196" t="str">
        <f t="shared" si="137"/>
        <v>Dec</v>
      </c>
      <c r="X2196">
        <f t="shared" si="138"/>
        <v>0.35</v>
      </c>
      <c r="Y2196">
        <f t="shared" si="139"/>
        <v>7</v>
      </c>
    </row>
    <row r="2197" spans="1:25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 t="shared" si="136"/>
        <v>2016</v>
      </c>
      <c r="W2197" t="str">
        <f t="shared" si="137"/>
        <v>Dec</v>
      </c>
      <c r="X2197">
        <f t="shared" si="138"/>
        <v>0.19</v>
      </c>
      <c r="Y2197">
        <f t="shared" si="139"/>
        <v>7</v>
      </c>
    </row>
    <row r="2198" spans="1:25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136"/>
        <v>2016</v>
      </c>
      <c r="W2198" t="str">
        <f t="shared" si="137"/>
        <v>Dec</v>
      </c>
      <c r="X2198">
        <f t="shared" si="138"/>
        <v>8.7500000000000008E-2</v>
      </c>
      <c r="Y2198">
        <f t="shared" si="139"/>
        <v>5</v>
      </c>
    </row>
    <row r="2199" spans="1:25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 t="shared" si="136"/>
        <v>2014</v>
      </c>
      <c r="W2199" t="str">
        <f t="shared" si="137"/>
        <v>Nov</v>
      </c>
      <c r="X2199">
        <f t="shared" si="138"/>
        <v>0.27</v>
      </c>
      <c r="Y2199">
        <f t="shared" si="139"/>
        <v>6</v>
      </c>
    </row>
    <row r="2200" spans="1:25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 t="shared" si="136"/>
        <v>2015</v>
      </c>
      <c r="W2200" t="str">
        <f t="shared" si="137"/>
        <v>Mar</v>
      </c>
      <c r="X2200">
        <f t="shared" si="138"/>
        <v>0.35000000000000003</v>
      </c>
      <c r="Y2200">
        <f t="shared" si="139"/>
        <v>5</v>
      </c>
    </row>
    <row r="2201" spans="1:25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136"/>
        <v>2015</v>
      </c>
      <c r="W2201" t="str">
        <f t="shared" si="137"/>
        <v>Mar</v>
      </c>
      <c r="X2201">
        <f t="shared" si="138"/>
        <v>0.32499999999999996</v>
      </c>
      <c r="Y2201">
        <f t="shared" si="139"/>
        <v>5</v>
      </c>
    </row>
    <row r="2202" spans="1:25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 t="shared" si="136"/>
        <v>2014</v>
      </c>
      <c r="W2202" t="str">
        <f t="shared" si="137"/>
        <v>Jun</v>
      </c>
      <c r="X2202">
        <f t="shared" si="138"/>
        <v>0.41000000000000003</v>
      </c>
      <c r="Y2202">
        <f t="shared" si="139"/>
        <v>5</v>
      </c>
    </row>
    <row r="2203" spans="1:25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 t="shared" si="136"/>
        <v>2014</v>
      </c>
      <c r="W2203" t="str">
        <f t="shared" si="137"/>
        <v>Jun</v>
      </c>
      <c r="X2203">
        <f t="shared" si="138"/>
        <v>0.26</v>
      </c>
      <c r="Y2203">
        <f t="shared" si="139"/>
        <v>5</v>
      </c>
    </row>
    <row r="2204" spans="1:25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136"/>
        <v>2015</v>
      </c>
      <c r="W2204" t="str">
        <f t="shared" si="137"/>
        <v>Sep</v>
      </c>
      <c r="X2204">
        <f t="shared" si="138"/>
        <v>0.35</v>
      </c>
      <c r="Y2204">
        <f t="shared" si="139"/>
        <v>6</v>
      </c>
    </row>
    <row r="2205" spans="1:25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 t="shared" si="136"/>
        <v>2015</v>
      </c>
      <c r="W2205" t="str">
        <f t="shared" si="137"/>
        <v>Sep</v>
      </c>
      <c r="X2205">
        <f t="shared" si="138"/>
        <v>0.39</v>
      </c>
      <c r="Y2205">
        <f t="shared" si="139"/>
        <v>6</v>
      </c>
    </row>
    <row r="2206" spans="1:25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136"/>
        <v>2015</v>
      </c>
      <c r="W2206" t="str">
        <f t="shared" si="137"/>
        <v>Jun</v>
      </c>
      <c r="X2206">
        <f t="shared" si="138"/>
        <v>8.7500000000000008E-2</v>
      </c>
      <c r="Y2206">
        <f t="shared" si="139"/>
        <v>6</v>
      </c>
    </row>
    <row r="2207" spans="1:25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 t="shared" si="136"/>
        <v>2016</v>
      </c>
      <c r="W2207" t="str">
        <f t="shared" si="137"/>
        <v>Sep</v>
      </c>
      <c r="X2207">
        <f t="shared" si="138"/>
        <v>0.125</v>
      </c>
      <c r="Y2207">
        <f t="shared" si="139"/>
        <v>2</v>
      </c>
    </row>
    <row r="2208" spans="1:25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136"/>
        <v>2014</v>
      </c>
      <c r="W2208" t="str">
        <f t="shared" si="137"/>
        <v>Jul</v>
      </c>
      <c r="X2208">
        <f t="shared" si="138"/>
        <v>-1.55</v>
      </c>
      <c r="Y2208">
        <f t="shared" si="139"/>
        <v>6</v>
      </c>
    </row>
    <row r="2209" spans="1:25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136"/>
        <v>2014</v>
      </c>
      <c r="W2209" t="str">
        <f t="shared" si="137"/>
        <v>Jul</v>
      </c>
      <c r="X2209">
        <f t="shared" si="138"/>
        <v>0.1</v>
      </c>
      <c r="Y2209">
        <f t="shared" si="139"/>
        <v>6</v>
      </c>
    </row>
    <row r="2210" spans="1:25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 t="shared" si="136"/>
        <v>2015</v>
      </c>
      <c r="W2210" t="str">
        <f t="shared" si="137"/>
        <v>Aug</v>
      </c>
      <c r="X2210">
        <f t="shared" si="138"/>
        <v>0.46</v>
      </c>
      <c r="Y2210">
        <f t="shared" si="139"/>
        <v>4</v>
      </c>
    </row>
    <row r="2211" spans="1:25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 t="shared" si="136"/>
        <v>2014</v>
      </c>
      <c r="W2211" t="str">
        <f t="shared" si="137"/>
        <v>Nov</v>
      </c>
      <c r="X2211">
        <f t="shared" si="138"/>
        <v>0.28000000000000003</v>
      </c>
      <c r="Y2211">
        <f t="shared" si="139"/>
        <v>2</v>
      </c>
    </row>
    <row r="2212" spans="1:25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 t="shared" si="136"/>
        <v>2014</v>
      </c>
      <c r="W2212" t="str">
        <f t="shared" si="137"/>
        <v>Nov</v>
      </c>
      <c r="X2212">
        <f t="shared" si="138"/>
        <v>0.48000000000000004</v>
      </c>
      <c r="Y2212">
        <f t="shared" si="139"/>
        <v>2</v>
      </c>
    </row>
    <row r="2213" spans="1:25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 t="shared" si="136"/>
        <v>2016</v>
      </c>
      <c r="W2213" t="str">
        <f t="shared" si="137"/>
        <v>Nov</v>
      </c>
      <c r="X2213">
        <f t="shared" si="138"/>
        <v>0.17777777777777778</v>
      </c>
      <c r="Y2213">
        <f t="shared" si="139"/>
        <v>3</v>
      </c>
    </row>
    <row r="2214" spans="1:25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 t="shared" si="136"/>
        <v>2017</v>
      </c>
      <c r="W2214" t="str">
        <f t="shared" si="137"/>
        <v>Nov</v>
      </c>
      <c r="X2214">
        <f t="shared" si="138"/>
        <v>0.41</v>
      </c>
      <c r="Y2214">
        <f t="shared" si="139"/>
        <v>4</v>
      </c>
    </row>
    <row r="2215" spans="1:25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 t="shared" si="136"/>
        <v>2017</v>
      </c>
      <c r="W2215" t="str">
        <f t="shared" si="137"/>
        <v>Oct</v>
      </c>
      <c r="X2215">
        <f t="shared" si="138"/>
        <v>0.35000000000000003</v>
      </c>
      <c r="Y2215">
        <f t="shared" si="139"/>
        <v>1</v>
      </c>
    </row>
    <row r="2216" spans="1:25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136"/>
        <v>2017</v>
      </c>
      <c r="W2216" t="str">
        <f t="shared" si="137"/>
        <v>Oct</v>
      </c>
      <c r="X2216">
        <f t="shared" si="138"/>
        <v>0.33749999999999997</v>
      </c>
      <c r="Y2216">
        <f t="shared" si="139"/>
        <v>1</v>
      </c>
    </row>
    <row r="2217" spans="1:25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 t="shared" si="136"/>
        <v>2017</v>
      </c>
      <c r="W2217" t="str">
        <f t="shared" si="137"/>
        <v>Oct</v>
      </c>
      <c r="X2217">
        <f t="shared" si="138"/>
        <v>0.25</v>
      </c>
      <c r="Y2217">
        <f t="shared" si="139"/>
        <v>1</v>
      </c>
    </row>
    <row r="2218" spans="1:25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 t="shared" si="136"/>
        <v>2017</v>
      </c>
      <c r="W2218" t="str">
        <f t="shared" si="137"/>
        <v>Oct</v>
      </c>
      <c r="X2218">
        <f t="shared" si="138"/>
        <v>8.7499999999999994E-2</v>
      </c>
      <c r="Y2218">
        <f t="shared" si="139"/>
        <v>1</v>
      </c>
    </row>
    <row r="2219" spans="1:25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136"/>
        <v>2014</v>
      </c>
      <c r="W2219" t="str">
        <f t="shared" si="137"/>
        <v>Sep</v>
      </c>
      <c r="X2219">
        <f t="shared" si="138"/>
        <v>0.35000000000000003</v>
      </c>
      <c r="Y2219">
        <f t="shared" si="139"/>
        <v>5</v>
      </c>
    </row>
    <row r="2220" spans="1:25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 t="shared" si="136"/>
        <v>2017</v>
      </c>
      <c r="W2220" t="str">
        <f t="shared" si="137"/>
        <v>Jul</v>
      </c>
      <c r="X2220">
        <f t="shared" si="138"/>
        <v>0.36250000000000004</v>
      </c>
      <c r="Y2220">
        <f t="shared" si="139"/>
        <v>4</v>
      </c>
    </row>
    <row r="2221" spans="1:25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 t="shared" si="136"/>
        <v>2017</v>
      </c>
      <c r="W2221" t="str">
        <f t="shared" si="137"/>
        <v>Jul</v>
      </c>
      <c r="X2221">
        <f t="shared" si="138"/>
        <v>0.27999999999999997</v>
      </c>
      <c r="Y2221">
        <f t="shared" si="139"/>
        <v>4</v>
      </c>
    </row>
    <row r="2222" spans="1:25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 t="shared" si="136"/>
        <v>2017</v>
      </c>
      <c r="W2222" t="str">
        <f t="shared" si="137"/>
        <v>Jul</v>
      </c>
      <c r="X2222">
        <f t="shared" si="138"/>
        <v>8.7500000000000008E-2</v>
      </c>
      <c r="Y2222">
        <f t="shared" si="139"/>
        <v>4</v>
      </c>
    </row>
    <row r="2223" spans="1:25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 t="shared" si="136"/>
        <v>2015</v>
      </c>
      <c r="W2223" t="str">
        <f t="shared" si="137"/>
        <v>Dec</v>
      </c>
      <c r="X2223">
        <f t="shared" si="138"/>
        <v>-0.18333333333333332</v>
      </c>
      <c r="Y2223">
        <f t="shared" si="139"/>
        <v>0</v>
      </c>
    </row>
    <row r="2224" spans="1:25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136"/>
        <v>2015</v>
      </c>
      <c r="W2224" t="str">
        <f t="shared" si="137"/>
        <v>Dec</v>
      </c>
      <c r="X2224">
        <f t="shared" si="138"/>
        <v>0.125</v>
      </c>
      <c r="Y2224">
        <f t="shared" si="139"/>
        <v>0</v>
      </c>
    </row>
    <row r="2225" spans="1:25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136"/>
        <v>2015</v>
      </c>
      <c r="W2225" t="str">
        <f t="shared" si="137"/>
        <v>Dec</v>
      </c>
      <c r="X2225">
        <f t="shared" si="138"/>
        <v>-0.3428571428571428</v>
      </c>
      <c r="Y2225">
        <f t="shared" si="139"/>
        <v>0</v>
      </c>
    </row>
    <row r="2226" spans="1:25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136"/>
        <v>2017</v>
      </c>
      <c r="W2226" t="str">
        <f t="shared" si="137"/>
        <v>Jul</v>
      </c>
      <c r="X2226">
        <f t="shared" si="138"/>
        <v>0.32500000000000001</v>
      </c>
      <c r="Y2226">
        <f t="shared" si="139"/>
        <v>5</v>
      </c>
    </row>
    <row r="2227" spans="1:25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136"/>
        <v>2016</v>
      </c>
      <c r="W2227" t="str">
        <f t="shared" si="137"/>
        <v>Mar</v>
      </c>
      <c r="X2227">
        <f t="shared" si="138"/>
        <v>-1.3666666666666667</v>
      </c>
      <c r="Y2227">
        <f t="shared" si="139"/>
        <v>2</v>
      </c>
    </row>
    <row r="2228" spans="1:25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136"/>
        <v>2017</v>
      </c>
      <c r="W2228" t="str">
        <f t="shared" si="137"/>
        <v>Jul</v>
      </c>
      <c r="X2228">
        <f t="shared" si="138"/>
        <v>0.16250000000000001</v>
      </c>
      <c r="Y2228">
        <f t="shared" si="139"/>
        <v>5</v>
      </c>
    </row>
    <row r="2229" spans="1:25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 t="shared" si="136"/>
        <v>2017</v>
      </c>
      <c r="W2229" t="str">
        <f t="shared" si="137"/>
        <v>Jul</v>
      </c>
      <c r="X2229">
        <f t="shared" si="138"/>
        <v>0.125</v>
      </c>
      <c r="Y2229">
        <f t="shared" si="139"/>
        <v>5</v>
      </c>
    </row>
    <row r="2230" spans="1:25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136"/>
        <v>2016</v>
      </c>
      <c r="W2230" t="str">
        <f t="shared" si="137"/>
        <v>Oct</v>
      </c>
      <c r="X2230">
        <f t="shared" si="138"/>
        <v>-0.35</v>
      </c>
      <c r="Y2230">
        <f t="shared" si="139"/>
        <v>4</v>
      </c>
    </row>
    <row r="2231" spans="1:25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136"/>
        <v>2014</v>
      </c>
      <c r="W2231" t="str">
        <f t="shared" si="137"/>
        <v>Mar</v>
      </c>
      <c r="X2231">
        <f t="shared" si="138"/>
        <v>0.375</v>
      </c>
      <c r="Y2231">
        <f t="shared" si="139"/>
        <v>5</v>
      </c>
    </row>
    <row r="2232" spans="1:25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 t="shared" si="136"/>
        <v>2014</v>
      </c>
      <c r="W2232" t="str">
        <f t="shared" si="137"/>
        <v>Mar</v>
      </c>
      <c r="X2232">
        <f t="shared" si="138"/>
        <v>0.28000000000000003</v>
      </c>
      <c r="Y2232">
        <f t="shared" si="139"/>
        <v>5</v>
      </c>
    </row>
    <row r="2233" spans="1:25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 t="shared" si="136"/>
        <v>2017</v>
      </c>
      <c r="W2233" t="str">
        <f t="shared" si="137"/>
        <v>Jun</v>
      </c>
      <c r="X2233">
        <f t="shared" si="138"/>
        <v>0.06</v>
      </c>
      <c r="Y2233">
        <f t="shared" si="139"/>
        <v>5</v>
      </c>
    </row>
    <row r="2234" spans="1:25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 t="shared" si="136"/>
        <v>2017</v>
      </c>
      <c r="W2234" t="str">
        <f t="shared" si="137"/>
        <v>Jul</v>
      </c>
      <c r="X2234">
        <f t="shared" si="138"/>
        <v>6.25E-2</v>
      </c>
      <c r="Y2234">
        <f t="shared" si="139"/>
        <v>5</v>
      </c>
    </row>
    <row r="2235" spans="1:25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136"/>
        <v>2015</v>
      </c>
      <c r="W2235" t="str">
        <f t="shared" si="137"/>
        <v>Dec</v>
      </c>
      <c r="X2235">
        <f t="shared" si="138"/>
        <v>0.1125</v>
      </c>
      <c r="Y2235">
        <f t="shared" si="139"/>
        <v>2</v>
      </c>
    </row>
    <row r="2236" spans="1:25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 t="shared" si="136"/>
        <v>2017</v>
      </c>
      <c r="W2236" t="str">
        <f t="shared" si="137"/>
        <v>Dec</v>
      </c>
      <c r="X2236">
        <f t="shared" si="138"/>
        <v>0.32999999999999996</v>
      </c>
      <c r="Y2236">
        <f t="shared" si="139"/>
        <v>5</v>
      </c>
    </row>
    <row r="2237" spans="1:25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 t="shared" si="136"/>
        <v>2015</v>
      </c>
      <c r="W2237" t="str">
        <f t="shared" si="137"/>
        <v>Sep</v>
      </c>
      <c r="X2237">
        <f t="shared" si="138"/>
        <v>5.9999999999999991E-2</v>
      </c>
      <c r="Y2237">
        <f t="shared" si="139"/>
        <v>2</v>
      </c>
    </row>
    <row r="2238" spans="1:25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 t="shared" si="136"/>
        <v>2015</v>
      </c>
      <c r="W2238" t="str">
        <f t="shared" si="137"/>
        <v>Sep</v>
      </c>
      <c r="X2238">
        <f t="shared" si="138"/>
        <v>0.34</v>
      </c>
      <c r="Y2238">
        <f t="shared" si="139"/>
        <v>2</v>
      </c>
    </row>
    <row r="2239" spans="1:25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 t="shared" si="136"/>
        <v>2016</v>
      </c>
      <c r="W2239" t="str">
        <f t="shared" si="137"/>
        <v>Jul</v>
      </c>
      <c r="X2239">
        <f t="shared" si="138"/>
        <v>0.28000000000000003</v>
      </c>
      <c r="Y2239">
        <f t="shared" si="139"/>
        <v>6</v>
      </c>
    </row>
    <row r="2240" spans="1:25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 t="shared" si="136"/>
        <v>2017</v>
      </c>
      <c r="W2240" t="str">
        <f t="shared" si="137"/>
        <v>Apr</v>
      </c>
      <c r="X2240">
        <f t="shared" si="138"/>
        <v>-1.175</v>
      </c>
      <c r="Y2240">
        <f t="shared" si="139"/>
        <v>6</v>
      </c>
    </row>
    <row r="2241" spans="1:25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136"/>
        <v>2016</v>
      </c>
      <c r="W2241" t="str">
        <f t="shared" si="137"/>
        <v>Nov</v>
      </c>
      <c r="X2241">
        <f t="shared" si="138"/>
        <v>0.375</v>
      </c>
      <c r="Y2241">
        <f t="shared" si="139"/>
        <v>2</v>
      </c>
    </row>
    <row r="2242" spans="1:25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 t="shared" si="136"/>
        <v>2016</v>
      </c>
      <c r="W2242" t="str">
        <f t="shared" si="137"/>
        <v>Nov</v>
      </c>
      <c r="X2242">
        <f t="shared" si="138"/>
        <v>0.35</v>
      </c>
      <c r="Y2242">
        <f t="shared" si="139"/>
        <v>2</v>
      </c>
    </row>
    <row r="2243" spans="1:25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140">YEAR(C2243)</f>
        <v>2016</v>
      </c>
      <c r="W2243" t="str">
        <f t="shared" ref="W2243:W2306" si="141">TEXT(C2243,"mmm")</f>
        <v>Nov</v>
      </c>
      <c r="X2243">
        <f t="shared" ref="X2243:X2306" si="142">U2243/R2243</f>
        <v>-0.23333333333333334</v>
      </c>
      <c r="Y2243">
        <f t="shared" ref="Y2243:Y2306" si="143">D2243-C2243</f>
        <v>5</v>
      </c>
    </row>
    <row r="2244" spans="1:25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 t="shared" si="140"/>
        <v>2017</v>
      </c>
      <c r="W2244" t="str">
        <f t="shared" si="141"/>
        <v>Nov</v>
      </c>
      <c r="X2244">
        <f t="shared" si="142"/>
        <v>0.27</v>
      </c>
      <c r="Y2244">
        <f t="shared" si="143"/>
        <v>4</v>
      </c>
    </row>
    <row r="2245" spans="1:25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 t="shared" si="140"/>
        <v>2017</v>
      </c>
      <c r="W2245" t="str">
        <f t="shared" si="141"/>
        <v>Nov</v>
      </c>
      <c r="X2245">
        <f t="shared" si="142"/>
        <v>0.26</v>
      </c>
      <c r="Y2245">
        <f t="shared" si="143"/>
        <v>4</v>
      </c>
    </row>
    <row r="2246" spans="1:25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 t="shared" si="140"/>
        <v>2017</v>
      </c>
      <c r="W2246" t="str">
        <f t="shared" si="141"/>
        <v>Nov</v>
      </c>
      <c r="X2246">
        <f t="shared" si="142"/>
        <v>0.39</v>
      </c>
      <c r="Y2246">
        <f t="shared" si="143"/>
        <v>4</v>
      </c>
    </row>
    <row r="2247" spans="1:25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140"/>
        <v>2017</v>
      </c>
      <c r="W2247" t="str">
        <f t="shared" si="141"/>
        <v>Nov</v>
      </c>
      <c r="X2247">
        <f t="shared" si="142"/>
        <v>0.26</v>
      </c>
      <c r="Y2247">
        <f t="shared" si="143"/>
        <v>4</v>
      </c>
    </row>
    <row r="2248" spans="1:25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 t="shared" si="140"/>
        <v>2017</v>
      </c>
      <c r="W2248" t="str">
        <f t="shared" si="141"/>
        <v>Nov</v>
      </c>
      <c r="X2248">
        <f t="shared" si="142"/>
        <v>7.4999999999999997E-2</v>
      </c>
      <c r="Y2248">
        <f t="shared" si="143"/>
        <v>4</v>
      </c>
    </row>
    <row r="2249" spans="1:25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 t="shared" si="140"/>
        <v>2015</v>
      </c>
      <c r="W2249" t="str">
        <f t="shared" si="141"/>
        <v>Feb</v>
      </c>
      <c r="X2249">
        <f t="shared" si="142"/>
        <v>0.48</v>
      </c>
      <c r="Y2249">
        <f t="shared" si="143"/>
        <v>3</v>
      </c>
    </row>
    <row r="2250" spans="1:25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 t="shared" si="140"/>
        <v>2015</v>
      </c>
      <c r="W2250" t="str">
        <f t="shared" si="141"/>
        <v>Feb</v>
      </c>
      <c r="X2250">
        <f t="shared" si="142"/>
        <v>0.3125</v>
      </c>
      <c r="Y2250">
        <f t="shared" si="143"/>
        <v>3</v>
      </c>
    </row>
    <row r="2251" spans="1:25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 t="shared" si="140"/>
        <v>2015</v>
      </c>
      <c r="W2251" t="str">
        <f t="shared" si="141"/>
        <v>Feb</v>
      </c>
      <c r="X2251">
        <f t="shared" si="142"/>
        <v>0.36250000000000004</v>
      </c>
      <c r="Y2251">
        <f t="shared" si="143"/>
        <v>3</v>
      </c>
    </row>
    <row r="2252" spans="1:25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140"/>
        <v>2015</v>
      </c>
      <c r="W2252" t="str">
        <f t="shared" si="141"/>
        <v>Feb</v>
      </c>
      <c r="X2252">
        <f t="shared" si="142"/>
        <v>0.28999999999999992</v>
      </c>
      <c r="Y2252">
        <f t="shared" si="143"/>
        <v>3</v>
      </c>
    </row>
    <row r="2253" spans="1:25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140"/>
        <v>2015</v>
      </c>
      <c r="W2253" t="str">
        <f t="shared" si="141"/>
        <v>Feb</v>
      </c>
      <c r="X2253">
        <f t="shared" si="142"/>
        <v>0.48000000000000004</v>
      </c>
      <c r="Y2253">
        <f t="shared" si="143"/>
        <v>3</v>
      </c>
    </row>
    <row r="2254" spans="1:25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140"/>
        <v>2016</v>
      </c>
      <c r="W2254" t="str">
        <f t="shared" si="141"/>
        <v>Apr</v>
      </c>
      <c r="X2254">
        <f t="shared" si="142"/>
        <v>0.48000000000000004</v>
      </c>
      <c r="Y2254">
        <f t="shared" si="143"/>
        <v>2</v>
      </c>
    </row>
    <row r="2255" spans="1:25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 t="shared" si="140"/>
        <v>2015</v>
      </c>
      <c r="W2255" t="str">
        <f t="shared" si="141"/>
        <v>Sep</v>
      </c>
      <c r="X2255">
        <f t="shared" si="142"/>
        <v>0.33</v>
      </c>
      <c r="Y2255">
        <f t="shared" si="143"/>
        <v>3</v>
      </c>
    </row>
    <row r="2256" spans="1:25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 t="shared" si="140"/>
        <v>2015</v>
      </c>
      <c r="W2256" t="str">
        <f t="shared" si="141"/>
        <v>Sep</v>
      </c>
      <c r="X2256">
        <f t="shared" si="142"/>
        <v>0.35</v>
      </c>
      <c r="Y2256">
        <f t="shared" si="143"/>
        <v>3</v>
      </c>
    </row>
    <row r="2257" spans="1:25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 t="shared" si="140"/>
        <v>2016</v>
      </c>
      <c r="W2257" t="str">
        <f t="shared" si="141"/>
        <v>Sep</v>
      </c>
      <c r="X2257">
        <f t="shared" si="142"/>
        <v>0.29999999999999993</v>
      </c>
      <c r="Y2257">
        <f t="shared" si="143"/>
        <v>5</v>
      </c>
    </row>
    <row r="2258" spans="1:25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 t="shared" si="140"/>
        <v>2016</v>
      </c>
      <c r="W2258" t="str">
        <f t="shared" si="141"/>
        <v>Sep</v>
      </c>
      <c r="X2258">
        <f t="shared" si="142"/>
        <v>0.31</v>
      </c>
      <c r="Y2258">
        <f t="shared" si="143"/>
        <v>5</v>
      </c>
    </row>
    <row r="2259" spans="1:25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 t="shared" si="140"/>
        <v>2017</v>
      </c>
      <c r="W2259" t="str">
        <f t="shared" si="141"/>
        <v>Jun</v>
      </c>
      <c r="X2259">
        <f t="shared" si="142"/>
        <v>7.4999999999999997E-2</v>
      </c>
      <c r="Y2259">
        <f t="shared" si="143"/>
        <v>3</v>
      </c>
    </row>
    <row r="2260" spans="1:25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 t="shared" si="140"/>
        <v>2017</v>
      </c>
      <c r="W2260" t="str">
        <f t="shared" si="141"/>
        <v>Jun</v>
      </c>
      <c r="X2260">
        <f t="shared" si="142"/>
        <v>0.47000000000000008</v>
      </c>
      <c r="Y2260">
        <f t="shared" si="143"/>
        <v>3</v>
      </c>
    </row>
    <row r="2261" spans="1:25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 t="shared" si="140"/>
        <v>2015</v>
      </c>
      <c r="W2261" t="str">
        <f t="shared" si="141"/>
        <v>Nov</v>
      </c>
      <c r="X2261">
        <f t="shared" si="142"/>
        <v>0.48</v>
      </c>
      <c r="Y2261">
        <f t="shared" si="143"/>
        <v>2</v>
      </c>
    </row>
    <row r="2262" spans="1:25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 t="shared" si="140"/>
        <v>2015</v>
      </c>
      <c r="W2262" t="str">
        <f t="shared" si="141"/>
        <v>Nov</v>
      </c>
      <c r="X2262">
        <f t="shared" si="142"/>
        <v>0.18</v>
      </c>
      <c r="Y2262">
        <f t="shared" si="143"/>
        <v>2</v>
      </c>
    </row>
    <row r="2263" spans="1:25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 t="shared" si="140"/>
        <v>2015</v>
      </c>
      <c r="W2263" t="str">
        <f t="shared" si="141"/>
        <v>Dec</v>
      </c>
      <c r="X2263">
        <f t="shared" si="142"/>
        <v>0.15</v>
      </c>
      <c r="Y2263">
        <f t="shared" si="143"/>
        <v>0</v>
      </c>
    </row>
    <row r="2264" spans="1:25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 t="shared" si="140"/>
        <v>2017</v>
      </c>
      <c r="W2264" t="str">
        <f t="shared" si="141"/>
        <v>Feb</v>
      </c>
      <c r="X2264">
        <f t="shared" si="142"/>
        <v>0.21999999999999997</v>
      </c>
      <c r="Y2264">
        <f t="shared" si="143"/>
        <v>3</v>
      </c>
    </row>
    <row r="2265" spans="1:25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 t="shared" si="140"/>
        <v>2016</v>
      </c>
      <c r="W2265" t="str">
        <f t="shared" si="141"/>
        <v>Nov</v>
      </c>
      <c r="X2265">
        <f t="shared" si="142"/>
        <v>0.23</v>
      </c>
      <c r="Y2265">
        <f t="shared" si="143"/>
        <v>2</v>
      </c>
    </row>
    <row r="2266" spans="1:25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 t="shared" si="140"/>
        <v>2016</v>
      </c>
      <c r="W2266" t="str">
        <f t="shared" si="141"/>
        <v>Nov</v>
      </c>
      <c r="X2266">
        <f t="shared" si="142"/>
        <v>0.44999999999999996</v>
      </c>
      <c r="Y2266">
        <f t="shared" si="143"/>
        <v>2</v>
      </c>
    </row>
    <row r="2267" spans="1:25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 t="shared" si="140"/>
        <v>2016</v>
      </c>
      <c r="W2267" t="str">
        <f t="shared" si="141"/>
        <v>Nov</v>
      </c>
      <c r="X2267">
        <f t="shared" si="142"/>
        <v>0.47000000000000003</v>
      </c>
      <c r="Y2267">
        <f t="shared" si="143"/>
        <v>2</v>
      </c>
    </row>
    <row r="2268" spans="1:25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 t="shared" si="140"/>
        <v>2017</v>
      </c>
      <c r="W2268" t="str">
        <f t="shared" si="141"/>
        <v>Oct</v>
      </c>
      <c r="X2268">
        <f t="shared" si="142"/>
        <v>0.33750000000000002</v>
      </c>
      <c r="Y2268">
        <f t="shared" si="143"/>
        <v>0</v>
      </c>
    </row>
    <row r="2269" spans="1:25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 t="shared" si="140"/>
        <v>2017</v>
      </c>
      <c r="W2269" t="str">
        <f t="shared" si="141"/>
        <v>Sep</v>
      </c>
      <c r="X2269">
        <f t="shared" si="142"/>
        <v>0.48999999999999994</v>
      </c>
      <c r="Y2269">
        <f t="shared" si="143"/>
        <v>0</v>
      </c>
    </row>
    <row r="2270" spans="1:25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 t="shared" si="140"/>
        <v>2017</v>
      </c>
      <c r="W2270" t="str">
        <f t="shared" si="141"/>
        <v>Dec</v>
      </c>
      <c r="X2270">
        <f t="shared" si="142"/>
        <v>0.47999999999999993</v>
      </c>
      <c r="Y2270">
        <f t="shared" si="143"/>
        <v>6</v>
      </c>
    </row>
    <row r="2271" spans="1:25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 t="shared" si="140"/>
        <v>2017</v>
      </c>
      <c r="W2271" t="str">
        <f t="shared" si="141"/>
        <v>Dec</v>
      </c>
      <c r="X2271">
        <f t="shared" si="142"/>
        <v>0.33750000000000002</v>
      </c>
      <c r="Y2271">
        <f t="shared" si="143"/>
        <v>6</v>
      </c>
    </row>
    <row r="2272" spans="1:25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 t="shared" si="140"/>
        <v>2017</v>
      </c>
      <c r="W2272" t="str">
        <f t="shared" si="141"/>
        <v>Dec</v>
      </c>
      <c r="X2272">
        <f t="shared" si="142"/>
        <v>8.7500000000000008E-2</v>
      </c>
      <c r="Y2272">
        <f t="shared" si="143"/>
        <v>5</v>
      </c>
    </row>
    <row r="2273" spans="1:25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 t="shared" si="140"/>
        <v>2015</v>
      </c>
      <c r="W2273" t="str">
        <f t="shared" si="141"/>
        <v>Sep</v>
      </c>
      <c r="X2273">
        <f t="shared" si="142"/>
        <v>0.24000000000000002</v>
      </c>
      <c r="Y2273">
        <f t="shared" si="143"/>
        <v>6</v>
      </c>
    </row>
    <row r="2274" spans="1:25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 t="shared" si="140"/>
        <v>2015</v>
      </c>
      <c r="W2274" t="str">
        <f t="shared" si="141"/>
        <v>Mar</v>
      </c>
      <c r="X2274">
        <f t="shared" si="142"/>
        <v>0.22</v>
      </c>
      <c r="Y2274">
        <f t="shared" si="143"/>
        <v>5</v>
      </c>
    </row>
    <row r="2275" spans="1:25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140"/>
        <v>2015</v>
      </c>
      <c r="W2275" t="str">
        <f t="shared" si="141"/>
        <v>Mar</v>
      </c>
      <c r="X2275">
        <f t="shared" si="142"/>
        <v>0.33750000000000002</v>
      </c>
      <c r="Y2275">
        <f t="shared" si="143"/>
        <v>5</v>
      </c>
    </row>
    <row r="2276" spans="1:25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140"/>
        <v>2014</v>
      </c>
      <c r="W2276" t="str">
        <f t="shared" si="141"/>
        <v>Oct</v>
      </c>
      <c r="X2276">
        <f t="shared" si="142"/>
        <v>2.5000000000000001E-2</v>
      </c>
      <c r="Y2276">
        <f t="shared" si="143"/>
        <v>5</v>
      </c>
    </row>
    <row r="2277" spans="1:25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 t="shared" si="140"/>
        <v>2014</v>
      </c>
      <c r="W2277" t="str">
        <f t="shared" si="141"/>
        <v>Oct</v>
      </c>
      <c r="X2277">
        <f t="shared" si="142"/>
        <v>0.11249999999999999</v>
      </c>
      <c r="Y2277">
        <f t="shared" si="143"/>
        <v>5</v>
      </c>
    </row>
    <row r="2278" spans="1:25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 t="shared" si="140"/>
        <v>2014</v>
      </c>
      <c r="W2278" t="str">
        <f t="shared" si="141"/>
        <v>Jun</v>
      </c>
      <c r="X2278">
        <f t="shared" si="142"/>
        <v>0</v>
      </c>
      <c r="Y2278">
        <f t="shared" si="143"/>
        <v>4</v>
      </c>
    </row>
    <row r="2279" spans="1:25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 t="shared" si="140"/>
        <v>2014</v>
      </c>
      <c r="W2279" t="str">
        <f t="shared" si="141"/>
        <v>Jun</v>
      </c>
      <c r="X2279">
        <f t="shared" si="142"/>
        <v>0.26</v>
      </c>
      <c r="Y2279">
        <f t="shared" si="143"/>
        <v>4</v>
      </c>
    </row>
    <row r="2280" spans="1:25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 t="shared" si="140"/>
        <v>2014</v>
      </c>
      <c r="W2280" t="str">
        <f t="shared" si="141"/>
        <v>Jun</v>
      </c>
      <c r="X2280">
        <f t="shared" si="142"/>
        <v>0.24</v>
      </c>
      <c r="Y2280">
        <f t="shared" si="143"/>
        <v>4</v>
      </c>
    </row>
    <row r="2281" spans="1:25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140"/>
        <v>2017</v>
      </c>
      <c r="W2281" t="str">
        <f t="shared" si="141"/>
        <v>Oct</v>
      </c>
      <c r="X2281">
        <f t="shared" si="142"/>
        <v>-6.25E-2</v>
      </c>
      <c r="Y2281">
        <f t="shared" si="143"/>
        <v>3</v>
      </c>
    </row>
    <row r="2282" spans="1:25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140"/>
        <v>2017</v>
      </c>
      <c r="W2282" t="str">
        <f t="shared" si="141"/>
        <v>Oct</v>
      </c>
      <c r="X2282">
        <f t="shared" si="142"/>
        <v>-3.7499999999999999E-2</v>
      </c>
      <c r="Y2282">
        <f t="shared" si="143"/>
        <v>3</v>
      </c>
    </row>
    <row r="2283" spans="1:25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 t="shared" si="140"/>
        <v>2017</v>
      </c>
      <c r="W2283" t="str">
        <f t="shared" si="141"/>
        <v>Oct</v>
      </c>
      <c r="X2283">
        <f t="shared" si="142"/>
        <v>0.19000000000000003</v>
      </c>
      <c r="Y2283">
        <f t="shared" si="143"/>
        <v>3</v>
      </c>
    </row>
    <row r="2284" spans="1:25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 t="shared" si="140"/>
        <v>2016</v>
      </c>
      <c r="W2284" t="str">
        <f t="shared" si="141"/>
        <v>Sep</v>
      </c>
      <c r="X2284">
        <f t="shared" si="142"/>
        <v>0.46000000000000008</v>
      </c>
      <c r="Y2284">
        <f t="shared" si="143"/>
        <v>2</v>
      </c>
    </row>
    <row r="2285" spans="1:25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 t="shared" si="140"/>
        <v>2015</v>
      </c>
      <c r="W2285" t="str">
        <f t="shared" si="141"/>
        <v>Mar</v>
      </c>
      <c r="X2285">
        <f t="shared" si="142"/>
        <v>0.27999999999999997</v>
      </c>
      <c r="Y2285">
        <f t="shared" si="143"/>
        <v>4</v>
      </c>
    </row>
    <row r="2286" spans="1:25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 t="shared" si="140"/>
        <v>2015</v>
      </c>
      <c r="W2286" t="str">
        <f t="shared" si="141"/>
        <v>Mar</v>
      </c>
      <c r="X2286">
        <f t="shared" si="142"/>
        <v>0.26999999999999996</v>
      </c>
      <c r="Y2286">
        <f t="shared" si="143"/>
        <v>4</v>
      </c>
    </row>
    <row r="2287" spans="1:25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 t="shared" si="140"/>
        <v>2016</v>
      </c>
      <c r="W2287" t="str">
        <f t="shared" si="141"/>
        <v>May</v>
      </c>
      <c r="X2287">
        <f t="shared" si="142"/>
        <v>0.36249999999999999</v>
      </c>
      <c r="Y2287">
        <f t="shared" si="143"/>
        <v>3</v>
      </c>
    </row>
    <row r="2288" spans="1:25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 t="shared" si="140"/>
        <v>2017</v>
      </c>
      <c r="W2288" t="str">
        <f t="shared" si="141"/>
        <v>Nov</v>
      </c>
      <c r="X2288">
        <f t="shared" si="142"/>
        <v>0.35</v>
      </c>
      <c r="Y2288">
        <f t="shared" si="143"/>
        <v>6</v>
      </c>
    </row>
    <row r="2289" spans="1:25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 t="shared" si="140"/>
        <v>2017</v>
      </c>
      <c r="W2289" t="str">
        <f t="shared" si="141"/>
        <v>Jun</v>
      </c>
      <c r="X2289">
        <f t="shared" si="142"/>
        <v>7.4999999999999997E-2</v>
      </c>
      <c r="Y2289">
        <f t="shared" si="143"/>
        <v>4</v>
      </c>
    </row>
    <row r="2290" spans="1:25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140"/>
        <v>2017</v>
      </c>
      <c r="W2290" t="str">
        <f t="shared" si="141"/>
        <v>Jun</v>
      </c>
      <c r="X2290">
        <f t="shared" si="142"/>
        <v>0.29000000000000004</v>
      </c>
      <c r="Y2290">
        <f t="shared" si="143"/>
        <v>3</v>
      </c>
    </row>
    <row r="2291" spans="1:25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 t="shared" si="140"/>
        <v>2017</v>
      </c>
      <c r="W2291" t="str">
        <f t="shared" si="141"/>
        <v>Jan</v>
      </c>
      <c r="X2291">
        <f t="shared" si="142"/>
        <v>0.09</v>
      </c>
      <c r="Y2291">
        <f t="shared" si="143"/>
        <v>3</v>
      </c>
    </row>
    <row r="2292" spans="1:25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140"/>
        <v>2015</v>
      </c>
      <c r="W2292" t="str">
        <f t="shared" si="141"/>
        <v>Apr</v>
      </c>
      <c r="X2292">
        <f t="shared" si="142"/>
        <v>0.27</v>
      </c>
      <c r="Y2292">
        <f t="shared" si="143"/>
        <v>5</v>
      </c>
    </row>
    <row r="2293" spans="1:25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 t="shared" si="140"/>
        <v>2015</v>
      </c>
      <c r="W2293" t="str">
        <f t="shared" si="141"/>
        <v>Apr</v>
      </c>
      <c r="X2293">
        <f t="shared" si="142"/>
        <v>0.5</v>
      </c>
      <c r="Y2293">
        <f t="shared" si="143"/>
        <v>5</v>
      </c>
    </row>
    <row r="2294" spans="1:25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 t="shared" si="140"/>
        <v>2015</v>
      </c>
      <c r="W2294" t="str">
        <f t="shared" si="141"/>
        <v>Apr</v>
      </c>
      <c r="X2294">
        <f t="shared" si="142"/>
        <v>0.47999999999999993</v>
      </c>
      <c r="Y2294">
        <f t="shared" si="143"/>
        <v>5</v>
      </c>
    </row>
    <row r="2295" spans="1:25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 t="shared" si="140"/>
        <v>2015</v>
      </c>
      <c r="W2295" t="str">
        <f t="shared" si="141"/>
        <v>Nov</v>
      </c>
      <c r="X2295">
        <f t="shared" si="142"/>
        <v>0.27</v>
      </c>
      <c r="Y2295">
        <f t="shared" si="143"/>
        <v>5</v>
      </c>
    </row>
    <row r="2296" spans="1:25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 t="shared" si="140"/>
        <v>2017</v>
      </c>
      <c r="W2296" t="str">
        <f t="shared" si="141"/>
        <v>Dec</v>
      </c>
      <c r="X2296">
        <f t="shared" si="142"/>
        <v>0.21</v>
      </c>
      <c r="Y2296">
        <f t="shared" si="143"/>
        <v>4</v>
      </c>
    </row>
    <row r="2297" spans="1:25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 t="shared" si="140"/>
        <v>2015</v>
      </c>
      <c r="W2297" t="str">
        <f t="shared" si="141"/>
        <v>Nov</v>
      </c>
      <c r="X2297">
        <f t="shared" si="142"/>
        <v>0.46</v>
      </c>
      <c r="Y2297">
        <f t="shared" si="143"/>
        <v>4</v>
      </c>
    </row>
    <row r="2298" spans="1:25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 t="shared" si="140"/>
        <v>2015</v>
      </c>
      <c r="W2298" t="str">
        <f t="shared" si="141"/>
        <v>Nov</v>
      </c>
      <c r="X2298">
        <f t="shared" si="142"/>
        <v>0.41000000000000003</v>
      </c>
      <c r="Y2298">
        <f t="shared" si="143"/>
        <v>4</v>
      </c>
    </row>
    <row r="2299" spans="1:25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 t="shared" si="140"/>
        <v>2015</v>
      </c>
      <c r="W2299" t="str">
        <f t="shared" si="141"/>
        <v>Nov</v>
      </c>
      <c r="X2299">
        <f t="shared" si="142"/>
        <v>0.03</v>
      </c>
      <c r="Y2299">
        <f t="shared" si="143"/>
        <v>4</v>
      </c>
    </row>
    <row r="2300" spans="1:25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 t="shared" si="140"/>
        <v>2015</v>
      </c>
      <c r="W2300" t="str">
        <f t="shared" si="141"/>
        <v>Nov</v>
      </c>
      <c r="X2300">
        <f t="shared" si="142"/>
        <v>0.43</v>
      </c>
      <c r="Y2300">
        <f t="shared" si="143"/>
        <v>4</v>
      </c>
    </row>
    <row r="2301" spans="1:25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 t="shared" si="140"/>
        <v>2015</v>
      </c>
      <c r="W2301" t="str">
        <f t="shared" si="141"/>
        <v>Nov</v>
      </c>
      <c r="X2301">
        <f t="shared" si="142"/>
        <v>0.25</v>
      </c>
      <c r="Y2301">
        <f t="shared" si="143"/>
        <v>4</v>
      </c>
    </row>
    <row r="2302" spans="1:25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 t="shared" si="140"/>
        <v>2014</v>
      </c>
      <c r="W2302" t="str">
        <f t="shared" si="141"/>
        <v>Nov</v>
      </c>
      <c r="X2302">
        <f t="shared" si="142"/>
        <v>0.5</v>
      </c>
      <c r="Y2302">
        <f t="shared" si="143"/>
        <v>4</v>
      </c>
    </row>
    <row r="2303" spans="1:25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 t="shared" si="140"/>
        <v>2014</v>
      </c>
      <c r="W2303" t="str">
        <f t="shared" si="141"/>
        <v>Nov</v>
      </c>
      <c r="X2303">
        <f t="shared" si="142"/>
        <v>0.49000000000000005</v>
      </c>
      <c r="Y2303">
        <f t="shared" si="143"/>
        <v>4</v>
      </c>
    </row>
    <row r="2304" spans="1:25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 t="shared" si="140"/>
        <v>2016</v>
      </c>
      <c r="W2304" t="str">
        <f t="shared" si="141"/>
        <v>Jan</v>
      </c>
      <c r="X2304">
        <f t="shared" si="142"/>
        <v>0.1</v>
      </c>
      <c r="Y2304">
        <f t="shared" si="143"/>
        <v>4</v>
      </c>
    </row>
    <row r="2305" spans="1:25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 t="shared" si="140"/>
        <v>2017</v>
      </c>
      <c r="W2305" t="str">
        <f t="shared" si="141"/>
        <v>Sep</v>
      </c>
      <c r="X2305">
        <f t="shared" si="142"/>
        <v>0.26</v>
      </c>
      <c r="Y2305">
        <f t="shared" si="143"/>
        <v>5</v>
      </c>
    </row>
    <row r="2306" spans="1:25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 t="shared" si="140"/>
        <v>2017</v>
      </c>
      <c r="W2306" t="str">
        <f t="shared" si="141"/>
        <v>Sep</v>
      </c>
      <c r="X2306">
        <f t="shared" si="142"/>
        <v>0.47000000000000003</v>
      </c>
      <c r="Y2306">
        <f t="shared" si="143"/>
        <v>5</v>
      </c>
    </row>
    <row r="2307" spans="1:25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144">YEAR(C2307)</f>
        <v>2016</v>
      </c>
      <c r="W2307" t="str">
        <f t="shared" ref="W2307:W2370" si="145">TEXT(C2307,"mmm")</f>
        <v>Dec</v>
      </c>
      <c r="X2307">
        <f t="shared" ref="X2307:X2370" si="146">U2307/R2307</f>
        <v>-9.9999999999999992E-2</v>
      </c>
      <c r="Y2307">
        <f t="shared" ref="Y2307:Y2370" si="147">D2307-C2307</f>
        <v>1</v>
      </c>
    </row>
    <row r="2308" spans="1:25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144"/>
        <v>2015</v>
      </c>
      <c r="W2308" t="str">
        <f t="shared" si="145"/>
        <v>Aug</v>
      </c>
      <c r="X2308">
        <f t="shared" si="146"/>
        <v>0.36249999999999999</v>
      </c>
      <c r="Y2308">
        <f t="shared" si="147"/>
        <v>2</v>
      </c>
    </row>
    <row r="2309" spans="1:25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 t="shared" si="144"/>
        <v>2017</v>
      </c>
      <c r="W2309" t="str">
        <f t="shared" si="145"/>
        <v>Nov</v>
      </c>
      <c r="X2309">
        <f t="shared" si="146"/>
        <v>0.44</v>
      </c>
      <c r="Y2309">
        <f t="shared" si="147"/>
        <v>4</v>
      </c>
    </row>
    <row r="2310" spans="1:25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144"/>
        <v>2017</v>
      </c>
      <c r="W2310" t="str">
        <f t="shared" si="145"/>
        <v>Jun</v>
      </c>
      <c r="X2310">
        <f t="shared" si="146"/>
        <v>0.125</v>
      </c>
      <c r="Y2310">
        <f t="shared" si="147"/>
        <v>1</v>
      </c>
    </row>
    <row r="2311" spans="1:25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144"/>
        <v>2017</v>
      </c>
      <c r="W2311" t="str">
        <f t="shared" si="145"/>
        <v>Jun</v>
      </c>
      <c r="X2311">
        <f t="shared" si="146"/>
        <v>0.11250000000000002</v>
      </c>
      <c r="Y2311">
        <f t="shared" si="147"/>
        <v>1</v>
      </c>
    </row>
    <row r="2312" spans="1:25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 t="shared" si="144"/>
        <v>2017</v>
      </c>
      <c r="W2312" t="str">
        <f t="shared" si="145"/>
        <v>Jun</v>
      </c>
      <c r="X2312">
        <f t="shared" si="146"/>
        <v>7.4999999999999997E-2</v>
      </c>
      <c r="Y2312">
        <f t="shared" si="147"/>
        <v>1</v>
      </c>
    </row>
    <row r="2313" spans="1:25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 t="shared" si="144"/>
        <v>2017</v>
      </c>
      <c r="W2313" t="str">
        <f t="shared" si="145"/>
        <v>Jun</v>
      </c>
      <c r="X2313">
        <f t="shared" si="146"/>
        <v>0.125</v>
      </c>
      <c r="Y2313">
        <f t="shared" si="147"/>
        <v>1</v>
      </c>
    </row>
    <row r="2314" spans="1:25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144"/>
        <v>2017</v>
      </c>
      <c r="W2314" t="str">
        <f t="shared" si="145"/>
        <v>Jun</v>
      </c>
      <c r="X2314">
        <f t="shared" si="146"/>
        <v>-0.22500000000000001</v>
      </c>
      <c r="Y2314">
        <f t="shared" si="147"/>
        <v>1</v>
      </c>
    </row>
    <row r="2315" spans="1:25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 t="shared" si="144"/>
        <v>2017</v>
      </c>
      <c r="W2315" t="str">
        <f t="shared" si="145"/>
        <v>Jul</v>
      </c>
      <c r="X2315">
        <f t="shared" si="146"/>
        <v>0.47000000000000003</v>
      </c>
      <c r="Y2315">
        <f t="shared" si="147"/>
        <v>5</v>
      </c>
    </row>
    <row r="2316" spans="1:25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 t="shared" si="144"/>
        <v>2017</v>
      </c>
      <c r="W2316" t="str">
        <f t="shared" si="145"/>
        <v>Jul</v>
      </c>
      <c r="X2316">
        <f t="shared" si="146"/>
        <v>0.27</v>
      </c>
      <c r="Y2316">
        <f t="shared" si="147"/>
        <v>5</v>
      </c>
    </row>
    <row r="2317" spans="1:25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 t="shared" si="144"/>
        <v>2017</v>
      </c>
      <c r="W2317" t="str">
        <f t="shared" si="145"/>
        <v>Jul</v>
      </c>
      <c r="X2317">
        <f t="shared" si="146"/>
        <v>0.47000000000000003</v>
      </c>
      <c r="Y2317">
        <f t="shared" si="147"/>
        <v>5</v>
      </c>
    </row>
    <row r="2318" spans="1:25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 t="shared" si="144"/>
        <v>2017</v>
      </c>
      <c r="W2318" t="str">
        <f t="shared" si="145"/>
        <v>Jul</v>
      </c>
      <c r="X2318">
        <f t="shared" si="146"/>
        <v>0.15</v>
      </c>
      <c r="Y2318">
        <f t="shared" si="147"/>
        <v>5</v>
      </c>
    </row>
    <row r="2319" spans="1:25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 t="shared" si="144"/>
        <v>2017</v>
      </c>
      <c r="W2319" t="str">
        <f t="shared" si="145"/>
        <v>Jul</v>
      </c>
      <c r="X2319">
        <f t="shared" si="146"/>
        <v>0.5</v>
      </c>
      <c r="Y2319">
        <f t="shared" si="147"/>
        <v>5</v>
      </c>
    </row>
    <row r="2320" spans="1:25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 t="shared" si="144"/>
        <v>2017</v>
      </c>
      <c r="W2320" t="str">
        <f t="shared" si="145"/>
        <v>Jul</v>
      </c>
      <c r="X2320">
        <f t="shared" si="146"/>
        <v>0.33999999999999997</v>
      </c>
      <c r="Y2320">
        <f t="shared" si="147"/>
        <v>5</v>
      </c>
    </row>
    <row r="2321" spans="1:25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 t="shared" si="144"/>
        <v>2015</v>
      </c>
      <c r="W2321" t="str">
        <f t="shared" si="145"/>
        <v>Dec</v>
      </c>
      <c r="X2321">
        <f t="shared" si="146"/>
        <v>0.29000000000000004</v>
      </c>
      <c r="Y2321">
        <f t="shared" si="147"/>
        <v>3</v>
      </c>
    </row>
    <row r="2322" spans="1:25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 t="shared" si="144"/>
        <v>2017</v>
      </c>
      <c r="W2322" t="str">
        <f t="shared" si="145"/>
        <v>Mar</v>
      </c>
      <c r="X2322">
        <f t="shared" si="146"/>
        <v>0.24</v>
      </c>
      <c r="Y2322">
        <f t="shared" si="147"/>
        <v>4</v>
      </c>
    </row>
    <row r="2323" spans="1:25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 t="shared" si="144"/>
        <v>2015</v>
      </c>
      <c r="W2323" t="str">
        <f t="shared" si="145"/>
        <v>Dec</v>
      </c>
      <c r="X2323">
        <f t="shared" si="146"/>
        <v>0.47000000000000003</v>
      </c>
      <c r="Y2323">
        <f t="shared" si="147"/>
        <v>3</v>
      </c>
    </row>
    <row r="2324" spans="1:25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 t="shared" si="144"/>
        <v>2015</v>
      </c>
      <c r="W2324" t="str">
        <f t="shared" si="145"/>
        <v>Dec</v>
      </c>
      <c r="X2324">
        <f t="shared" si="146"/>
        <v>0.46</v>
      </c>
      <c r="Y2324">
        <f t="shared" si="147"/>
        <v>3</v>
      </c>
    </row>
    <row r="2325" spans="1:25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 t="shared" si="144"/>
        <v>2015</v>
      </c>
      <c r="W2325" t="str">
        <f t="shared" si="145"/>
        <v>Dec</v>
      </c>
      <c r="X2325">
        <f t="shared" si="146"/>
        <v>0.5</v>
      </c>
      <c r="Y2325">
        <f t="shared" si="147"/>
        <v>3</v>
      </c>
    </row>
    <row r="2326" spans="1:25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 t="shared" si="144"/>
        <v>2015</v>
      </c>
      <c r="W2326" t="str">
        <f t="shared" si="145"/>
        <v>Dec</v>
      </c>
      <c r="X2326">
        <f t="shared" si="146"/>
        <v>0.45999999999999996</v>
      </c>
      <c r="Y2326">
        <f t="shared" si="147"/>
        <v>3</v>
      </c>
    </row>
    <row r="2327" spans="1:25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144"/>
        <v>2015</v>
      </c>
      <c r="W2327" t="str">
        <f t="shared" si="145"/>
        <v>Sep</v>
      </c>
      <c r="X2327">
        <f t="shared" si="146"/>
        <v>0.375</v>
      </c>
      <c r="Y2327">
        <f t="shared" si="147"/>
        <v>4</v>
      </c>
    </row>
    <row r="2328" spans="1:25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 t="shared" si="144"/>
        <v>2015</v>
      </c>
      <c r="W2328" t="str">
        <f t="shared" si="145"/>
        <v>Sep</v>
      </c>
      <c r="X2328">
        <f t="shared" si="146"/>
        <v>2.4999999999999998E-2</v>
      </c>
      <c r="Y2328">
        <f t="shared" si="147"/>
        <v>4</v>
      </c>
    </row>
    <row r="2329" spans="1:25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 t="shared" si="144"/>
        <v>2015</v>
      </c>
      <c r="W2329" t="str">
        <f t="shared" si="145"/>
        <v>Sep</v>
      </c>
      <c r="X2329">
        <f t="shared" si="146"/>
        <v>0.47999999999999993</v>
      </c>
      <c r="Y2329">
        <f t="shared" si="147"/>
        <v>4</v>
      </c>
    </row>
    <row r="2330" spans="1:25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 t="shared" si="144"/>
        <v>2017</v>
      </c>
      <c r="W2330" t="str">
        <f t="shared" si="145"/>
        <v>Sep</v>
      </c>
      <c r="X2330">
        <f t="shared" si="146"/>
        <v>0.36249999999999999</v>
      </c>
      <c r="Y2330">
        <f t="shared" si="147"/>
        <v>3</v>
      </c>
    </row>
    <row r="2331" spans="1:25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144"/>
        <v>2015</v>
      </c>
      <c r="W2331" t="str">
        <f t="shared" si="145"/>
        <v>Dec</v>
      </c>
      <c r="X2331">
        <f t="shared" si="146"/>
        <v>-0.125</v>
      </c>
      <c r="Y2331">
        <f t="shared" si="147"/>
        <v>4</v>
      </c>
    </row>
    <row r="2332" spans="1:25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 t="shared" si="144"/>
        <v>2016</v>
      </c>
      <c r="W2332" t="str">
        <f t="shared" si="145"/>
        <v>Sep</v>
      </c>
      <c r="X2332">
        <f t="shared" si="146"/>
        <v>6.9999999999999993E-2</v>
      </c>
      <c r="Y2332">
        <f t="shared" si="147"/>
        <v>2</v>
      </c>
    </row>
    <row r="2333" spans="1:25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 t="shared" si="144"/>
        <v>2016</v>
      </c>
      <c r="W2333" t="str">
        <f t="shared" si="145"/>
        <v>Sep</v>
      </c>
      <c r="X2333">
        <f t="shared" si="146"/>
        <v>0.5</v>
      </c>
      <c r="Y2333">
        <f t="shared" si="147"/>
        <v>2</v>
      </c>
    </row>
    <row r="2334" spans="1:25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144"/>
        <v>2017</v>
      </c>
      <c r="W2334" t="str">
        <f t="shared" si="145"/>
        <v>Mar</v>
      </c>
      <c r="X2334">
        <f t="shared" si="146"/>
        <v>0.48</v>
      </c>
      <c r="Y2334">
        <f t="shared" si="147"/>
        <v>4</v>
      </c>
    </row>
    <row r="2335" spans="1:25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 t="shared" si="144"/>
        <v>2017</v>
      </c>
      <c r="W2335" t="str">
        <f t="shared" si="145"/>
        <v>Mar</v>
      </c>
      <c r="X2335">
        <f t="shared" si="146"/>
        <v>0.48999999999999994</v>
      </c>
      <c r="Y2335">
        <f t="shared" si="147"/>
        <v>4</v>
      </c>
    </row>
    <row r="2336" spans="1:25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 t="shared" si="144"/>
        <v>2014</v>
      </c>
      <c r="W2336" t="str">
        <f t="shared" si="145"/>
        <v>Sep</v>
      </c>
      <c r="X2336">
        <f t="shared" si="146"/>
        <v>0.16250000000000001</v>
      </c>
      <c r="Y2336">
        <f t="shared" si="147"/>
        <v>4</v>
      </c>
    </row>
    <row r="2337" spans="1:25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 t="shared" si="144"/>
        <v>2017</v>
      </c>
      <c r="W2337" t="str">
        <f t="shared" si="145"/>
        <v>Dec</v>
      </c>
      <c r="X2337">
        <f t="shared" si="146"/>
        <v>0.47</v>
      </c>
      <c r="Y2337">
        <f t="shared" si="147"/>
        <v>0</v>
      </c>
    </row>
    <row r="2338" spans="1:25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 t="shared" si="144"/>
        <v>2017</v>
      </c>
      <c r="W2338" t="str">
        <f t="shared" si="145"/>
        <v>Dec</v>
      </c>
      <c r="X2338">
        <f t="shared" si="146"/>
        <v>0.28999999999999998</v>
      </c>
      <c r="Y2338">
        <f t="shared" si="147"/>
        <v>0</v>
      </c>
    </row>
    <row r="2339" spans="1:25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 t="shared" si="144"/>
        <v>2014</v>
      </c>
      <c r="W2339" t="str">
        <f t="shared" si="145"/>
        <v>Aug</v>
      </c>
      <c r="X2339">
        <f t="shared" si="146"/>
        <v>0.47999999999999993</v>
      </c>
      <c r="Y2339">
        <f t="shared" si="147"/>
        <v>0</v>
      </c>
    </row>
    <row r="2340" spans="1:25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 t="shared" si="144"/>
        <v>2014</v>
      </c>
      <c r="W2340" t="str">
        <f t="shared" si="145"/>
        <v>Aug</v>
      </c>
      <c r="X2340">
        <f t="shared" si="146"/>
        <v>0.49</v>
      </c>
      <c r="Y2340">
        <f t="shared" si="147"/>
        <v>0</v>
      </c>
    </row>
    <row r="2341" spans="1:25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 t="shared" si="144"/>
        <v>2014</v>
      </c>
      <c r="W2341" t="str">
        <f t="shared" si="145"/>
        <v>Aug</v>
      </c>
      <c r="X2341">
        <f t="shared" si="146"/>
        <v>0.16249999999999998</v>
      </c>
      <c r="Y2341">
        <f t="shared" si="147"/>
        <v>5</v>
      </c>
    </row>
    <row r="2342" spans="1:25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 t="shared" si="144"/>
        <v>2016</v>
      </c>
      <c r="W2342" t="str">
        <f t="shared" si="145"/>
        <v>Nov</v>
      </c>
      <c r="X2342">
        <f t="shared" si="146"/>
        <v>0.25</v>
      </c>
      <c r="Y2342">
        <f t="shared" si="147"/>
        <v>5</v>
      </c>
    </row>
    <row r="2343" spans="1:25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 t="shared" si="144"/>
        <v>2014</v>
      </c>
      <c r="W2343" t="str">
        <f t="shared" si="145"/>
        <v>Dec</v>
      </c>
      <c r="X2343">
        <f t="shared" si="146"/>
        <v>0.37</v>
      </c>
      <c r="Y2343">
        <f t="shared" si="147"/>
        <v>3</v>
      </c>
    </row>
    <row r="2344" spans="1:25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 t="shared" si="144"/>
        <v>2014</v>
      </c>
      <c r="W2344" t="str">
        <f t="shared" si="145"/>
        <v>Dec</v>
      </c>
      <c r="X2344">
        <f t="shared" si="146"/>
        <v>0.24</v>
      </c>
      <c r="Y2344">
        <f t="shared" si="147"/>
        <v>3</v>
      </c>
    </row>
    <row r="2345" spans="1:25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144"/>
        <v>2014</v>
      </c>
      <c r="W2345" t="str">
        <f t="shared" si="145"/>
        <v>Jul</v>
      </c>
      <c r="X2345">
        <f t="shared" si="146"/>
        <v>-0.23749999999999999</v>
      </c>
      <c r="Y2345">
        <f t="shared" si="147"/>
        <v>4</v>
      </c>
    </row>
    <row r="2346" spans="1:25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 t="shared" si="144"/>
        <v>2016</v>
      </c>
      <c r="W2346" t="str">
        <f t="shared" si="145"/>
        <v>Feb</v>
      </c>
      <c r="X2346">
        <f t="shared" si="146"/>
        <v>0.28000000000000003</v>
      </c>
      <c r="Y2346">
        <f t="shared" si="147"/>
        <v>6</v>
      </c>
    </row>
    <row r="2347" spans="1:25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 t="shared" si="144"/>
        <v>2016</v>
      </c>
      <c r="W2347" t="str">
        <f t="shared" si="145"/>
        <v>Mar</v>
      </c>
      <c r="X2347">
        <f t="shared" si="146"/>
        <v>0.35</v>
      </c>
      <c r="Y2347">
        <f t="shared" si="147"/>
        <v>5</v>
      </c>
    </row>
    <row r="2348" spans="1:25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 t="shared" si="144"/>
        <v>2016</v>
      </c>
      <c r="W2348" t="str">
        <f t="shared" si="145"/>
        <v>Mar</v>
      </c>
      <c r="X2348">
        <f t="shared" si="146"/>
        <v>-1.7</v>
      </c>
      <c r="Y2348">
        <f t="shared" si="147"/>
        <v>5</v>
      </c>
    </row>
    <row r="2349" spans="1:25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 t="shared" si="144"/>
        <v>2016</v>
      </c>
      <c r="W2349" t="str">
        <f t="shared" si="145"/>
        <v>Mar</v>
      </c>
      <c r="X2349">
        <f t="shared" si="146"/>
        <v>0</v>
      </c>
      <c r="Y2349">
        <f t="shared" si="147"/>
        <v>5</v>
      </c>
    </row>
    <row r="2350" spans="1:25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144"/>
        <v>2017</v>
      </c>
      <c r="W2350" t="str">
        <f t="shared" si="145"/>
        <v>Dec</v>
      </c>
      <c r="X2350">
        <f t="shared" si="146"/>
        <v>0.35000000000000003</v>
      </c>
      <c r="Y2350">
        <f t="shared" si="147"/>
        <v>1</v>
      </c>
    </row>
    <row r="2351" spans="1:25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 t="shared" si="144"/>
        <v>2017</v>
      </c>
      <c r="W2351" t="str">
        <f t="shared" si="145"/>
        <v>Dec</v>
      </c>
      <c r="X2351">
        <f t="shared" si="146"/>
        <v>0.32500000000000001</v>
      </c>
      <c r="Y2351">
        <f t="shared" si="147"/>
        <v>1</v>
      </c>
    </row>
    <row r="2352" spans="1:25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 t="shared" si="144"/>
        <v>2017</v>
      </c>
      <c r="W2352" t="str">
        <f t="shared" si="145"/>
        <v>Dec</v>
      </c>
      <c r="X2352">
        <f t="shared" si="146"/>
        <v>0.49</v>
      </c>
      <c r="Y2352">
        <f t="shared" si="147"/>
        <v>1</v>
      </c>
    </row>
    <row r="2353" spans="1:25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 t="shared" si="144"/>
        <v>2017</v>
      </c>
      <c r="W2353" t="str">
        <f t="shared" si="145"/>
        <v>Dec</v>
      </c>
      <c r="X2353">
        <f t="shared" si="146"/>
        <v>0.28000000000000003</v>
      </c>
      <c r="Y2353">
        <f t="shared" si="147"/>
        <v>1</v>
      </c>
    </row>
    <row r="2354" spans="1:25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 t="shared" si="144"/>
        <v>2017</v>
      </c>
      <c r="W2354" t="str">
        <f t="shared" si="145"/>
        <v>Dec</v>
      </c>
      <c r="X2354">
        <f t="shared" si="146"/>
        <v>0.5</v>
      </c>
      <c r="Y2354">
        <f t="shared" si="147"/>
        <v>1</v>
      </c>
    </row>
    <row r="2355" spans="1:25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144"/>
        <v>2015</v>
      </c>
      <c r="W2355" t="str">
        <f t="shared" si="145"/>
        <v>Aug</v>
      </c>
      <c r="X2355">
        <f t="shared" si="146"/>
        <v>0.12941176470588237</v>
      </c>
      <c r="Y2355">
        <f t="shared" si="147"/>
        <v>2</v>
      </c>
    </row>
    <row r="2356" spans="1:25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 t="shared" si="144"/>
        <v>2015</v>
      </c>
      <c r="W2356" t="str">
        <f t="shared" si="145"/>
        <v>Aug</v>
      </c>
      <c r="X2356">
        <f t="shared" si="146"/>
        <v>0.33749999999999997</v>
      </c>
      <c r="Y2356">
        <f t="shared" si="147"/>
        <v>2</v>
      </c>
    </row>
    <row r="2357" spans="1:25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 t="shared" si="144"/>
        <v>2015</v>
      </c>
      <c r="W2357" t="str">
        <f t="shared" si="145"/>
        <v>Aug</v>
      </c>
      <c r="X2357">
        <f t="shared" si="146"/>
        <v>0.43</v>
      </c>
      <c r="Y2357">
        <f t="shared" si="147"/>
        <v>2</v>
      </c>
    </row>
    <row r="2358" spans="1:25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 t="shared" si="144"/>
        <v>2015</v>
      </c>
      <c r="W2358" t="str">
        <f t="shared" si="145"/>
        <v>Aug</v>
      </c>
      <c r="X2358">
        <f t="shared" si="146"/>
        <v>0.33750000000000002</v>
      </c>
      <c r="Y2358">
        <f t="shared" si="147"/>
        <v>2</v>
      </c>
    </row>
    <row r="2359" spans="1:25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144"/>
        <v>2014</v>
      </c>
      <c r="W2359" t="str">
        <f t="shared" si="145"/>
        <v>Mar</v>
      </c>
      <c r="X2359">
        <f t="shared" si="146"/>
        <v>-0.28333333333333333</v>
      </c>
      <c r="Y2359">
        <f t="shared" si="147"/>
        <v>4</v>
      </c>
    </row>
    <row r="2360" spans="1:25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144"/>
        <v>2014</v>
      </c>
      <c r="W2360" t="str">
        <f t="shared" si="145"/>
        <v>Mar</v>
      </c>
      <c r="X2360">
        <f t="shared" si="146"/>
        <v>-0.51666666666666672</v>
      </c>
      <c r="Y2360">
        <f t="shared" si="147"/>
        <v>4</v>
      </c>
    </row>
    <row r="2361" spans="1:25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144"/>
        <v>2014</v>
      </c>
      <c r="W2361" t="str">
        <f t="shared" si="145"/>
        <v>Mar</v>
      </c>
      <c r="X2361">
        <f t="shared" si="146"/>
        <v>-0.19999999999999998</v>
      </c>
      <c r="Y2361">
        <f t="shared" si="147"/>
        <v>4</v>
      </c>
    </row>
    <row r="2362" spans="1:25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 t="shared" si="144"/>
        <v>2014</v>
      </c>
      <c r="W2362" t="str">
        <f t="shared" si="145"/>
        <v>Mar</v>
      </c>
      <c r="X2362">
        <f t="shared" si="146"/>
        <v>0.47000000000000003</v>
      </c>
      <c r="Y2362">
        <f t="shared" si="147"/>
        <v>4</v>
      </c>
    </row>
    <row r="2363" spans="1:25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 t="shared" si="144"/>
        <v>2014</v>
      </c>
      <c r="W2363" t="str">
        <f t="shared" si="145"/>
        <v>Mar</v>
      </c>
      <c r="X2363">
        <f t="shared" si="146"/>
        <v>0.49000000000000005</v>
      </c>
      <c r="Y2363">
        <f t="shared" si="147"/>
        <v>4</v>
      </c>
    </row>
    <row r="2364" spans="1:25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 t="shared" si="144"/>
        <v>2017</v>
      </c>
      <c r="W2364" t="str">
        <f t="shared" si="145"/>
        <v>Apr</v>
      </c>
      <c r="X2364">
        <f t="shared" si="146"/>
        <v>-0.73333333333333328</v>
      </c>
      <c r="Y2364">
        <f t="shared" si="147"/>
        <v>4</v>
      </c>
    </row>
    <row r="2365" spans="1:25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 t="shared" si="144"/>
        <v>2016</v>
      </c>
      <c r="W2365" t="str">
        <f t="shared" si="145"/>
        <v>Mar</v>
      </c>
      <c r="X2365">
        <f t="shared" si="146"/>
        <v>0.32</v>
      </c>
      <c r="Y2365">
        <f t="shared" si="147"/>
        <v>5</v>
      </c>
    </row>
    <row r="2366" spans="1:25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 t="shared" si="144"/>
        <v>2016</v>
      </c>
      <c r="W2366" t="str">
        <f t="shared" si="145"/>
        <v>Mar</v>
      </c>
      <c r="X2366">
        <f t="shared" si="146"/>
        <v>0.28000000000000003</v>
      </c>
      <c r="Y2366">
        <f t="shared" si="147"/>
        <v>5</v>
      </c>
    </row>
    <row r="2367" spans="1:25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 t="shared" si="144"/>
        <v>2016</v>
      </c>
      <c r="W2367" t="str">
        <f t="shared" si="145"/>
        <v>Mar</v>
      </c>
      <c r="X2367">
        <f t="shared" si="146"/>
        <v>0.45</v>
      </c>
      <c r="Y2367">
        <f t="shared" si="147"/>
        <v>5</v>
      </c>
    </row>
    <row r="2368" spans="1:25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 t="shared" si="144"/>
        <v>2014</v>
      </c>
      <c r="W2368" t="str">
        <f t="shared" si="145"/>
        <v>Nov</v>
      </c>
      <c r="X2368">
        <f t="shared" si="146"/>
        <v>-0.15</v>
      </c>
      <c r="Y2368">
        <f t="shared" si="147"/>
        <v>2</v>
      </c>
    </row>
    <row r="2369" spans="1:25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 t="shared" si="144"/>
        <v>2017</v>
      </c>
      <c r="W2369" t="str">
        <f t="shared" si="145"/>
        <v>Feb</v>
      </c>
      <c r="X2369">
        <f t="shared" si="146"/>
        <v>0.48999999999999994</v>
      </c>
      <c r="Y2369">
        <f t="shared" si="147"/>
        <v>3</v>
      </c>
    </row>
    <row r="2370" spans="1:25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144"/>
        <v>2016</v>
      </c>
      <c r="W2370" t="str">
        <f t="shared" si="145"/>
        <v>Sep</v>
      </c>
      <c r="X2370">
        <f t="shared" si="146"/>
        <v>-5.000000000000001E-2</v>
      </c>
      <c r="Y2370">
        <f t="shared" si="147"/>
        <v>4</v>
      </c>
    </row>
    <row r="2371" spans="1:25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148">YEAR(C2371)</f>
        <v>2016</v>
      </c>
      <c r="W2371" t="str">
        <f t="shared" ref="W2371:W2434" si="149">TEXT(C2371,"mmm")</f>
        <v>Sep</v>
      </c>
      <c r="X2371">
        <f t="shared" ref="X2371:X2434" si="150">U2371/R2371</f>
        <v>6.25E-2</v>
      </c>
      <c r="Y2371">
        <f t="shared" ref="Y2371:Y2434" si="151">D2371-C2371</f>
        <v>4</v>
      </c>
    </row>
    <row r="2372" spans="1:25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 t="shared" si="148"/>
        <v>2017</v>
      </c>
      <c r="W2372" t="str">
        <f t="shared" si="149"/>
        <v>Jul</v>
      </c>
      <c r="X2372">
        <f t="shared" si="150"/>
        <v>0.37</v>
      </c>
      <c r="Y2372">
        <f t="shared" si="151"/>
        <v>2</v>
      </c>
    </row>
    <row r="2373" spans="1:25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148"/>
        <v>2016</v>
      </c>
      <c r="W2373" t="str">
        <f t="shared" si="149"/>
        <v>Jul</v>
      </c>
      <c r="X2373">
        <f t="shared" si="150"/>
        <v>-0.45</v>
      </c>
      <c r="Y2373">
        <f t="shared" si="151"/>
        <v>4</v>
      </c>
    </row>
    <row r="2374" spans="1:25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148"/>
        <v>2016</v>
      </c>
      <c r="W2374" t="str">
        <f t="shared" si="149"/>
        <v>Jul</v>
      </c>
      <c r="X2374">
        <f t="shared" si="150"/>
        <v>0.3125</v>
      </c>
      <c r="Y2374">
        <f t="shared" si="151"/>
        <v>4</v>
      </c>
    </row>
    <row r="2375" spans="1:25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148"/>
        <v>2016</v>
      </c>
      <c r="W2375" t="str">
        <f t="shared" si="149"/>
        <v>Jul</v>
      </c>
      <c r="X2375">
        <f t="shared" si="150"/>
        <v>0.32500000000000001</v>
      </c>
      <c r="Y2375">
        <f t="shared" si="151"/>
        <v>4</v>
      </c>
    </row>
    <row r="2376" spans="1:25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148"/>
        <v>2016</v>
      </c>
      <c r="W2376" t="str">
        <f t="shared" si="149"/>
        <v>Jul</v>
      </c>
      <c r="X2376">
        <f t="shared" si="150"/>
        <v>-5.7142857142857141E-2</v>
      </c>
      <c r="Y2376">
        <f t="shared" si="151"/>
        <v>4</v>
      </c>
    </row>
    <row r="2377" spans="1:25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 t="shared" si="148"/>
        <v>2017</v>
      </c>
      <c r="W2377" t="str">
        <f t="shared" si="149"/>
        <v>Jan</v>
      </c>
      <c r="X2377">
        <f t="shared" si="150"/>
        <v>0.02</v>
      </c>
      <c r="Y2377">
        <f t="shared" si="151"/>
        <v>6</v>
      </c>
    </row>
    <row r="2378" spans="1:25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148"/>
        <v>2014</v>
      </c>
      <c r="W2378" t="str">
        <f t="shared" si="149"/>
        <v>Aug</v>
      </c>
      <c r="X2378">
        <f t="shared" si="150"/>
        <v>-0.76666666666666672</v>
      </c>
      <c r="Y2378">
        <f t="shared" si="151"/>
        <v>2</v>
      </c>
    </row>
    <row r="2379" spans="1:25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148"/>
        <v>2014</v>
      </c>
      <c r="W2379" t="str">
        <f t="shared" si="149"/>
        <v>Aug</v>
      </c>
      <c r="X2379">
        <f t="shared" si="150"/>
        <v>0.125</v>
      </c>
      <c r="Y2379">
        <f t="shared" si="151"/>
        <v>2</v>
      </c>
    </row>
    <row r="2380" spans="1:25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 t="shared" si="148"/>
        <v>2015</v>
      </c>
      <c r="W2380" t="str">
        <f t="shared" si="149"/>
        <v>Dec</v>
      </c>
      <c r="X2380">
        <f t="shared" si="150"/>
        <v>0.45999999999999996</v>
      </c>
      <c r="Y2380">
        <f t="shared" si="151"/>
        <v>5</v>
      </c>
    </row>
    <row r="2381" spans="1:25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 t="shared" si="148"/>
        <v>2016</v>
      </c>
      <c r="W2381" t="str">
        <f t="shared" si="149"/>
        <v>May</v>
      </c>
      <c r="X2381">
        <f t="shared" si="150"/>
        <v>0.23749999999999999</v>
      </c>
      <c r="Y2381">
        <f t="shared" si="151"/>
        <v>4</v>
      </c>
    </row>
    <row r="2382" spans="1:25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 t="shared" si="148"/>
        <v>2016</v>
      </c>
      <c r="W2382" t="str">
        <f t="shared" si="149"/>
        <v>May</v>
      </c>
      <c r="X2382">
        <f t="shared" si="150"/>
        <v>0.3125</v>
      </c>
      <c r="Y2382">
        <f t="shared" si="151"/>
        <v>4</v>
      </c>
    </row>
    <row r="2383" spans="1:25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148"/>
        <v>2016</v>
      </c>
      <c r="W2383" t="str">
        <f t="shared" si="149"/>
        <v>May</v>
      </c>
      <c r="X2383">
        <f t="shared" si="150"/>
        <v>0.21249999999999999</v>
      </c>
      <c r="Y2383">
        <f t="shared" si="151"/>
        <v>4</v>
      </c>
    </row>
    <row r="2384" spans="1:25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 t="shared" si="148"/>
        <v>2017</v>
      </c>
      <c r="W2384" t="str">
        <f t="shared" si="149"/>
        <v>Mar</v>
      </c>
      <c r="X2384">
        <f t="shared" si="150"/>
        <v>0.26</v>
      </c>
      <c r="Y2384">
        <f t="shared" si="151"/>
        <v>1</v>
      </c>
    </row>
    <row r="2385" spans="1:25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 t="shared" si="148"/>
        <v>2017</v>
      </c>
      <c r="W2385" t="str">
        <f t="shared" si="149"/>
        <v>Mar</v>
      </c>
      <c r="X2385">
        <f t="shared" si="150"/>
        <v>0.27999999999999997</v>
      </c>
      <c r="Y2385">
        <f t="shared" si="151"/>
        <v>1</v>
      </c>
    </row>
    <row r="2386" spans="1:25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 t="shared" si="148"/>
        <v>2017</v>
      </c>
      <c r="W2386" t="str">
        <f t="shared" si="149"/>
        <v>Mar</v>
      </c>
      <c r="X2386">
        <f t="shared" si="150"/>
        <v>0.33750000000000002</v>
      </c>
      <c r="Y2386">
        <f t="shared" si="151"/>
        <v>1</v>
      </c>
    </row>
    <row r="2387" spans="1:25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 t="shared" si="148"/>
        <v>2017</v>
      </c>
      <c r="W2387" t="str">
        <f t="shared" si="149"/>
        <v>Mar</v>
      </c>
      <c r="X2387">
        <f t="shared" si="150"/>
        <v>7.4999999999999997E-2</v>
      </c>
      <c r="Y2387">
        <f t="shared" si="151"/>
        <v>1</v>
      </c>
    </row>
    <row r="2388" spans="1:25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148"/>
        <v>2017</v>
      </c>
      <c r="W2388" t="str">
        <f t="shared" si="149"/>
        <v>Mar</v>
      </c>
      <c r="X2388">
        <f t="shared" si="150"/>
        <v>0.125</v>
      </c>
      <c r="Y2388">
        <f t="shared" si="151"/>
        <v>1</v>
      </c>
    </row>
    <row r="2389" spans="1:25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 t="shared" si="148"/>
        <v>2015</v>
      </c>
      <c r="W2389" t="str">
        <f t="shared" si="149"/>
        <v>Dec</v>
      </c>
      <c r="X2389">
        <f t="shared" si="150"/>
        <v>0.46</v>
      </c>
      <c r="Y2389">
        <f t="shared" si="151"/>
        <v>3</v>
      </c>
    </row>
    <row r="2390" spans="1:25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 t="shared" si="148"/>
        <v>2015</v>
      </c>
      <c r="W2390" t="str">
        <f t="shared" si="149"/>
        <v>Dec</v>
      </c>
      <c r="X2390">
        <f t="shared" si="150"/>
        <v>0.36249999999999993</v>
      </c>
      <c r="Y2390">
        <f t="shared" si="151"/>
        <v>3</v>
      </c>
    </row>
    <row r="2391" spans="1:25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 t="shared" si="148"/>
        <v>2015</v>
      </c>
      <c r="W2391" t="str">
        <f t="shared" si="149"/>
        <v>Dec</v>
      </c>
      <c r="X2391">
        <f t="shared" si="150"/>
        <v>0.47999999999999993</v>
      </c>
      <c r="Y2391">
        <f t="shared" si="151"/>
        <v>4</v>
      </c>
    </row>
    <row r="2392" spans="1:25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 t="shared" si="148"/>
        <v>2015</v>
      </c>
      <c r="W2392" t="str">
        <f t="shared" si="149"/>
        <v>Dec</v>
      </c>
      <c r="X2392">
        <f t="shared" si="150"/>
        <v>0.49</v>
      </c>
      <c r="Y2392">
        <f t="shared" si="151"/>
        <v>4</v>
      </c>
    </row>
    <row r="2393" spans="1:25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 t="shared" si="148"/>
        <v>2015</v>
      </c>
      <c r="W2393" t="str">
        <f t="shared" si="149"/>
        <v>Dec</v>
      </c>
      <c r="X2393">
        <f t="shared" si="150"/>
        <v>5.9999999999999991E-2</v>
      </c>
      <c r="Y2393">
        <f t="shared" si="151"/>
        <v>4</v>
      </c>
    </row>
    <row r="2394" spans="1:25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 t="shared" si="148"/>
        <v>2015</v>
      </c>
      <c r="W2394" t="str">
        <f t="shared" si="149"/>
        <v>Dec</v>
      </c>
      <c r="X2394">
        <f t="shared" si="150"/>
        <v>0.37</v>
      </c>
      <c r="Y2394">
        <f t="shared" si="151"/>
        <v>4</v>
      </c>
    </row>
    <row r="2395" spans="1:25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 t="shared" si="148"/>
        <v>2016</v>
      </c>
      <c r="W2395" t="str">
        <f t="shared" si="149"/>
        <v>Mar</v>
      </c>
      <c r="X2395">
        <f t="shared" si="150"/>
        <v>0.26</v>
      </c>
      <c r="Y2395">
        <f t="shared" si="151"/>
        <v>6</v>
      </c>
    </row>
    <row r="2396" spans="1:25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 t="shared" si="148"/>
        <v>2015</v>
      </c>
      <c r="W2396" t="str">
        <f t="shared" si="149"/>
        <v>Nov</v>
      </c>
      <c r="X2396">
        <f t="shared" si="150"/>
        <v>5.9999999999999991E-2</v>
      </c>
      <c r="Y2396">
        <f t="shared" si="151"/>
        <v>5</v>
      </c>
    </row>
    <row r="2397" spans="1:25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 t="shared" si="148"/>
        <v>2015</v>
      </c>
      <c r="W2397" t="str">
        <f t="shared" si="149"/>
        <v>Nov</v>
      </c>
      <c r="X2397">
        <f t="shared" si="150"/>
        <v>0.4</v>
      </c>
      <c r="Y2397">
        <f t="shared" si="151"/>
        <v>5</v>
      </c>
    </row>
    <row r="2398" spans="1:25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 t="shared" si="148"/>
        <v>2015</v>
      </c>
      <c r="W2398" t="str">
        <f t="shared" si="149"/>
        <v>Nov</v>
      </c>
      <c r="X2398">
        <f t="shared" si="150"/>
        <v>0.44999999999999996</v>
      </c>
      <c r="Y2398">
        <f t="shared" si="151"/>
        <v>5</v>
      </c>
    </row>
    <row r="2399" spans="1:25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 t="shared" si="148"/>
        <v>2017</v>
      </c>
      <c r="W2399" t="str">
        <f t="shared" si="149"/>
        <v>Aug</v>
      </c>
      <c r="X2399">
        <f t="shared" si="150"/>
        <v>0.49000000000000005</v>
      </c>
      <c r="Y2399">
        <f t="shared" si="151"/>
        <v>2</v>
      </c>
    </row>
    <row r="2400" spans="1:25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 t="shared" si="148"/>
        <v>2017</v>
      </c>
      <c r="W2400" t="str">
        <f t="shared" si="149"/>
        <v>Aug</v>
      </c>
      <c r="X2400">
        <f t="shared" si="150"/>
        <v>0.26</v>
      </c>
      <c r="Y2400">
        <f t="shared" si="151"/>
        <v>2</v>
      </c>
    </row>
    <row r="2401" spans="1:25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 t="shared" si="148"/>
        <v>2017</v>
      </c>
      <c r="W2401" t="str">
        <f t="shared" si="149"/>
        <v>Sep</v>
      </c>
      <c r="X2401">
        <f t="shared" si="150"/>
        <v>0.02</v>
      </c>
      <c r="Y2401">
        <f t="shared" si="151"/>
        <v>6</v>
      </c>
    </row>
    <row r="2402" spans="1:25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 t="shared" si="148"/>
        <v>2017</v>
      </c>
      <c r="W2402" t="str">
        <f t="shared" si="149"/>
        <v>Sep</v>
      </c>
      <c r="X2402">
        <f t="shared" si="150"/>
        <v>0.25999999999999995</v>
      </c>
      <c r="Y2402">
        <f t="shared" si="151"/>
        <v>6</v>
      </c>
    </row>
    <row r="2403" spans="1:25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 t="shared" si="148"/>
        <v>2017</v>
      </c>
      <c r="W2403" t="str">
        <f t="shared" si="149"/>
        <v>Apr</v>
      </c>
      <c r="X2403">
        <f t="shared" si="150"/>
        <v>0.25</v>
      </c>
      <c r="Y2403">
        <f t="shared" si="151"/>
        <v>3</v>
      </c>
    </row>
    <row r="2404" spans="1:25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 t="shared" si="148"/>
        <v>2017</v>
      </c>
      <c r="W2404" t="str">
        <f t="shared" si="149"/>
        <v>Apr</v>
      </c>
      <c r="X2404">
        <f t="shared" si="150"/>
        <v>0.47000000000000003</v>
      </c>
      <c r="Y2404">
        <f t="shared" si="151"/>
        <v>3</v>
      </c>
    </row>
    <row r="2405" spans="1:25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148"/>
        <v>2016</v>
      </c>
      <c r="W2405" t="str">
        <f t="shared" si="149"/>
        <v>Sep</v>
      </c>
      <c r="X2405">
        <f t="shared" si="150"/>
        <v>-0.23529411764705882</v>
      </c>
      <c r="Y2405">
        <f t="shared" si="151"/>
        <v>6</v>
      </c>
    </row>
    <row r="2406" spans="1:25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 t="shared" si="148"/>
        <v>2017</v>
      </c>
      <c r="W2406" t="str">
        <f t="shared" si="149"/>
        <v>Oct</v>
      </c>
      <c r="X2406">
        <f t="shared" si="150"/>
        <v>0.18</v>
      </c>
      <c r="Y2406">
        <f t="shared" si="151"/>
        <v>4</v>
      </c>
    </row>
    <row r="2407" spans="1:25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148"/>
        <v>2017</v>
      </c>
      <c r="W2407" t="str">
        <f t="shared" si="149"/>
        <v>Oct</v>
      </c>
      <c r="X2407">
        <f t="shared" si="150"/>
        <v>-0.22500000000000001</v>
      </c>
      <c r="Y2407">
        <f t="shared" si="151"/>
        <v>4</v>
      </c>
    </row>
    <row r="2408" spans="1:25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 t="shared" si="148"/>
        <v>2017</v>
      </c>
      <c r="W2408" t="str">
        <f t="shared" si="149"/>
        <v>Oct</v>
      </c>
      <c r="X2408">
        <f t="shared" si="150"/>
        <v>0.33749999999999997</v>
      </c>
      <c r="Y2408">
        <f t="shared" si="151"/>
        <v>4</v>
      </c>
    </row>
    <row r="2409" spans="1:25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 t="shared" si="148"/>
        <v>2017</v>
      </c>
      <c r="W2409" t="str">
        <f t="shared" si="149"/>
        <v>Jan</v>
      </c>
      <c r="X2409">
        <f t="shared" si="150"/>
        <v>0.33</v>
      </c>
      <c r="Y2409">
        <f t="shared" si="151"/>
        <v>5</v>
      </c>
    </row>
    <row r="2410" spans="1:25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 t="shared" si="148"/>
        <v>2017</v>
      </c>
      <c r="W2410" t="str">
        <f t="shared" si="149"/>
        <v>Jan</v>
      </c>
      <c r="X2410">
        <f t="shared" si="150"/>
        <v>0.36249999999999999</v>
      </c>
      <c r="Y2410">
        <f t="shared" si="151"/>
        <v>5</v>
      </c>
    </row>
    <row r="2411" spans="1:25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 t="shared" si="148"/>
        <v>2017</v>
      </c>
      <c r="W2411" t="str">
        <f t="shared" si="149"/>
        <v>Mar</v>
      </c>
      <c r="X2411">
        <f t="shared" si="150"/>
        <v>0.36</v>
      </c>
      <c r="Y2411">
        <f t="shared" si="151"/>
        <v>2</v>
      </c>
    </row>
    <row r="2412" spans="1:25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 t="shared" si="148"/>
        <v>2014</v>
      </c>
      <c r="W2412" t="str">
        <f t="shared" si="149"/>
        <v>Aug</v>
      </c>
      <c r="X2412">
        <f t="shared" si="150"/>
        <v>0.33750000000000002</v>
      </c>
      <c r="Y2412">
        <f t="shared" si="151"/>
        <v>5</v>
      </c>
    </row>
    <row r="2413" spans="1:25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 t="shared" si="148"/>
        <v>2015</v>
      </c>
      <c r="W2413" t="str">
        <f t="shared" si="149"/>
        <v>Jun</v>
      </c>
      <c r="X2413">
        <f t="shared" si="150"/>
        <v>0.35000000000000003</v>
      </c>
      <c r="Y2413">
        <f t="shared" si="151"/>
        <v>2</v>
      </c>
    </row>
    <row r="2414" spans="1:25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 t="shared" si="148"/>
        <v>2014</v>
      </c>
      <c r="W2414" t="str">
        <f t="shared" si="149"/>
        <v>Nov</v>
      </c>
      <c r="X2414">
        <f t="shared" si="150"/>
        <v>0.49</v>
      </c>
      <c r="Y2414">
        <f t="shared" si="151"/>
        <v>4</v>
      </c>
    </row>
    <row r="2415" spans="1:25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148"/>
        <v>2014</v>
      </c>
      <c r="W2415" t="str">
        <f t="shared" si="149"/>
        <v>Nov</v>
      </c>
      <c r="X2415">
        <f t="shared" si="150"/>
        <v>0.05</v>
      </c>
      <c r="Y2415">
        <f t="shared" si="151"/>
        <v>4</v>
      </c>
    </row>
    <row r="2416" spans="1:25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 t="shared" si="148"/>
        <v>2016</v>
      </c>
      <c r="W2416" t="str">
        <f t="shared" si="149"/>
        <v>Dec</v>
      </c>
      <c r="X2416">
        <f t="shared" si="150"/>
        <v>0.08</v>
      </c>
      <c r="Y2416">
        <f t="shared" si="151"/>
        <v>4</v>
      </c>
    </row>
    <row r="2417" spans="1:25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148"/>
        <v>2015</v>
      </c>
      <c r="W2417" t="str">
        <f t="shared" si="149"/>
        <v>Jul</v>
      </c>
      <c r="X2417">
        <f t="shared" si="150"/>
        <v>0.2</v>
      </c>
      <c r="Y2417">
        <f t="shared" si="151"/>
        <v>5</v>
      </c>
    </row>
    <row r="2418" spans="1:25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 t="shared" si="148"/>
        <v>2017</v>
      </c>
      <c r="W2418" t="str">
        <f t="shared" si="149"/>
        <v>Oct</v>
      </c>
      <c r="X2418">
        <f t="shared" si="150"/>
        <v>0.16</v>
      </c>
      <c r="Y2418">
        <f t="shared" si="151"/>
        <v>6</v>
      </c>
    </row>
    <row r="2419" spans="1:25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148"/>
        <v>2017</v>
      </c>
      <c r="W2419" t="str">
        <f t="shared" si="149"/>
        <v>Oct</v>
      </c>
      <c r="X2419">
        <f t="shared" si="150"/>
        <v>0.375</v>
      </c>
      <c r="Y2419">
        <f t="shared" si="151"/>
        <v>6</v>
      </c>
    </row>
    <row r="2420" spans="1:25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 t="shared" si="148"/>
        <v>2016</v>
      </c>
      <c r="W2420" t="str">
        <f t="shared" si="149"/>
        <v>May</v>
      </c>
      <c r="X2420">
        <f t="shared" si="150"/>
        <v>7.4999999999999997E-2</v>
      </c>
      <c r="Y2420">
        <f t="shared" si="151"/>
        <v>7</v>
      </c>
    </row>
    <row r="2421" spans="1:25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 t="shared" si="148"/>
        <v>2017</v>
      </c>
      <c r="W2421" t="str">
        <f t="shared" si="149"/>
        <v>Nov</v>
      </c>
      <c r="X2421">
        <f t="shared" si="150"/>
        <v>4.9999999999999996E-2</v>
      </c>
      <c r="Y2421">
        <f t="shared" si="151"/>
        <v>5</v>
      </c>
    </row>
    <row r="2422" spans="1:25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 t="shared" si="148"/>
        <v>2017</v>
      </c>
      <c r="W2422" t="str">
        <f t="shared" si="149"/>
        <v>Nov</v>
      </c>
      <c r="X2422">
        <f t="shared" si="150"/>
        <v>0.44000000000000006</v>
      </c>
      <c r="Y2422">
        <f t="shared" si="151"/>
        <v>5</v>
      </c>
    </row>
    <row r="2423" spans="1:25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148"/>
        <v>2016</v>
      </c>
      <c r="W2423" t="str">
        <f t="shared" si="149"/>
        <v>Apr</v>
      </c>
      <c r="X2423">
        <f t="shared" si="150"/>
        <v>-0.21249999999999999</v>
      </c>
      <c r="Y2423">
        <f t="shared" si="151"/>
        <v>5</v>
      </c>
    </row>
    <row r="2424" spans="1:25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148"/>
        <v>2016</v>
      </c>
      <c r="W2424" t="str">
        <f t="shared" si="149"/>
        <v>Apr</v>
      </c>
      <c r="X2424">
        <f t="shared" si="150"/>
        <v>0.33750000000000002</v>
      </c>
      <c r="Y2424">
        <f t="shared" si="151"/>
        <v>5</v>
      </c>
    </row>
    <row r="2425" spans="1:25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 t="shared" si="148"/>
        <v>2017</v>
      </c>
      <c r="W2425" t="str">
        <f t="shared" si="149"/>
        <v>Dec</v>
      </c>
      <c r="X2425">
        <f t="shared" si="150"/>
        <v>0.26250000000000001</v>
      </c>
      <c r="Y2425">
        <f t="shared" si="151"/>
        <v>5</v>
      </c>
    </row>
    <row r="2426" spans="1:25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 t="shared" si="148"/>
        <v>2017</v>
      </c>
      <c r="W2426" t="str">
        <f t="shared" si="149"/>
        <v>Dec</v>
      </c>
      <c r="X2426">
        <f t="shared" si="150"/>
        <v>-0.8</v>
      </c>
      <c r="Y2426">
        <f t="shared" si="151"/>
        <v>5</v>
      </c>
    </row>
    <row r="2427" spans="1:25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 t="shared" si="148"/>
        <v>2017</v>
      </c>
      <c r="W2427" t="str">
        <f t="shared" si="149"/>
        <v>Dec</v>
      </c>
      <c r="X2427">
        <f t="shared" si="150"/>
        <v>-0.38333333333333336</v>
      </c>
      <c r="Y2427">
        <f t="shared" si="151"/>
        <v>5</v>
      </c>
    </row>
    <row r="2428" spans="1:25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148"/>
        <v>2017</v>
      </c>
      <c r="W2428" t="str">
        <f t="shared" si="149"/>
        <v>Dec</v>
      </c>
      <c r="X2428">
        <f t="shared" si="150"/>
        <v>0.32500000000000001</v>
      </c>
      <c r="Y2428">
        <f t="shared" si="151"/>
        <v>5</v>
      </c>
    </row>
    <row r="2429" spans="1:25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148"/>
        <v>2016</v>
      </c>
      <c r="W2429" t="str">
        <f t="shared" si="149"/>
        <v>Jun</v>
      </c>
      <c r="X2429">
        <f t="shared" si="150"/>
        <v>-1.5999999999999999</v>
      </c>
      <c r="Y2429">
        <f t="shared" si="151"/>
        <v>6</v>
      </c>
    </row>
    <row r="2430" spans="1:25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148"/>
        <v>2016</v>
      </c>
      <c r="W2430" t="str">
        <f t="shared" si="149"/>
        <v>Jun</v>
      </c>
      <c r="X2430">
        <f t="shared" si="150"/>
        <v>-1.65</v>
      </c>
      <c r="Y2430">
        <f t="shared" si="151"/>
        <v>6</v>
      </c>
    </row>
    <row r="2431" spans="1:25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 t="shared" si="148"/>
        <v>2016</v>
      </c>
      <c r="W2431" t="str">
        <f t="shared" si="149"/>
        <v>Jun</v>
      </c>
      <c r="X2431">
        <f t="shared" si="150"/>
        <v>-0.72499999999999998</v>
      </c>
      <c r="Y2431">
        <f t="shared" si="151"/>
        <v>6</v>
      </c>
    </row>
    <row r="2432" spans="1:25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 t="shared" si="148"/>
        <v>2017</v>
      </c>
      <c r="W2432" t="str">
        <f t="shared" si="149"/>
        <v>May</v>
      </c>
      <c r="X2432">
        <f t="shared" si="150"/>
        <v>0.47000000000000003</v>
      </c>
      <c r="Y2432">
        <f t="shared" si="151"/>
        <v>7</v>
      </c>
    </row>
    <row r="2433" spans="1:25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 t="shared" si="148"/>
        <v>2017</v>
      </c>
      <c r="W2433" t="str">
        <f t="shared" si="149"/>
        <v>Dec</v>
      </c>
      <c r="X2433">
        <f t="shared" si="150"/>
        <v>0.41</v>
      </c>
      <c r="Y2433">
        <f t="shared" si="151"/>
        <v>5</v>
      </c>
    </row>
    <row r="2434" spans="1:25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 t="shared" si="148"/>
        <v>2014</v>
      </c>
      <c r="W2434" t="str">
        <f t="shared" si="149"/>
        <v>Mar</v>
      </c>
      <c r="X2434">
        <f t="shared" si="150"/>
        <v>0.17777777777777778</v>
      </c>
      <c r="Y2434">
        <f t="shared" si="151"/>
        <v>7</v>
      </c>
    </row>
    <row r="2435" spans="1:25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152">YEAR(C2435)</f>
        <v>2017</v>
      </c>
      <c r="W2435" t="str">
        <f t="shared" ref="W2435:W2498" si="153">TEXT(C2435,"mmm")</f>
        <v>May</v>
      </c>
      <c r="X2435">
        <f t="shared" ref="X2435:X2498" si="154">U2435/R2435</f>
        <v>7.4999999999999997E-2</v>
      </c>
      <c r="Y2435">
        <f t="shared" ref="Y2435:Y2498" si="155">D2435-C2435</f>
        <v>4</v>
      </c>
    </row>
    <row r="2436" spans="1:25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 t="shared" si="152"/>
        <v>2015</v>
      </c>
      <c r="W2436" t="str">
        <f t="shared" si="153"/>
        <v>Nov</v>
      </c>
      <c r="X2436">
        <f t="shared" si="154"/>
        <v>0.5</v>
      </c>
      <c r="Y2436">
        <f t="shared" si="155"/>
        <v>3</v>
      </c>
    </row>
    <row r="2437" spans="1:25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 t="shared" si="152"/>
        <v>2015</v>
      </c>
      <c r="W2437" t="str">
        <f t="shared" si="153"/>
        <v>Nov</v>
      </c>
      <c r="X2437">
        <f t="shared" si="154"/>
        <v>0.39</v>
      </c>
      <c r="Y2437">
        <f t="shared" si="155"/>
        <v>3</v>
      </c>
    </row>
    <row r="2438" spans="1:25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 t="shared" si="152"/>
        <v>2017</v>
      </c>
      <c r="W2438" t="str">
        <f t="shared" si="153"/>
        <v>Jul</v>
      </c>
      <c r="X2438">
        <f t="shared" si="154"/>
        <v>0.21</v>
      </c>
      <c r="Y2438">
        <f t="shared" si="155"/>
        <v>7</v>
      </c>
    </row>
    <row r="2439" spans="1:25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152"/>
        <v>2014</v>
      </c>
      <c r="W2439" t="str">
        <f t="shared" si="153"/>
        <v>Nov</v>
      </c>
      <c r="X2439">
        <f t="shared" si="154"/>
        <v>-0.68</v>
      </c>
      <c r="Y2439">
        <f t="shared" si="155"/>
        <v>2</v>
      </c>
    </row>
    <row r="2440" spans="1:25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 t="shared" si="152"/>
        <v>2014</v>
      </c>
      <c r="W2440" t="str">
        <f t="shared" si="153"/>
        <v>Nov</v>
      </c>
      <c r="X2440">
        <f t="shared" si="154"/>
        <v>0.35</v>
      </c>
      <c r="Y2440">
        <f t="shared" si="155"/>
        <v>2</v>
      </c>
    </row>
    <row r="2441" spans="1:25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 t="shared" si="152"/>
        <v>2017</v>
      </c>
      <c r="W2441" t="str">
        <f t="shared" si="153"/>
        <v>Jul</v>
      </c>
      <c r="X2441">
        <f t="shared" si="154"/>
        <v>0.27500000000000002</v>
      </c>
      <c r="Y2441">
        <f t="shared" si="155"/>
        <v>5</v>
      </c>
    </row>
    <row r="2442" spans="1:25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 t="shared" si="152"/>
        <v>2016</v>
      </c>
      <c r="W2442" t="str">
        <f t="shared" si="153"/>
        <v>May</v>
      </c>
      <c r="X2442">
        <f t="shared" si="154"/>
        <v>0.25</v>
      </c>
      <c r="Y2442">
        <f t="shared" si="155"/>
        <v>5</v>
      </c>
    </row>
    <row r="2443" spans="1:25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152"/>
        <v>2016</v>
      </c>
      <c r="W2443" t="str">
        <f t="shared" si="153"/>
        <v>May</v>
      </c>
      <c r="X2443">
        <f t="shared" si="154"/>
        <v>-0.11428571428571428</v>
      </c>
      <c r="Y2443">
        <f t="shared" si="155"/>
        <v>5</v>
      </c>
    </row>
    <row r="2444" spans="1:25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 t="shared" si="152"/>
        <v>2016</v>
      </c>
      <c r="W2444" t="str">
        <f t="shared" si="153"/>
        <v>May</v>
      </c>
      <c r="X2444">
        <f t="shared" si="154"/>
        <v>0.26</v>
      </c>
      <c r="Y2444">
        <f t="shared" si="155"/>
        <v>5</v>
      </c>
    </row>
    <row r="2445" spans="1:25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 t="shared" si="152"/>
        <v>2016</v>
      </c>
      <c r="W2445" t="str">
        <f t="shared" si="153"/>
        <v>May</v>
      </c>
      <c r="X2445">
        <f t="shared" si="154"/>
        <v>0.32</v>
      </c>
      <c r="Y2445">
        <f t="shared" si="155"/>
        <v>5</v>
      </c>
    </row>
    <row r="2446" spans="1:25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 t="shared" si="152"/>
        <v>2016</v>
      </c>
      <c r="W2446" t="str">
        <f t="shared" si="153"/>
        <v>May</v>
      </c>
      <c r="X2446">
        <f t="shared" si="154"/>
        <v>0.48000000000000004</v>
      </c>
      <c r="Y2446">
        <f t="shared" si="155"/>
        <v>5</v>
      </c>
    </row>
    <row r="2447" spans="1:25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 t="shared" si="152"/>
        <v>2016</v>
      </c>
      <c r="W2447" t="str">
        <f t="shared" si="153"/>
        <v>May</v>
      </c>
      <c r="X2447">
        <f t="shared" si="154"/>
        <v>0.28999999999999998</v>
      </c>
      <c r="Y2447">
        <f t="shared" si="155"/>
        <v>5</v>
      </c>
    </row>
    <row r="2448" spans="1:25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 t="shared" si="152"/>
        <v>2015</v>
      </c>
      <c r="W2448" t="str">
        <f t="shared" si="153"/>
        <v>Sep</v>
      </c>
      <c r="X2448">
        <f t="shared" si="154"/>
        <v>0.47000000000000003</v>
      </c>
      <c r="Y2448">
        <f t="shared" si="155"/>
        <v>6</v>
      </c>
    </row>
    <row r="2449" spans="1:25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 t="shared" si="152"/>
        <v>2016</v>
      </c>
      <c r="W2449" t="str">
        <f t="shared" si="153"/>
        <v>Oct</v>
      </c>
      <c r="X2449">
        <f t="shared" si="154"/>
        <v>-2.8571428571428571E-2</v>
      </c>
      <c r="Y2449">
        <f t="shared" si="155"/>
        <v>6</v>
      </c>
    </row>
    <row r="2450" spans="1:25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 t="shared" si="152"/>
        <v>2015</v>
      </c>
      <c r="W2450" t="str">
        <f t="shared" si="153"/>
        <v>Sep</v>
      </c>
      <c r="X2450">
        <f t="shared" si="154"/>
        <v>0.02</v>
      </c>
      <c r="Y2450">
        <f t="shared" si="155"/>
        <v>3</v>
      </c>
    </row>
    <row r="2451" spans="1:25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 t="shared" si="152"/>
        <v>2016</v>
      </c>
      <c r="W2451" t="str">
        <f t="shared" si="153"/>
        <v>Nov</v>
      </c>
      <c r="X2451">
        <f t="shared" si="154"/>
        <v>0.33749999999999997</v>
      </c>
      <c r="Y2451">
        <f t="shared" si="155"/>
        <v>5</v>
      </c>
    </row>
    <row r="2452" spans="1:25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 t="shared" si="152"/>
        <v>2017</v>
      </c>
      <c r="W2452" t="str">
        <f t="shared" si="153"/>
        <v>Mar</v>
      </c>
      <c r="X2452">
        <f t="shared" si="154"/>
        <v>0.48</v>
      </c>
      <c r="Y2452">
        <f t="shared" si="155"/>
        <v>5</v>
      </c>
    </row>
    <row r="2453" spans="1:25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 t="shared" si="152"/>
        <v>2017</v>
      </c>
      <c r="W2453" t="str">
        <f t="shared" si="153"/>
        <v>Mar</v>
      </c>
      <c r="X2453">
        <f t="shared" si="154"/>
        <v>0.26</v>
      </c>
      <c r="Y2453">
        <f t="shared" si="155"/>
        <v>5</v>
      </c>
    </row>
    <row r="2454" spans="1:25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152"/>
        <v>2017</v>
      </c>
      <c r="W2454" t="str">
        <f t="shared" si="153"/>
        <v>Mar</v>
      </c>
      <c r="X2454">
        <f t="shared" si="154"/>
        <v>0.33750000000000002</v>
      </c>
      <c r="Y2454">
        <f t="shared" si="155"/>
        <v>5</v>
      </c>
    </row>
    <row r="2455" spans="1:25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 t="shared" si="152"/>
        <v>2017</v>
      </c>
      <c r="W2455" t="str">
        <f t="shared" si="153"/>
        <v>Mar</v>
      </c>
      <c r="X2455">
        <f t="shared" si="154"/>
        <v>0.32</v>
      </c>
      <c r="Y2455">
        <f t="shared" si="155"/>
        <v>5</v>
      </c>
    </row>
    <row r="2456" spans="1:25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152"/>
        <v>2017</v>
      </c>
      <c r="W2456" t="str">
        <f t="shared" si="153"/>
        <v>Mar</v>
      </c>
      <c r="X2456">
        <f t="shared" si="154"/>
        <v>0.19</v>
      </c>
      <c r="Y2456">
        <f t="shared" si="155"/>
        <v>5</v>
      </c>
    </row>
    <row r="2457" spans="1:25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 t="shared" si="152"/>
        <v>2017</v>
      </c>
      <c r="W2457" t="str">
        <f t="shared" si="153"/>
        <v>Mar</v>
      </c>
      <c r="X2457">
        <f t="shared" si="154"/>
        <v>0.26</v>
      </c>
      <c r="Y2457">
        <f t="shared" si="155"/>
        <v>5</v>
      </c>
    </row>
    <row r="2458" spans="1:25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 t="shared" si="152"/>
        <v>2017</v>
      </c>
      <c r="W2458" t="str">
        <f t="shared" si="153"/>
        <v>Mar</v>
      </c>
      <c r="X2458">
        <f t="shared" si="154"/>
        <v>0.47000000000000003</v>
      </c>
      <c r="Y2458">
        <f t="shared" si="155"/>
        <v>5</v>
      </c>
    </row>
    <row r="2459" spans="1:25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 t="shared" si="152"/>
        <v>2017</v>
      </c>
      <c r="W2459" t="str">
        <f t="shared" si="153"/>
        <v>Mar</v>
      </c>
      <c r="X2459">
        <f t="shared" si="154"/>
        <v>0.37999999999999995</v>
      </c>
      <c r="Y2459">
        <f t="shared" si="155"/>
        <v>5</v>
      </c>
    </row>
    <row r="2460" spans="1:25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 t="shared" si="152"/>
        <v>2017</v>
      </c>
      <c r="W2460" t="str">
        <f t="shared" si="153"/>
        <v>Mar</v>
      </c>
      <c r="X2460">
        <f t="shared" si="154"/>
        <v>0.26</v>
      </c>
      <c r="Y2460">
        <f t="shared" si="155"/>
        <v>5</v>
      </c>
    </row>
    <row r="2461" spans="1:25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 t="shared" si="152"/>
        <v>2017</v>
      </c>
      <c r="W2461" t="str">
        <f t="shared" si="153"/>
        <v>Aug</v>
      </c>
      <c r="X2461">
        <f t="shared" si="154"/>
        <v>0.26</v>
      </c>
      <c r="Y2461">
        <f t="shared" si="155"/>
        <v>6</v>
      </c>
    </row>
    <row r="2462" spans="1:25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 t="shared" si="152"/>
        <v>2015</v>
      </c>
      <c r="W2462" t="str">
        <f t="shared" si="153"/>
        <v>Jul</v>
      </c>
      <c r="X2462">
        <f t="shared" si="154"/>
        <v>0.45</v>
      </c>
      <c r="Y2462">
        <f t="shared" si="155"/>
        <v>2</v>
      </c>
    </row>
    <row r="2463" spans="1:25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152"/>
        <v>2015</v>
      </c>
      <c r="W2463" t="str">
        <f t="shared" si="153"/>
        <v>Jul</v>
      </c>
      <c r="X2463">
        <f t="shared" si="154"/>
        <v>0.35</v>
      </c>
      <c r="Y2463">
        <f t="shared" si="155"/>
        <v>2</v>
      </c>
    </row>
    <row r="2464" spans="1:25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 t="shared" si="152"/>
        <v>2017</v>
      </c>
      <c r="W2464" t="str">
        <f t="shared" si="153"/>
        <v>Dec</v>
      </c>
      <c r="X2464">
        <f t="shared" si="154"/>
        <v>0.35</v>
      </c>
      <c r="Y2464">
        <f t="shared" si="155"/>
        <v>6</v>
      </c>
    </row>
    <row r="2465" spans="1:25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152"/>
        <v>2017</v>
      </c>
      <c r="W2465" t="str">
        <f t="shared" si="153"/>
        <v>Dec</v>
      </c>
      <c r="X2465">
        <f t="shared" si="154"/>
        <v>0.35000000000000003</v>
      </c>
      <c r="Y2465">
        <f t="shared" si="155"/>
        <v>6</v>
      </c>
    </row>
    <row r="2466" spans="1:25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 t="shared" si="152"/>
        <v>2017</v>
      </c>
      <c r="W2466" t="str">
        <f t="shared" si="153"/>
        <v>Dec</v>
      </c>
      <c r="X2466">
        <f t="shared" si="154"/>
        <v>0.26999999999999996</v>
      </c>
      <c r="Y2466">
        <f t="shared" si="155"/>
        <v>6</v>
      </c>
    </row>
    <row r="2467" spans="1:25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 t="shared" si="152"/>
        <v>2017</v>
      </c>
      <c r="W2467" t="str">
        <f t="shared" si="153"/>
        <v>Dec</v>
      </c>
      <c r="X2467">
        <f t="shared" si="154"/>
        <v>0.48000000000000004</v>
      </c>
      <c r="Y2467">
        <f t="shared" si="155"/>
        <v>6</v>
      </c>
    </row>
    <row r="2468" spans="1:25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 t="shared" si="152"/>
        <v>2017</v>
      </c>
      <c r="W2468" t="str">
        <f t="shared" si="153"/>
        <v>May</v>
      </c>
      <c r="X2468">
        <f t="shared" si="154"/>
        <v>0.45</v>
      </c>
      <c r="Y2468">
        <f t="shared" si="155"/>
        <v>4</v>
      </c>
    </row>
    <row r="2469" spans="1:25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 t="shared" si="152"/>
        <v>2017</v>
      </c>
      <c r="W2469" t="str">
        <f t="shared" si="153"/>
        <v>May</v>
      </c>
      <c r="X2469">
        <f t="shared" si="154"/>
        <v>0.28999999999999998</v>
      </c>
      <c r="Y2469">
        <f t="shared" si="155"/>
        <v>4</v>
      </c>
    </row>
    <row r="2470" spans="1:25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 t="shared" si="152"/>
        <v>2017</v>
      </c>
      <c r="W2470" t="str">
        <f t="shared" si="153"/>
        <v>May</v>
      </c>
      <c r="X2470">
        <f t="shared" si="154"/>
        <v>0.48</v>
      </c>
      <c r="Y2470">
        <f t="shared" si="155"/>
        <v>4</v>
      </c>
    </row>
    <row r="2471" spans="1:25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 t="shared" si="152"/>
        <v>2017</v>
      </c>
      <c r="W2471" t="str">
        <f t="shared" si="153"/>
        <v>May</v>
      </c>
      <c r="X2471">
        <f t="shared" si="154"/>
        <v>0.26999999999999996</v>
      </c>
      <c r="Y2471">
        <f t="shared" si="155"/>
        <v>4</v>
      </c>
    </row>
    <row r="2472" spans="1:25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 t="shared" si="152"/>
        <v>2016</v>
      </c>
      <c r="W2472" t="str">
        <f t="shared" si="153"/>
        <v>Jan</v>
      </c>
      <c r="X2472">
        <f t="shared" si="154"/>
        <v>0.3</v>
      </c>
      <c r="Y2472">
        <f t="shared" si="155"/>
        <v>6</v>
      </c>
    </row>
    <row r="2473" spans="1:25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152"/>
        <v>2016</v>
      </c>
      <c r="W2473" t="str">
        <f t="shared" si="153"/>
        <v>Jan</v>
      </c>
      <c r="X2473">
        <f t="shared" si="154"/>
        <v>-0.15</v>
      </c>
      <c r="Y2473">
        <f t="shared" si="155"/>
        <v>6</v>
      </c>
    </row>
    <row r="2474" spans="1:25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152"/>
        <v>2016</v>
      </c>
      <c r="W2474" t="str">
        <f t="shared" si="153"/>
        <v>Jan</v>
      </c>
      <c r="X2474">
        <f t="shared" si="154"/>
        <v>9.9999999999999992E-2</v>
      </c>
      <c r="Y2474">
        <f t="shared" si="155"/>
        <v>6</v>
      </c>
    </row>
    <row r="2475" spans="1:25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 t="shared" si="152"/>
        <v>2016</v>
      </c>
      <c r="W2475" t="str">
        <f t="shared" si="153"/>
        <v>Nov</v>
      </c>
      <c r="X2475">
        <f t="shared" si="154"/>
        <v>-0.13749999999999998</v>
      </c>
      <c r="Y2475">
        <f t="shared" si="155"/>
        <v>3</v>
      </c>
    </row>
    <row r="2476" spans="1:25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 t="shared" si="152"/>
        <v>2016</v>
      </c>
      <c r="W2476" t="str">
        <f t="shared" si="153"/>
        <v>Nov</v>
      </c>
      <c r="X2476">
        <f t="shared" si="154"/>
        <v>0.35</v>
      </c>
      <c r="Y2476">
        <f t="shared" si="155"/>
        <v>3</v>
      </c>
    </row>
    <row r="2477" spans="1:25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 t="shared" si="152"/>
        <v>2016</v>
      </c>
      <c r="W2477" t="str">
        <f t="shared" si="153"/>
        <v>Nov</v>
      </c>
      <c r="X2477">
        <f t="shared" si="154"/>
        <v>0.47000000000000003</v>
      </c>
      <c r="Y2477">
        <f t="shared" si="155"/>
        <v>3</v>
      </c>
    </row>
    <row r="2478" spans="1:25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 t="shared" si="152"/>
        <v>2016</v>
      </c>
      <c r="W2478" t="str">
        <f t="shared" si="153"/>
        <v>Nov</v>
      </c>
      <c r="X2478">
        <f t="shared" si="154"/>
        <v>0.39</v>
      </c>
      <c r="Y2478">
        <f t="shared" si="155"/>
        <v>3</v>
      </c>
    </row>
    <row r="2479" spans="1:25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152"/>
        <v>2017</v>
      </c>
      <c r="W2479" t="str">
        <f t="shared" si="153"/>
        <v>Sep</v>
      </c>
      <c r="X2479">
        <f t="shared" si="154"/>
        <v>-7.4999999999999997E-2</v>
      </c>
      <c r="Y2479">
        <f t="shared" si="155"/>
        <v>4</v>
      </c>
    </row>
    <row r="2480" spans="1:25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 t="shared" si="152"/>
        <v>2014</v>
      </c>
      <c r="W2480" t="str">
        <f t="shared" si="153"/>
        <v>Sep</v>
      </c>
      <c r="X2480">
        <f t="shared" si="154"/>
        <v>0.27</v>
      </c>
      <c r="Y2480">
        <f t="shared" si="155"/>
        <v>6</v>
      </c>
    </row>
    <row r="2481" spans="1:25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152"/>
        <v>2017</v>
      </c>
      <c r="W2481" t="str">
        <f t="shared" si="153"/>
        <v>Jun</v>
      </c>
      <c r="X2481">
        <f t="shared" si="154"/>
        <v>7.4999999999999997E-2</v>
      </c>
      <c r="Y2481">
        <f t="shared" si="155"/>
        <v>6</v>
      </c>
    </row>
    <row r="2482" spans="1:25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152"/>
        <v>2017</v>
      </c>
      <c r="W2482" t="str">
        <f t="shared" si="153"/>
        <v>Jun</v>
      </c>
      <c r="X2482">
        <f t="shared" si="154"/>
        <v>-0.21249999999999999</v>
      </c>
      <c r="Y2482">
        <f t="shared" si="155"/>
        <v>6</v>
      </c>
    </row>
    <row r="2483" spans="1:25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 t="shared" si="152"/>
        <v>2017</v>
      </c>
      <c r="W2483" t="str">
        <f t="shared" si="153"/>
        <v>Dec</v>
      </c>
      <c r="X2483">
        <f t="shared" si="154"/>
        <v>0</v>
      </c>
      <c r="Y2483">
        <f t="shared" si="155"/>
        <v>7</v>
      </c>
    </row>
    <row r="2484" spans="1:25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152"/>
        <v>2017</v>
      </c>
      <c r="W2484" t="str">
        <f t="shared" si="153"/>
        <v>Aug</v>
      </c>
      <c r="X2484">
        <f t="shared" si="154"/>
        <v>0.32500000000000001</v>
      </c>
      <c r="Y2484">
        <f t="shared" si="155"/>
        <v>6</v>
      </c>
    </row>
    <row r="2485" spans="1:25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 t="shared" si="152"/>
        <v>2017</v>
      </c>
      <c r="W2485" t="str">
        <f t="shared" si="153"/>
        <v>Aug</v>
      </c>
      <c r="X2485">
        <f t="shared" si="154"/>
        <v>0.22</v>
      </c>
      <c r="Y2485">
        <f t="shared" si="155"/>
        <v>6</v>
      </c>
    </row>
    <row r="2486" spans="1:25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 t="shared" si="152"/>
        <v>2017</v>
      </c>
      <c r="W2486" t="str">
        <f t="shared" si="153"/>
        <v>Aug</v>
      </c>
      <c r="X2486">
        <f t="shared" si="154"/>
        <v>0.32500000000000001</v>
      </c>
      <c r="Y2486">
        <f t="shared" si="155"/>
        <v>6</v>
      </c>
    </row>
    <row r="2487" spans="1:25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 t="shared" si="152"/>
        <v>2017</v>
      </c>
      <c r="W2487" t="str">
        <f t="shared" si="153"/>
        <v>Aug</v>
      </c>
      <c r="X2487">
        <f t="shared" si="154"/>
        <v>0.26</v>
      </c>
      <c r="Y2487">
        <f t="shared" si="155"/>
        <v>6</v>
      </c>
    </row>
    <row r="2488" spans="1:25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 t="shared" si="152"/>
        <v>2015</v>
      </c>
      <c r="W2488" t="str">
        <f t="shared" si="153"/>
        <v>Jan</v>
      </c>
      <c r="X2488">
        <f t="shared" si="154"/>
        <v>0.26</v>
      </c>
      <c r="Y2488">
        <f t="shared" si="155"/>
        <v>2</v>
      </c>
    </row>
    <row r="2489" spans="1:25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 t="shared" si="152"/>
        <v>2015</v>
      </c>
      <c r="W2489" t="str">
        <f t="shared" si="153"/>
        <v>Jan</v>
      </c>
      <c r="X2489">
        <f t="shared" si="154"/>
        <v>0.27</v>
      </c>
      <c r="Y2489">
        <f t="shared" si="155"/>
        <v>2</v>
      </c>
    </row>
    <row r="2490" spans="1:25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 t="shared" si="152"/>
        <v>2015</v>
      </c>
      <c r="W2490" t="str">
        <f t="shared" si="153"/>
        <v>Jan</v>
      </c>
      <c r="X2490">
        <f t="shared" si="154"/>
        <v>0.48</v>
      </c>
      <c r="Y2490">
        <f t="shared" si="155"/>
        <v>2</v>
      </c>
    </row>
    <row r="2491" spans="1:25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 t="shared" si="152"/>
        <v>2015</v>
      </c>
      <c r="W2491" t="str">
        <f t="shared" si="153"/>
        <v>Oct</v>
      </c>
      <c r="X2491">
        <f t="shared" si="154"/>
        <v>0.48</v>
      </c>
      <c r="Y2491">
        <f t="shared" si="155"/>
        <v>4</v>
      </c>
    </row>
    <row r="2492" spans="1:25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 t="shared" si="152"/>
        <v>2015</v>
      </c>
      <c r="W2492" t="str">
        <f t="shared" si="153"/>
        <v>Oct</v>
      </c>
      <c r="X2492">
        <f t="shared" si="154"/>
        <v>0.44999999999999996</v>
      </c>
      <c r="Y2492">
        <f t="shared" si="155"/>
        <v>4</v>
      </c>
    </row>
    <row r="2493" spans="1:25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 t="shared" si="152"/>
        <v>2014</v>
      </c>
      <c r="W2493" t="str">
        <f t="shared" si="153"/>
        <v>Dec</v>
      </c>
      <c r="X2493">
        <f t="shared" si="154"/>
        <v>0.46</v>
      </c>
      <c r="Y2493">
        <f t="shared" si="155"/>
        <v>2</v>
      </c>
    </row>
    <row r="2494" spans="1:25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152"/>
        <v>2014</v>
      </c>
      <c r="W2494" t="str">
        <f t="shared" si="153"/>
        <v>Nov</v>
      </c>
      <c r="X2494">
        <f t="shared" si="154"/>
        <v>0.26999999999999996</v>
      </c>
      <c r="Y2494">
        <f t="shared" si="155"/>
        <v>4</v>
      </c>
    </row>
    <row r="2495" spans="1:25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 t="shared" si="152"/>
        <v>2016</v>
      </c>
      <c r="W2495" t="str">
        <f t="shared" si="153"/>
        <v>Sep</v>
      </c>
      <c r="X2495">
        <f t="shared" si="154"/>
        <v>-0.1142857142857143</v>
      </c>
      <c r="Y2495">
        <f t="shared" si="155"/>
        <v>4</v>
      </c>
    </row>
    <row r="2496" spans="1:25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 t="shared" si="152"/>
        <v>2016</v>
      </c>
      <c r="W2496" t="str">
        <f t="shared" si="153"/>
        <v>Sep</v>
      </c>
      <c r="X2496">
        <f t="shared" si="154"/>
        <v>7.4999999999999997E-2</v>
      </c>
      <c r="Y2496">
        <f t="shared" si="155"/>
        <v>4</v>
      </c>
    </row>
    <row r="2497" spans="1:25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 t="shared" si="152"/>
        <v>2014</v>
      </c>
      <c r="W2497" t="str">
        <f t="shared" si="153"/>
        <v>Jun</v>
      </c>
      <c r="X2497">
        <f t="shared" si="154"/>
        <v>0.05</v>
      </c>
      <c r="Y2497">
        <f t="shared" si="155"/>
        <v>6</v>
      </c>
    </row>
    <row r="2498" spans="1:25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 t="shared" si="152"/>
        <v>2015</v>
      </c>
      <c r="W2498" t="str">
        <f t="shared" si="153"/>
        <v>Sep</v>
      </c>
      <c r="X2498">
        <f t="shared" si="154"/>
        <v>0.29000000000000004</v>
      </c>
      <c r="Y2498">
        <f t="shared" si="155"/>
        <v>5</v>
      </c>
    </row>
    <row r="2499" spans="1:25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156">YEAR(C2499)</f>
        <v>2015</v>
      </c>
      <c r="W2499" t="str">
        <f t="shared" ref="W2499:W2562" si="157">TEXT(C2499,"mmm")</f>
        <v>Sep</v>
      </c>
      <c r="X2499">
        <f t="shared" ref="X2499:X2562" si="158">U2499/R2499</f>
        <v>0.47000000000000003</v>
      </c>
      <c r="Y2499">
        <f t="shared" ref="Y2499:Y2562" si="159">D2499-C2499</f>
        <v>5</v>
      </c>
    </row>
    <row r="2500" spans="1:25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 t="shared" si="156"/>
        <v>2016</v>
      </c>
      <c r="W2500" t="str">
        <f t="shared" si="157"/>
        <v>May</v>
      </c>
      <c r="X2500">
        <f t="shared" si="158"/>
        <v>0.35000000000000003</v>
      </c>
      <c r="Y2500">
        <f t="shared" si="159"/>
        <v>5</v>
      </c>
    </row>
    <row r="2501" spans="1:25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 t="shared" si="156"/>
        <v>2017</v>
      </c>
      <c r="W2501" t="str">
        <f t="shared" si="157"/>
        <v>Jun</v>
      </c>
      <c r="X2501">
        <f t="shared" si="158"/>
        <v>0.33750000000000002</v>
      </c>
      <c r="Y2501">
        <f t="shared" si="159"/>
        <v>1</v>
      </c>
    </row>
    <row r="2502" spans="1:25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 t="shared" si="156"/>
        <v>2017</v>
      </c>
      <c r="W2502" t="str">
        <f t="shared" si="157"/>
        <v>Jun</v>
      </c>
      <c r="X2502">
        <f t="shared" si="158"/>
        <v>0.36249999999999993</v>
      </c>
      <c r="Y2502">
        <f t="shared" si="159"/>
        <v>3</v>
      </c>
    </row>
    <row r="2503" spans="1:25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156"/>
        <v>2017</v>
      </c>
      <c r="W2503" t="str">
        <f t="shared" si="157"/>
        <v>Jun</v>
      </c>
      <c r="X2503">
        <f t="shared" si="158"/>
        <v>-1.5500000000000003</v>
      </c>
      <c r="Y2503">
        <f t="shared" si="159"/>
        <v>3</v>
      </c>
    </row>
    <row r="2504" spans="1:25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 t="shared" si="156"/>
        <v>2017</v>
      </c>
      <c r="W2504" t="str">
        <f t="shared" si="157"/>
        <v>Jun</v>
      </c>
      <c r="X2504">
        <f t="shared" si="158"/>
        <v>-1.75</v>
      </c>
      <c r="Y2504">
        <f t="shared" si="159"/>
        <v>3</v>
      </c>
    </row>
    <row r="2505" spans="1:25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 t="shared" si="156"/>
        <v>2016</v>
      </c>
      <c r="W2505" t="str">
        <f t="shared" si="157"/>
        <v>Nov</v>
      </c>
      <c r="X2505">
        <f t="shared" si="158"/>
        <v>0.47</v>
      </c>
      <c r="Y2505">
        <f t="shared" si="159"/>
        <v>5</v>
      </c>
    </row>
    <row r="2506" spans="1:25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 t="shared" si="156"/>
        <v>2014</v>
      </c>
      <c r="W2506" t="str">
        <f t="shared" si="157"/>
        <v>Jul</v>
      </c>
      <c r="X2506">
        <f t="shared" si="158"/>
        <v>0.28000000000000003</v>
      </c>
      <c r="Y2506">
        <f t="shared" si="159"/>
        <v>2</v>
      </c>
    </row>
    <row r="2507" spans="1:25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 t="shared" si="156"/>
        <v>2014</v>
      </c>
      <c r="W2507" t="str">
        <f t="shared" si="157"/>
        <v>Jul</v>
      </c>
      <c r="X2507">
        <f t="shared" si="158"/>
        <v>0.04</v>
      </c>
      <c r="Y2507">
        <f t="shared" si="159"/>
        <v>2</v>
      </c>
    </row>
    <row r="2508" spans="1:25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 t="shared" si="156"/>
        <v>2014</v>
      </c>
      <c r="W2508" t="str">
        <f t="shared" si="157"/>
        <v>Jul</v>
      </c>
      <c r="X2508">
        <f t="shared" si="158"/>
        <v>0.43999999999999995</v>
      </c>
      <c r="Y2508">
        <f t="shared" si="159"/>
        <v>2</v>
      </c>
    </row>
    <row r="2509" spans="1:25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156"/>
        <v>2015</v>
      </c>
      <c r="W2509" t="str">
        <f t="shared" si="157"/>
        <v>Jul</v>
      </c>
      <c r="X2509">
        <f t="shared" si="158"/>
        <v>-2.6</v>
      </c>
      <c r="Y2509">
        <f t="shared" si="159"/>
        <v>0</v>
      </c>
    </row>
    <row r="2510" spans="1:25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 t="shared" si="156"/>
        <v>2017</v>
      </c>
      <c r="W2510" t="str">
        <f t="shared" si="157"/>
        <v>Mar</v>
      </c>
      <c r="X2510">
        <f t="shared" si="158"/>
        <v>7.4999999999999997E-2</v>
      </c>
      <c r="Y2510">
        <f t="shared" si="159"/>
        <v>6</v>
      </c>
    </row>
    <row r="2511" spans="1:25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 t="shared" si="156"/>
        <v>2017</v>
      </c>
      <c r="W2511" t="str">
        <f t="shared" si="157"/>
        <v>Mar</v>
      </c>
      <c r="X2511">
        <f t="shared" si="158"/>
        <v>0.11</v>
      </c>
      <c r="Y2511">
        <f t="shared" si="159"/>
        <v>6</v>
      </c>
    </row>
    <row r="2512" spans="1:25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 t="shared" si="156"/>
        <v>2016</v>
      </c>
      <c r="W2512" t="str">
        <f t="shared" si="157"/>
        <v>Nov</v>
      </c>
      <c r="X2512">
        <f t="shared" si="158"/>
        <v>4.9999999999999996E-2</v>
      </c>
      <c r="Y2512">
        <f t="shared" si="159"/>
        <v>5</v>
      </c>
    </row>
    <row r="2513" spans="1:25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 t="shared" si="156"/>
        <v>2015</v>
      </c>
      <c r="W2513" t="str">
        <f t="shared" si="157"/>
        <v>Apr</v>
      </c>
      <c r="X2513">
        <f t="shared" si="158"/>
        <v>0.38999999999999996</v>
      </c>
      <c r="Y2513">
        <f t="shared" si="159"/>
        <v>1</v>
      </c>
    </row>
    <row r="2514" spans="1:25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 t="shared" si="156"/>
        <v>2017</v>
      </c>
      <c r="W2514" t="str">
        <f t="shared" si="157"/>
        <v>Dec</v>
      </c>
      <c r="X2514">
        <f t="shared" si="158"/>
        <v>-0.73333333333333339</v>
      </c>
      <c r="Y2514">
        <f t="shared" si="159"/>
        <v>4</v>
      </c>
    </row>
    <row r="2515" spans="1:25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 t="shared" si="156"/>
        <v>2016</v>
      </c>
      <c r="W2515" t="str">
        <f t="shared" si="157"/>
        <v>Nov</v>
      </c>
      <c r="X2515">
        <f t="shared" si="158"/>
        <v>1.2499999999999999E-2</v>
      </c>
      <c r="Y2515">
        <f t="shared" si="159"/>
        <v>6</v>
      </c>
    </row>
    <row r="2516" spans="1:25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 t="shared" si="156"/>
        <v>2016</v>
      </c>
      <c r="W2516" t="str">
        <f t="shared" si="157"/>
        <v>Nov</v>
      </c>
      <c r="X2516">
        <f t="shared" si="158"/>
        <v>-4.2857142857142858E-2</v>
      </c>
      <c r="Y2516">
        <f t="shared" si="159"/>
        <v>6</v>
      </c>
    </row>
    <row r="2517" spans="1:25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 t="shared" si="156"/>
        <v>2014</v>
      </c>
      <c r="W2517" t="str">
        <f t="shared" si="157"/>
        <v>Sep</v>
      </c>
      <c r="X2517">
        <f t="shared" si="158"/>
        <v>7.5000000000000011E-2</v>
      </c>
      <c r="Y2517">
        <f t="shared" si="159"/>
        <v>5</v>
      </c>
    </row>
    <row r="2518" spans="1:25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156"/>
        <v>2014</v>
      </c>
      <c r="W2518" t="str">
        <f t="shared" si="157"/>
        <v>Nov</v>
      </c>
      <c r="X2518">
        <f t="shared" si="158"/>
        <v>0.33750000000000002</v>
      </c>
      <c r="Y2518">
        <f t="shared" si="159"/>
        <v>7</v>
      </c>
    </row>
    <row r="2519" spans="1:25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 t="shared" si="156"/>
        <v>2017</v>
      </c>
      <c r="W2519" t="str">
        <f t="shared" si="157"/>
        <v>May</v>
      </c>
      <c r="X2519">
        <f t="shared" si="158"/>
        <v>9.9999999999999992E-2</v>
      </c>
      <c r="Y2519">
        <f t="shared" si="159"/>
        <v>5</v>
      </c>
    </row>
    <row r="2520" spans="1:25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 t="shared" si="156"/>
        <v>2016</v>
      </c>
      <c r="W2520" t="str">
        <f t="shared" si="157"/>
        <v>Oct</v>
      </c>
      <c r="X2520">
        <f t="shared" si="158"/>
        <v>0.48999999999999994</v>
      </c>
      <c r="Y2520">
        <f t="shared" si="159"/>
        <v>6</v>
      </c>
    </row>
    <row r="2521" spans="1:25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 t="shared" si="156"/>
        <v>2016</v>
      </c>
      <c r="W2521" t="str">
        <f t="shared" si="157"/>
        <v>Oct</v>
      </c>
      <c r="X2521">
        <f t="shared" si="158"/>
        <v>0.49</v>
      </c>
      <c r="Y2521">
        <f t="shared" si="159"/>
        <v>6</v>
      </c>
    </row>
    <row r="2522" spans="1:25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 t="shared" si="156"/>
        <v>2016</v>
      </c>
      <c r="W2522" t="str">
        <f t="shared" si="157"/>
        <v>Oct</v>
      </c>
      <c r="X2522">
        <f t="shared" si="158"/>
        <v>0.28999999999999998</v>
      </c>
      <c r="Y2522">
        <f t="shared" si="159"/>
        <v>6</v>
      </c>
    </row>
    <row r="2523" spans="1:25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 t="shared" si="156"/>
        <v>2016</v>
      </c>
      <c r="W2523" t="str">
        <f t="shared" si="157"/>
        <v>Oct</v>
      </c>
      <c r="X2523">
        <f t="shared" si="158"/>
        <v>0.47999999999999993</v>
      </c>
      <c r="Y2523">
        <f t="shared" si="159"/>
        <v>6</v>
      </c>
    </row>
    <row r="2524" spans="1:25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 t="shared" si="156"/>
        <v>2016</v>
      </c>
      <c r="W2524" t="str">
        <f t="shared" si="157"/>
        <v>Oct</v>
      </c>
      <c r="X2524">
        <f t="shared" si="158"/>
        <v>0.25</v>
      </c>
      <c r="Y2524">
        <f t="shared" si="159"/>
        <v>6</v>
      </c>
    </row>
    <row r="2525" spans="1:25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 t="shared" si="156"/>
        <v>2016</v>
      </c>
      <c r="W2525" t="str">
        <f t="shared" si="157"/>
        <v>Oct</v>
      </c>
      <c r="X2525">
        <f t="shared" si="158"/>
        <v>0.46</v>
      </c>
      <c r="Y2525">
        <f t="shared" si="159"/>
        <v>6</v>
      </c>
    </row>
    <row r="2526" spans="1:25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156"/>
        <v>2015</v>
      </c>
      <c r="W2526" t="str">
        <f t="shared" si="157"/>
        <v>Apr</v>
      </c>
      <c r="X2526">
        <f t="shared" si="158"/>
        <v>0.125</v>
      </c>
      <c r="Y2526">
        <f t="shared" si="159"/>
        <v>4</v>
      </c>
    </row>
    <row r="2527" spans="1:25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 t="shared" si="156"/>
        <v>2015</v>
      </c>
      <c r="W2527" t="str">
        <f t="shared" si="157"/>
        <v>Apr</v>
      </c>
      <c r="X2527">
        <f t="shared" si="158"/>
        <v>0.17499999999999999</v>
      </c>
      <c r="Y2527">
        <f t="shared" si="159"/>
        <v>4</v>
      </c>
    </row>
    <row r="2528" spans="1:25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 t="shared" si="156"/>
        <v>2015</v>
      </c>
      <c r="W2528" t="str">
        <f t="shared" si="157"/>
        <v>Apr</v>
      </c>
      <c r="X2528">
        <f t="shared" si="158"/>
        <v>-1.7499999999999998</v>
      </c>
      <c r="Y2528">
        <f t="shared" si="159"/>
        <v>4</v>
      </c>
    </row>
    <row r="2529" spans="1:25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 t="shared" si="156"/>
        <v>2015</v>
      </c>
      <c r="W2529" t="str">
        <f t="shared" si="157"/>
        <v>Apr</v>
      </c>
      <c r="X2529">
        <f t="shared" si="158"/>
        <v>-1.75</v>
      </c>
      <c r="Y2529">
        <f t="shared" si="159"/>
        <v>4</v>
      </c>
    </row>
    <row r="2530" spans="1:25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 t="shared" si="156"/>
        <v>2015</v>
      </c>
      <c r="W2530" t="str">
        <f t="shared" si="157"/>
        <v>Apr</v>
      </c>
      <c r="X2530">
        <f t="shared" si="158"/>
        <v>0.36249999999999999</v>
      </c>
      <c r="Y2530">
        <f t="shared" si="159"/>
        <v>4</v>
      </c>
    </row>
    <row r="2531" spans="1:25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 t="shared" si="156"/>
        <v>2014</v>
      </c>
      <c r="W2531" t="str">
        <f t="shared" si="157"/>
        <v>Oct</v>
      </c>
      <c r="X2531">
        <f t="shared" si="158"/>
        <v>0.35</v>
      </c>
      <c r="Y2531">
        <f t="shared" si="159"/>
        <v>5</v>
      </c>
    </row>
    <row r="2532" spans="1:25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 t="shared" si="156"/>
        <v>2014</v>
      </c>
      <c r="W2532" t="str">
        <f t="shared" si="157"/>
        <v>Aug</v>
      </c>
      <c r="X2532">
        <f t="shared" si="158"/>
        <v>0.45999999999999996</v>
      </c>
      <c r="Y2532">
        <f t="shared" si="159"/>
        <v>4</v>
      </c>
    </row>
    <row r="2533" spans="1:25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 t="shared" si="156"/>
        <v>2014</v>
      </c>
      <c r="W2533" t="str">
        <f t="shared" si="157"/>
        <v>Aug</v>
      </c>
      <c r="X2533">
        <f t="shared" si="158"/>
        <v>0.45999999999999996</v>
      </c>
      <c r="Y2533">
        <f t="shared" si="159"/>
        <v>4</v>
      </c>
    </row>
    <row r="2534" spans="1:25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 t="shared" si="156"/>
        <v>2014</v>
      </c>
      <c r="W2534" t="str">
        <f t="shared" si="157"/>
        <v>Aug</v>
      </c>
      <c r="X2534">
        <f t="shared" si="158"/>
        <v>0.36000000000000004</v>
      </c>
      <c r="Y2534">
        <f t="shared" si="159"/>
        <v>4</v>
      </c>
    </row>
    <row r="2535" spans="1:25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 t="shared" si="156"/>
        <v>2014</v>
      </c>
      <c r="W2535" t="str">
        <f t="shared" si="157"/>
        <v>Aug</v>
      </c>
      <c r="X2535">
        <f t="shared" si="158"/>
        <v>0.36</v>
      </c>
      <c r="Y2535">
        <f t="shared" si="159"/>
        <v>4</v>
      </c>
    </row>
    <row r="2536" spans="1:25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156"/>
        <v>2017</v>
      </c>
      <c r="W2536" t="str">
        <f t="shared" si="157"/>
        <v>Aug</v>
      </c>
      <c r="X2536">
        <f t="shared" si="158"/>
        <v>-0.18749999999999997</v>
      </c>
      <c r="Y2536">
        <f t="shared" si="159"/>
        <v>3</v>
      </c>
    </row>
    <row r="2537" spans="1:25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 t="shared" si="156"/>
        <v>2015</v>
      </c>
      <c r="W2537" t="str">
        <f t="shared" si="157"/>
        <v>Sep</v>
      </c>
      <c r="X2537">
        <f t="shared" si="158"/>
        <v>0.39</v>
      </c>
      <c r="Y2537">
        <f t="shared" si="159"/>
        <v>2</v>
      </c>
    </row>
    <row r="2538" spans="1:25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156"/>
        <v>2015</v>
      </c>
      <c r="W2538" t="str">
        <f t="shared" si="157"/>
        <v>Jan</v>
      </c>
      <c r="X2538">
        <f t="shared" si="158"/>
        <v>-0.3</v>
      </c>
      <c r="Y2538">
        <f t="shared" si="159"/>
        <v>2</v>
      </c>
    </row>
    <row r="2539" spans="1:25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 t="shared" si="156"/>
        <v>2015</v>
      </c>
      <c r="W2539" t="str">
        <f t="shared" si="157"/>
        <v>Jan</v>
      </c>
      <c r="X2539">
        <f t="shared" si="158"/>
        <v>-0.23333333333333334</v>
      </c>
      <c r="Y2539">
        <f t="shared" si="159"/>
        <v>2</v>
      </c>
    </row>
    <row r="2540" spans="1:25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 t="shared" si="156"/>
        <v>2015</v>
      </c>
      <c r="W2540" t="str">
        <f t="shared" si="157"/>
        <v>Jan</v>
      </c>
      <c r="X2540">
        <f t="shared" si="158"/>
        <v>-0.23333333333333334</v>
      </c>
      <c r="Y2540">
        <f t="shared" si="159"/>
        <v>2</v>
      </c>
    </row>
    <row r="2541" spans="1:25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 t="shared" si="156"/>
        <v>2015</v>
      </c>
      <c r="W2541" t="str">
        <f t="shared" si="157"/>
        <v>Jul</v>
      </c>
      <c r="X2541">
        <f t="shared" si="158"/>
        <v>-0.16250000000000001</v>
      </c>
      <c r="Y2541">
        <f t="shared" si="159"/>
        <v>0</v>
      </c>
    </row>
    <row r="2542" spans="1:25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156"/>
        <v>2015</v>
      </c>
      <c r="W2542" t="str">
        <f t="shared" si="157"/>
        <v>Jul</v>
      </c>
      <c r="X2542">
        <f t="shared" si="158"/>
        <v>0.11249999999999999</v>
      </c>
      <c r="Y2542">
        <f t="shared" si="159"/>
        <v>0</v>
      </c>
    </row>
    <row r="2543" spans="1:25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156"/>
        <v>2016</v>
      </c>
      <c r="W2543" t="str">
        <f t="shared" si="157"/>
        <v>Apr</v>
      </c>
      <c r="X2543">
        <f t="shared" si="158"/>
        <v>0.2</v>
      </c>
      <c r="Y2543">
        <f t="shared" si="159"/>
        <v>4</v>
      </c>
    </row>
    <row r="2544" spans="1:25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 t="shared" si="156"/>
        <v>2014</v>
      </c>
      <c r="W2544" t="str">
        <f t="shared" si="157"/>
        <v>Sep</v>
      </c>
      <c r="X2544">
        <f t="shared" si="158"/>
        <v>0.1</v>
      </c>
      <c r="Y2544">
        <f t="shared" si="159"/>
        <v>5</v>
      </c>
    </row>
    <row r="2545" spans="1:25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 t="shared" si="156"/>
        <v>2016</v>
      </c>
      <c r="W2545" t="str">
        <f t="shared" si="157"/>
        <v>Sep</v>
      </c>
      <c r="X2545">
        <f t="shared" si="158"/>
        <v>0.08</v>
      </c>
      <c r="Y2545">
        <f t="shared" si="159"/>
        <v>6</v>
      </c>
    </row>
    <row r="2546" spans="1:25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 t="shared" si="156"/>
        <v>2016</v>
      </c>
      <c r="W2546" t="str">
        <f t="shared" si="157"/>
        <v>Sep</v>
      </c>
      <c r="X2546">
        <f t="shared" si="158"/>
        <v>0.47</v>
      </c>
      <c r="Y2546">
        <f t="shared" si="159"/>
        <v>6</v>
      </c>
    </row>
    <row r="2547" spans="1:25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 t="shared" si="156"/>
        <v>2017</v>
      </c>
      <c r="W2547" t="str">
        <f t="shared" si="157"/>
        <v>Apr</v>
      </c>
      <c r="X2547">
        <f t="shared" si="158"/>
        <v>1.0000000000000002E-2</v>
      </c>
      <c r="Y2547">
        <f t="shared" si="159"/>
        <v>4</v>
      </c>
    </row>
    <row r="2548" spans="1:25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156"/>
        <v>2017</v>
      </c>
      <c r="W2548" t="str">
        <f t="shared" si="157"/>
        <v>Apr</v>
      </c>
      <c r="X2548">
        <f t="shared" si="158"/>
        <v>-5.8823529411764712E-2</v>
      </c>
      <c r="Y2548">
        <f t="shared" si="159"/>
        <v>4</v>
      </c>
    </row>
    <row r="2549" spans="1:25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156"/>
        <v>2015</v>
      </c>
      <c r="W2549" t="str">
        <f t="shared" si="157"/>
        <v>Aug</v>
      </c>
      <c r="X2549">
        <f t="shared" si="158"/>
        <v>0.1125</v>
      </c>
      <c r="Y2549">
        <f t="shared" si="159"/>
        <v>6</v>
      </c>
    </row>
    <row r="2550" spans="1:25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 t="shared" si="156"/>
        <v>2015</v>
      </c>
      <c r="W2550" t="str">
        <f t="shared" si="157"/>
        <v>Aug</v>
      </c>
      <c r="X2550">
        <f t="shared" si="158"/>
        <v>0.11249999999999999</v>
      </c>
      <c r="Y2550">
        <f t="shared" si="159"/>
        <v>6</v>
      </c>
    </row>
    <row r="2551" spans="1:25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 t="shared" si="156"/>
        <v>2015</v>
      </c>
      <c r="W2551" t="str">
        <f t="shared" si="157"/>
        <v>Aug</v>
      </c>
      <c r="X2551">
        <f t="shared" si="158"/>
        <v>0.33750000000000002</v>
      </c>
      <c r="Y2551">
        <f t="shared" si="159"/>
        <v>6</v>
      </c>
    </row>
    <row r="2552" spans="1:25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 t="shared" si="156"/>
        <v>2015</v>
      </c>
      <c r="W2552" t="str">
        <f t="shared" si="157"/>
        <v>Aug</v>
      </c>
      <c r="X2552">
        <f t="shared" si="158"/>
        <v>0.35</v>
      </c>
      <c r="Y2552">
        <f t="shared" si="159"/>
        <v>6</v>
      </c>
    </row>
    <row r="2553" spans="1:25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 t="shared" si="156"/>
        <v>2017</v>
      </c>
      <c r="W2553" t="str">
        <f t="shared" si="157"/>
        <v>Nov</v>
      </c>
      <c r="X2553">
        <f t="shared" si="158"/>
        <v>0.26</v>
      </c>
      <c r="Y2553">
        <f t="shared" si="159"/>
        <v>4</v>
      </c>
    </row>
    <row r="2554" spans="1:25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 t="shared" si="156"/>
        <v>2017</v>
      </c>
      <c r="W2554" t="str">
        <f t="shared" si="157"/>
        <v>Nov</v>
      </c>
      <c r="X2554">
        <f t="shared" si="158"/>
        <v>0.49</v>
      </c>
      <c r="Y2554">
        <f t="shared" si="159"/>
        <v>4</v>
      </c>
    </row>
    <row r="2555" spans="1:25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 t="shared" si="156"/>
        <v>2016</v>
      </c>
      <c r="W2555" t="str">
        <f t="shared" si="157"/>
        <v>Sep</v>
      </c>
      <c r="X2555">
        <f t="shared" si="158"/>
        <v>0.47999999999999993</v>
      </c>
      <c r="Y2555">
        <f t="shared" si="159"/>
        <v>4</v>
      </c>
    </row>
    <row r="2556" spans="1:25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156"/>
        <v>2016</v>
      </c>
      <c r="W2556" t="str">
        <f t="shared" si="157"/>
        <v>Aug</v>
      </c>
      <c r="X2556">
        <f t="shared" si="158"/>
        <v>0.1</v>
      </c>
      <c r="Y2556">
        <f t="shared" si="159"/>
        <v>5</v>
      </c>
    </row>
    <row r="2557" spans="1:25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 t="shared" si="156"/>
        <v>2015</v>
      </c>
      <c r="W2557" t="str">
        <f t="shared" si="157"/>
        <v>Sep</v>
      </c>
      <c r="X2557">
        <f t="shared" si="158"/>
        <v>0.24</v>
      </c>
      <c r="Y2557">
        <f t="shared" si="159"/>
        <v>4</v>
      </c>
    </row>
    <row r="2558" spans="1:25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 t="shared" si="156"/>
        <v>2016</v>
      </c>
      <c r="W2558" t="str">
        <f t="shared" si="157"/>
        <v>Oct</v>
      </c>
      <c r="X2558">
        <f t="shared" si="158"/>
        <v>-0.625</v>
      </c>
      <c r="Y2558">
        <f t="shared" si="159"/>
        <v>6</v>
      </c>
    </row>
    <row r="2559" spans="1:25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 t="shared" si="156"/>
        <v>2015</v>
      </c>
      <c r="W2559" t="str">
        <f t="shared" si="157"/>
        <v>Mar</v>
      </c>
      <c r="X2559">
        <f t="shared" si="158"/>
        <v>7.4999999999999997E-2</v>
      </c>
      <c r="Y2559">
        <f t="shared" si="159"/>
        <v>6</v>
      </c>
    </row>
    <row r="2560" spans="1:25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 t="shared" si="156"/>
        <v>2015</v>
      </c>
      <c r="W2560" t="str">
        <f t="shared" si="157"/>
        <v>May</v>
      </c>
      <c r="X2560">
        <f t="shared" si="158"/>
        <v>0.1</v>
      </c>
      <c r="Y2560">
        <f t="shared" si="159"/>
        <v>4</v>
      </c>
    </row>
    <row r="2561" spans="1:25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 t="shared" si="156"/>
        <v>2015</v>
      </c>
      <c r="W2561" t="str">
        <f t="shared" si="157"/>
        <v>May</v>
      </c>
      <c r="X2561">
        <f t="shared" si="158"/>
        <v>0.48</v>
      </c>
      <c r="Y2561">
        <f t="shared" si="159"/>
        <v>4</v>
      </c>
    </row>
    <row r="2562" spans="1:25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156"/>
        <v>2015</v>
      </c>
      <c r="W2562" t="str">
        <f t="shared" si="157"/>
        <v>May</v>
      </c>
      <c r="X2562">
        <f t="shared" si="158"/>
        <v>0.19</v>
      </c>
      <c r="Y2562">
        <f t="shared" si="159"/>
        <v>4</v>
      </c>
    </row>
    <row r="2563" spans="1:25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160">YEAR(C2563)</f>
        <v>2015</v>
      </c>
      <c r="W2563" t="str">
        <f t="shared" ref="W2563:W2626" si="161">TEXT(C2563,"mmm")</f>
        <v>Dec</v>
      </c>
      <c r="X2563">
        <f t="shared" ref="X2563:X2626" si="162">U2563/R2563</f>
        <v>0.36250000000000004</v>
      </c>
      <c r="Y2563">
        <f t="shared" ref="Y2563:Y2626" si="163">D2563-C2563</f>
        <v>6</v>
      </c>
    </row>
    <row r="2564" spans="1:25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 t="shared" si="160"/>
        <v>2015</v>
      </c>
      <c r="W2564" t="str">
        <f t="shared" si="161"/>
        <v>Dec</v>
      </c>
      <c r="X2564">
        <f t="shared" si="162"/>
        <v>0.35</v>
      </c>
      <c r="Y2564">
        <f t="shared" si="163"/>
        <v>6</v>
      </c>
    </row>
    <row r="2565" spans="1:25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 t="shared" si="160"/>
        <v>2015</v>
      </c>
      <c r="W2565" t="str">
        <f t="shared" si="161"/>
        <v>Mar</v>
      </c>
      <c r="X2565">
        <f t="shared" si="162"/>
        <v>0.18</v>
      </c>
      <c r="Y2565">
        <f t="shared" si="163"/>
        <v>5</v>
      </c>
    </row>
    <row r="2566" spans="1:25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 t="shared" si="160"/>
        <v>2015</v>
      </c>
      <c r="W2566" t="str">
        <f t="shared" si="161"/>
        <v>Mar</v>
      </c>
      <c r="X2566">
        <f t="shared" si="162"/>
        <v>0.26999999999999996</v>
      </c>
      <c r="Y2566">
        <f t="shared" si="163"/>
        <v>5</v>
      </c>
    </row>
    <row r="2567" spans="1:25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 t="shared" si="160"/>
        <v>2017</v>
      </c>
      <c r="W2567" t="str">
        <f t="shared" si="161"/>
        <v>Dec</v>
      </c>
      <c r="X2567">
        <f t="shared" si="162"/>
        <v>0.39</v>
      </c>
      <c r="Y2567">
        <f t="shared" si="163"/>
        <v>3</v>
      </c>
    </row>
    <row r="2568" spans="1:25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 t="shared" si="160"/>
        <v>2017</v>
      </c>
      <c r="W2568" t="str">
        <f t="shared" si="161"/>
        <v>Nov</v>
      </c>
      <c r="X2568">
        <f t="shared" si="162"/>
        <v>0.3125</v>
      </c>
      <c r="Y2568">
        <f t="shared" si="163"/>
        <v>2</v>
      </c>
    </row>
    <row r="2569" spans="1:25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 t="shared" si="160"/>
        <v>2017</v>
      </c>
      <c r="W2569" t="str">
        <f t="shared" si="161"/>
        <v>Nov</v>
      </c>
      <c r="X2569">
        <f t="shared" si="162"/>
        <v>0.09</v>
      </c>
      <c r="Y2569">
        <f t="shared" si="163"/>
        <v>2</v>
      </c>
    </row>
    <row r="2570" spans="1:25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 t="shared" si="160"/>
        <v>2017</v>
      </c>
      <c r="W2570" t="str">
        <f t="shared" si="161"/>
        <v>Sep</v>
      </c>
      <c r="X2570">
        <f t="shared" si="162"/>
        <v>0.28000000000000003</v>
      </c>
      <c r="Y2570">
        <f t="shared" si="163"/>
        <v>4</v>
      </c>
    </row>
    <row r="2571" spans="1:25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160"/>
        <v>2017</v>
      </c>
      <c r="W2571" t="str">
        <f t="shared" si="161"/>
        <v>Dec</v>
      </c>
      <c r="X2571">
        <f t="shared" si="162"/>
        <v>-0.21666666666666667</v>
      </c>
      <c r="Y2571">
        <f t="shared" si="163"/>
        <v>0</v>
      </c>
    </row>
    <row r="2572" spans="1:25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160"/>
        <v>2017</v>
      </c>
      <c r="W2572" t="str">
        <f t="shared" si="161"/>
        <v>Dec</v>
      </c>
      <c r="X2572">
        <f t="shared" si="162"/>
        <v>0.27500000000000002</v>
      </c>
      <c r="Y2572">
        <f t="shared" si="163"/>
        <v>0</v>
      </c>
    </row>
    <row r="2573" spans="1:25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 t="shared" si="160"/>
        <v>2017</v>
      </c>
      <c r="W2573" t="str">
        <f t="shared" si="161"/>
        <v>Jul</v>
      </c>
      <c r="X2573">
        <f t="shared" si="162"/>
        <v>0.3125</v>
      </c>
      <c r="Y2573">
        <f t="shared" si="163"/>
        <v>5</v>
      </c>
    </row>
    <row r="2574" spans="1:25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160"/>
        <v>2016</v>
      </c>
      <c r="W2574" t="str">
        <f t="shared" si="161"/>
        <v>Aug</v>
      </c>
      <c r="X2574">
        <f t="shared" si="162"/>
        <v>3.7499999999999999E-2</v>
      </c>
      <c r="Y2574">
        <f t="shared" si="163"/>
        <v>3</v>
      </c>
    </row>
    <row r="2575" spans="1:25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 t="shared" si="160"/>
        <v>2017</v>
      </c>
      <c r="W2575" t="str">
        <f t="shared" si="161"/>
        <v>Jul</v>
      </c>
      <c r="X2575">
        <f t="shared" si="162"/>
        <v>0.06</v>
      </c>
      <c r="Y2575">
        <f t="shared" si="163"/>
        <v>5</v>
      </c>
    </row>
    <row r="2576" spans="1:25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 t="shared" si="160"/>
        <v>2014</v>
      </c>
      <c r="W2576" t="str">
        <f t="shared" si="161"/>
        <v>Nov</v>
      </c>
      <c r="X2576">
        <f t="shared" si="162"/>
        <v>0.49</v>
      </c>
      <c r="Y2576">
        <f t="shared" si="163"/>
        <v>5</v>
      </c>
    </row>
    <row r="2577" spans="1:25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 t="shared" si="160"/>
        <v>2014</v>
      </c>
      <c r="W2577" t="str">
        <f t="shared" si="161"/>
        <v>Nov</v>
      </c>
      <c r="X2577">
        <f t="shared" si="162"/>
        <v>0.49000000000000005</v>
      </c>
      <c r="Y2577">
        <f t="shared" si="163"/>
        <v>5</v>
      </c>
    </row>
    <row r="2578" spans="1:25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 t="shared" si="160"/>
        <v>2014</v>
      </c>
      <c r="W2578" t="str">
        <f t="shared" si="161"/>
        <v>Nov</v>
      </c>
      <c r="X2578">
        <f t="shared" si="162"/>
        <v>0.47000000000000003</v>
      </c>
      <c r="Y2578">
        <f t="shared" si="163"/>
        <v>5</v>
      </c>
    </row>
    <row r="2579" spans="1:25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 t="shared" si="160"/>
        <v>2014</v>
      </c>
      <c r="W2579" t="str">
        <f t="shared" si="161"/>
        <v>Nov</v>
      </c>
      <c r="X2579">
        <f t="shared" si="162"/>
        <v>0.43</v>
      </c>
      <c r="Y2579">
        <f t="shared" si="163"/>
        <v>5</v>
      </c>
    </row>
    <row r="2580" spans="1:25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 t="shared" si="160"/>
        <v>2014</v>
      </c>
      <c r="W2580" t="str">
        <f t="shared" si="161"/>
        <v>Jan</v>
      </c>
      <c r="X2580">
        <f t="shared" si="162"/>
        <v>0.49</v>
      </c>
      <c r="Y2580">
        <f t="shared" si="163"/>
        <v>5</v>
      </c>
    </row>
    <row r="2581" spans="1:25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 t="shared" si="160"/>
        <v>2014</v>
      </c>
      <c r="W2581" t="str">
        <f t="shared" si="161"/>
        <v>Jan</v>
      </c>
      <c r="X2581">
        <f t="shared" si="162"/>
        <v>0</v>
      </c>
      <c r="Y2581">
        <f t="shared" si="163"/>
        <v>5</v>
      </c>
    </row>
    <row r="2582" spans="1:25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160"/>
        <v>2014</v>
      </c>
      <c r="W2582" t="str">
        <f t="shared" si="161"/>
        <v>Jan</v>
      </c>
      <c r="X2582">
        <f t="shared" si="162"/>
        <v>0.48000000000000004</v>
      </c>
      <c r="Y2582">
        <f t="shared" si="163"/>
        <v>5</v>
      </c>
    </row>
    <row r="2583" spans="1:25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 t="shared" si="160"/>
        <v>2014</v>
      </c>
      <c r="W2583" t="str">
        <f t="shared" si="161"/>
        <v>Jan</v>
      </c>
      <c r="X2583">
        <f t="shared" si="162"/>
        <v>0.5</v>
      </c>
      <c r="Y2583">
        <f t="shared" si="163"/>
        <v>5</v>
      </c>
    </row>
    <row r="2584" spans="1:25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 t="shared" si="160"/>
        <v>2014</v>
      </c>
      <c r="W2584" t="str">
        <f t="shared" si="161"/>
        <v>Jan</v>
      </c>
      <c r="X2584">
        <f t="shared" si="162"/>
        <v>0</v>
      </c>
      <c r="Y2584">
        <f t="shared" si="163"/>
        <v>5</v>
      </c>
    </row>
    <row r="2585" spans="1:25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 t="shared" si="160"/>
        <v>2014</v>
      </c>
      <c r="W2585" t="str">
        <f t="shared" si="161"/>
        <v>Jan</v>
      </c>
      <c r="X2585">
        <f t="shared" si="162"/>
        <v>0.36</v>
      </c>
      <c r="Y2585">
        <f t="shared" si="163"/>
        <v>5</v>
      </c>
    </row>
    <row r="2586" spans="1:25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 t="shared" si="160"/>
        <v>2014</v>
      </c>
      <c r="W2586" t="str">
        <f t="shared" si="161"/>
        <v>Jan</v>
      </c>
      <c r="X2586">
        <f t="shared" si="162"/>
        <v>0.28000000000000003</v>
      </c>
      <c r="Y2586">
        <f t="shared" si="163"/>
        <v>5</v>
      </c>
    </row>
    <row r="2587" spans="1:25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160"/>
        <v>2015</v>
      </c>
      <c r="W2587" t="str">
        <f t="shared" si="161"/>
        <v>Nov</v>
      </c>
      <c r="X2587">
        <f t="shared" si="162"/>
        <v>0.32500000000000007</v>
      </c>
      <c r="Y2587">
        <f t="shared" si="163"/>
        <v>7</v>
      </c>
    </row>
    <row r="2588" spans="1:25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 t="shared" si="160"/>
        <v>2017</v>
      </c>
      <c r="W2588" t="str">
        <f t="shared" si="161"/>
        <v>Jun</v>
      </c>
      <c r="X2588">
        <f t="shared" si="162"/>
        <v>0.27</v>
      </c>
      <c r="Y2588">
        <f t="shared" si="163"/>
        <v>6</v>
      </c>
    </row>
    <row r="2589" spans="1:25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 t="shared" si="160"/>
        <v>2017</v>
      </c>
      <c r="W2589" t="str">
        <f t="shared" si="161"/>
        <v>Jun</v>
      </c>
      <c r="X2589">
        <f t="shared" si="162"/>
        <v>0.44</v>
      </c>
      <c r="Y2589">
        <f t="shared" si="163"/>
        <v>6</v>
      </c>
    </row>
    <row r="2590" spans="1:25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 t="shared" si="160"/>
        <v>2016</v>
      </c>
      <c r="W2590" t="str">
        <f t="shared" si="161"/>
        <v>May</v>
      </c>
      <c r="X2590">
        <f t="shared" si="162"/>
        <v>0.16999999999999998</v>
      </c>
      <c r="Y2590">
        <f t="shared" si="163"/>
        <v>4</v>
      </c>
    </row>
    <row r="2591" spans="1:25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 t="shared" si="160"/>
        <v>2016</v>
      </c>
      <c r="W2591" t="str">
        <f t="shared" si="161"/>
        <v>May</v>
      </c>
      <c r="X2591">
        <f t="shared" si="162"/>
        <v>8.7499999999999994E-2</v>
      </c>
      <c r="Y2591">
        <f t="shared" si="163"/>
        <v>4</v>
      </c>
    </row>
    <row r="2592" spans="1:25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160"/>
        <v>2016</v>
      </c>
      <c r="W2592" t="str">
        <f t="shared" si="161"/>
        <v>Sep</v>
      </c>
      <c r="X2592">
        <f t="shared" si="162"/>
        <v>-0.55000000000000004</v>
      </c>
      <c r="Y2592">
        <f t="shared" si="163"/>
        <v>6</v>
      </c>
    </row>
    <row r="2593" spans="1:25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 t="shared" si="160"/>
        <v>2016</v>
      </c>
      <c r="W2593" t="str">
        <f t="shared" si="161"/>
        <v>Sep</v>
      </c>
      <c r="X2593">
        <f t="shared" si="162"/>
        <v>-0.5</v>
      </c>
      <c r="Y2593">
        <f t="shared" si="163"/>
        <v>6</v>
      </c>
    </row>
    <row r="2594" spans="1:25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160"/>
        <v>2017</v>
      </c>
      <c r="W2594" t="str">
        <f t="shared" si="161"/>
        <v>Nov</v>
      </c>
      <c r="X2594">
        <f t="shared" si="162"/>
        <v>0.5</v>
      </c>
      <c r="Y2594">
        <f t="shared" si="163"/>
        <v>2</v>
      </c>
    </row>
    <row r="2595" spans="1:25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 t="shared" si="160"/>
        <v>2017</v>
      </c>
      <c r="W2595" t="str">
        <f t="shared" si="161"/>
        <v>Nov</v>
      </c>
      <c r="X2595">
        <f t="shared" si="162"/>
        <v>0.48000000000000004</v>
      </c>
      <c r="Y2595">
        <f t="shared" si="163"/>
        <v>2</v>
      </c>
    </row>
    <row r="2596" spans="1:25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 t="shared" si="160"/>
        <v>2017</v>
      </c>
      <c r="W2596" t="str">
        <f t="shared" si="161"/>
        <v>May</v>
      </c>
      <c r="X2596">
        <f t="shared" si="162"/>
        <v>0.45</v>
      </c>
      <c r="Y2596">
        <f t="shared" si="163"/>
        <v>4</v>
      </c>
    </row>
    <row r="2597" spans="1:25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 t="shared" si="160"/>
        <v>2017</v>
      </c>
      <c r="W2597" t="str">
        <f t="shared" si="161"/>
        <v>May</v>
      </c>
      <c r="X2597">
        <f t="shared" si="162"/>
        <v>0.44999999999999996</v>
      </c>
      <c r="Y2597">
        <f t="shared" si="163"/>
        <v>4</v>
      </c>
    </row>
    <row r="2598" spans="1:25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 t="shared" si="160"/>
        <v>2017</v>
      </c>
      <c r="W2598" t="str">
        <f t="shared" si="161"/>
        <v>May</v>
      </c>
      <c r="X2598">
        <f t="shared" si="162"/>
        <v>0.27</v>
      </c>
      <c r="Y2598">
        <f t="shared" si="163"/>
        <v>4</v>
      </c>
    </row>
    <row r="2599" spans="1:25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 t="shared" si="160"/>
        <v>2017</v>
      </c>
      <c r="W2599" t="str">
        <f t="shared" si="161"/>
        <v>May</v>
      </c>
      <c r="X2599">
        <f t="shared" si="162"/>
        <v>0.18</v>
      </c>
      <c r="Y2599">
        <f t="shared" si="163"/>
        <v>4</v>
      </c>
    </row>
    <row r="2600" spans="1:25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 t="shared" si="160"/>
        <v>2017</v>
      </c>
      <c r="W2600" t="str">
        <f t="shared" si="161"/>
        <v>May</v>
      </c>
      <c r="X2600">
        <f t="shared" si="162"/>
        <v>0.49</v>
      </c>
      <c r="Y2600">
        <f t="shared" si="163"/>
        <v>4</v>
      </c>
    </row>
    <row r="2601" spans="1:25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 t="shared" si="160"/>
        <v>2017</v>
      </c>
      <c r="W2601" t="str">
        <f t="shared" si="161"/>
        <v>Apr</v>
      </c>
      <c r="X2601">
        <f t="shared" si="162"/>
        <v>0.29000000000000004</v>
      </c>
      <c r="Y2601">
        <f t="shared" si="163"/>
        <v>6</v>
      </c>
    </row>
    <row r="2602" spans="1:25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 t="shared" si="160"/>
        <v>2017</v>
      </c>
      <c r="W2602" t="str">
        <f t="shared" si="161"/>
        <v>Apr</v>
      </c>
      <c r="X2602">
        <f t="shared" si="162"/>
        <v>0.30000000000000004</v>
      </c>
      <c r="Y2602">
        <f t="shared" si="163"/>
        <v>6</v>
      </c>
    </row>
    <row r="2603" spans="1:25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 t="shared" si="160"/>
        <v>2016</v>
      </c>
      <c r="W2603" t="str">
        <f t="shared" si="161"/>
        <v>Jun</v>
      </c>
      <c r="X2603">
        <f t="shared" si="162"/>
        <v>0.47000000000000003</v>
      </c>
      <c r="Y2603">
        <f t="shared" si="163"/>
        <v>0</v>
      </c>
    </row>
    <row r="2604" spans="1:25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 t="shared" si="160"/>
        <v>2016</v>
      </c>
      <c r="W2604" t="str">
        <f t="shared" si="161"/>
        <v>Jun</v>
      </c>
      <c r="X2604">
        <f t="shared" si="162"/>
        <v>0.27</v>
      </c>
      <c r="Y2604">
        <f t="shared" si="163"/>
        <v>0</v>
      </c>
    </row>
    <row r="2605" spans="1:25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160"/>
        <v>2016</v>
      </c>
      <c r="W2605" t="str">
        <f t="shared" si="161"/>
        <v>Jun</v>
      </c>
      <c r="X2605">
        <f t="shared" si="162"/>
        <v>3.7500000000000006E-2</v>
      </c>
      <c r="Y2605">
        <f t="shared" si="163"/>
        <v>0</v>
      </c>
    </row>
    <row r="2606" spans="1:25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 t="shared" si="160"/>
        <v>2016</v>
      </c>
      <c r="W2606" t="str">
        <f t="shared" si="161"/>
        <v>Jun</v>
      </c>
      <c r="X2606">
        <f t="shared" si="162"/>
        <v>0.34</v>
      </c>
      <c r="Y2606">
        <f t="shared" si="163"/>
        <v>0</v>
      </c>
    </row>
    <row r="2607" spans="1:25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 t="shared" si="160"/>
        <v>2014</v>
      </c>
      <c r="W2607" t="str">
        <f t="shared" si="161"/>
        <v>Dec</v>
      </c>
      <c r="X2607">
        <f t="shared" si="162"/>
        <v>-0.73333333333333328</v>
      </c>
      <c r="Y2607">
        <f t="shared" si="163"/>
        <v>5</v>
      </c>
    </row>
    <row r="2608" spans="1:25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160"/>
        <v>2016</v>
      </c>
      <c r="W2608" t="str">
        <f t="shared" si="161"/>
        <v>Mar</v>
      </c>
      <c r="X2608">
        <f t="shared" si="162"/>
        <v>0.29000000000000004</v>
      </c>
      <c r="Y2608">
        <f t="shared" si="163"/>
        <v>6</v>
      </c>
    </row>
    <row r="2609" spans="1:25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 t="shared" si="160"/>
        <v>2014</v>
      </c>
      <c r="W2609" t="str">
        <f t="shared" si="161"/>
        <v>Nov</v>
      </c>
      <c r="X2609">
        <f t="shared" si="162"/>
        <v>0</v>
      </c>
      <c r="Y2609">
        <f t="shared" si="163"/>
        <v>5</v>
      </c>
    </row>
    <row r="2610" spans="1:25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 t="shared" si="160"/>
        <v>2014</v>
      </c>
      <c r="W2610" t="str">
        <f t="shared" si="161"/>
        <v>Nov</v>
      </c>
      <c r="X2610">
        <f t="shared" si="162"/>
        <v>0.35</v>
      </c>
      <c r="Y2610">
        <f t="shared" si="163"/>
        <v>5</v>
      </c>
    </row>
    <row r="2611" spans="1:25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160"/>
        <v>2014</v>
      </c>
      <c r="W2611" t="str">
        <f t="shared" si="161"/>
        <v>Nov</v>
      </c>
      <c r="X2611">
        <f t="shared" si="162"/>
        <v>-0.10000000000000002</v>
      </c>
      <c r="Y2611">
        <f t="shared" si="163"/>
        <v>5</v>
      </c>
    </row>
    <row r="2612" spans="1:25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160"/>
        <v>2014</v>
      </c>
      <c r="W2612" t="str">
        <f t="shared" si="161"/>
        <v>Nov</v>
      </c>
      <c r="X2612">
        <f t="shared" si="162"/>
        <v>0.33749999999999997</v>
      </c>
      <c r="Y2612">
        <f t="shared" si="163"/>
        <v>5</v>
      </c>
    </row>
    <row r="2613" spans="1:25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 t="shared" si="160"/>
        <v>2014</v>
      </c>
      <c r="W2613" t="str">
        <f t="shared" si="161"/>
        <v>Nov</v>
      </c>
      <c r="X2613">
        <f t="shared" si="162"/>
        <v>0.32500000000000001</v>
      </c>
      <c r="Y2613">
        <f t="shared" si="163"/>
        <v>5</v>
      </c>
    </row>
    <row r="2614" spans="1:25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160"/>
        <v>2014</v>
      </c>
      <c r="W2614" t="str">
        <f t="shared" si="161"/>
        <v>Nov</v>
      </c>
      <c r="X2614">
        <f t="shared" si="162"/>
        <v>-0.65</v>
      </c>
      <c r="Y2614">
        <f t="shared" si="163"/>
        <v>5</v>
      </c>
    </row>
    <row r="2615" spans="1:25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160"/>
        <v>2016</v>
      </c>
      <c r="W2615" t="str">
        <f t="shared" si="161"/>
        <v>Apr</v>
      </c>
      <c r="X2615">
        <f t="shared" si="162"/>
        <v>6.25E-2</v>
      </c>
      <c r="Y2615">
        <f t="shared" si="163"/>
        <v>7</v>
      </c>
    </row>
    <row r="2616" spans="1:25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 t="shared" si="160"/>
        <v>2014</v>
      </c>
      <c r="W2616" t="str">
        <f t="shared" si="161"/>
        <v>Apr</v>
      </c>
      <c r="X2616">
        <f t="shared" si="162"/>
        <v>9.9999999999999992E-2</v>
      </c>
      <c r="Y2616">
        <f t="shared" si="163"/>
        <v>7</v>
      </c>
    </row>
    <row r="2617" spans="1:25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 t="shared" si="160"/>
        <v>2014</v>
      </c>
      <c r="W2617" t="str">
        <f t="shared" si="161"/>
        <v>Apr</v>
      </c>
      <c r="X2617">
        <f t="shared" si="162"/>
        <v>0.3125</v>
      </c>
      <c r="Y2617">
        <f t="shared" si="163"/>
        <v>7</v>
      </c>
    </row>
    <row r="2618" spans="1:25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 t="shared" si="160"/>
        <v>2017</v>
      </c>
      <c r="W2618" t="str">
        <f t="shared" si="161"/>
        <v>Apr</v>
      </c>
      <c r="X2618">
        <f t="shared" si="162"/>
        <v>0.47000000000000003</v>
      </c>
      <c r="Y2618">
        <f t="shared" si="163"/>
        <v>4</v>
      </c>
    </row>
    <row r="2619" spans="1:25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 t="shared" si="160"/>
        <v>2017</v>
      </c>
      <c r="W2619" t="str">
        <f t="shared" si="161"/>
        <v>Apr</v>
      </c>
      <c r="X2619">
        <f t="shared" si="162"/>
        <v>0.31249999999999994</v>
      </c>
      <c r="Y2619">
        <f t="shared" si="163"/>
        <v>4</v>
      </c>
    </row>
    <row r="2620" spans="1:25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 t="shared" si="160"/>
        <v>2017</v>
      </c>
      <c r="W2620" t="str">
        <f t="shared" si="161"/>
        <v>Dec</v>
      </c>
      <c r="X2620">
        <f t="shared" si="162"/>
        <v>0.26</v>
      </c>
      <c r="Y2620">
        <f t="shared" si="163"/>
        <v>4</v>
      </c>
    </row>
    <row r="2621" spans="1:25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160"/>
        <v>2017</v>
      </c>
      <c r="W2621" t="str">
        <f t="shared" si="161"/>
        <v>Dec</v>
      </c>
      <c r="X2621">
        <f t="shared" si="162"/>
        <v>9.9999999999999992E-2</v>
      </c>
      <c r="Y2621">
        <f t="shared" si="163"/>
        <v>4</v>
      </c>
    </row>
    <row r="2622" spans="1:25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 t="shared" si="160"/>
        <v>2017</v>
      </c>
      <c r="W2622" t="str">
        <f t="shared" si="161"/>
        <v>Dec</v>
      </c>
      <c r="X2622">
        <f t="shared" si="162"/>
        <v>0.28000000000000003</v>
      </c>
      <c r="Y2622">
        <f t="shared" si="163"/>
        <v>4</v>
      </c>
    </row>
    <row r="2623" spans="1:25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 t="shared" si="160"/>
        <v>2017</v>
      </c>
      <c r="W2623" t="str">
        <f t="shared" si="161"/>
        <v>Dec</v>
      </c>
      <c r="X2623">
        <f t="shared" si="162"/>
        <v>0.47000000000000003</v>
      </c>
      <c r="Y2623">
        <f t="shared" si="163"/>
        <v>4</v>
      </c>
    </row>
    <row r="2624" spans="1:25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 t="shared" si="160"/>
        <v>2014</v>
      </c>
      <c r="W2624" t="str">
        <f t="shared" si="161"/>
        <v>Dec</v>
      </c>
      <c r="X2624">
        <f t="shared" si="162"/>
        <v>0.47999999999999993</v>
      </c>
      <c r="Y2624">
        <f t="shared" si="163"/>
        <v>3</v>
      </c>
    </row>
    <row r="2625" spans="1:25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160"/>
        <v>2017</v>
      </c>
      <c r="W2625" t="str">
        <f t="shared" si="161"/>
        <v>Oct</v>
      </c>
      <c r="X2625">
        <f t="shared" si="162"/>
        <v>0.35</v>
      </c>
      <c r="Y2625">
        <f t="shared" si="163"/>
        <v>2</v>
      </c>
    </row>
    <row r="2626" spans="1:25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 t="shared" si="160"/>
        <v>2017</v>
      </c>
      <c r="W2626" t="str">
        <f t="shared" si="161"/>
        <v>Oct</v>
      </c>
      <c r="X2626">
        <f t="shared" si="162"/>
        <v>0.27</v>
      </c>
      <c r="Y2626">
        <f t="shared" si="163"/>
        <v>2</v>
      </c>
    </row>
    <row r="2627" spans="1:25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164">YEAR(C2627)</f>
        <v>2017</v>
      </c>
      <c r="W2627" t="str">
        <f t="shared" ref="W2627:W2690" si="165">TEXT(C2627,"mmm")</f>
        <v>Oct</v>
      </c>
      <c r="X2627">
        <f t="shared" ref="X2627:X2690" si="166">U2627/R2627</f>
        <v>0.45</v>
      </c>
      <c r="Y2627">
        <f t="shared" ref="Y2627:Y2690" si="167">D2627-C2627</f>
        <v>2</v>
      </c>
    </row>
    <row r="2628" spans="1:25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 t="shared" si="164"/>
        <v>2017</v>
      </c>
      <c r="W2628" t="str">
        <f t="shared" si="165"/>
        <v>Oct</v>
      </c>
      <c r="X2628">
        <f t="shared" si="166"/>
        <v>0.01</v>
      </c>
      <c r="Y2628">
        <f t="shared" si="167"/>
        <v>2</v>
      </c>
    </row>
    <row r="2629" spans="1:25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164"/>
        <v>2017</v>
      </c>
      <c r="W2629" t="str">
        <f t="shared" si="165"/>
        <v>Nov</v>
      </c>
      <c r="X2629">
        <f t="shared" si="166"/>
        <v>0.15</v>
      </c>
      <c r="Y2629">
        <f t="shared" si="167"/>
        <v>2</v>
      </c>
    </row>
    <row r="2630" spans="1:25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164"/>
        <v>2017</v>
      </c>
      <c r="W2630" t="str">
        <f t="shared" si="165"/>
        <v>Nov</v>
      </c>
      <c r="X2630">
        <f t="shared" si="166"/>
        <v>-1.4333333333333333</v>
      </c>
      <c r="Y2630">
        <f t="shared" si="167"/>
        <v>2</v>
      </c>
    </row>
    <row r="2631" spans="1:25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 t="shared" si="164"/>
        <v>2017</v>
      </c>
      <c r="W2631" t="str">
        <f t="shared" si="165"/>
        <v>Nov</v>
      </c>
      <c r="X2631">
        <f t="shared" si="166"/>
        <v>-0.66666666666666663</v>
      </c>
      <c r="Y2631">
        <f t="shared" si="167"/>
        <v>2</v>
      </c>
    </row>
    <row r="2632" spans="1:25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 t="shared" si="164"/>
        <v>2015</v>
      </c>
      <c r="W2632" t="str">
        <f t="shared" si="165"/>
        <v>Sep</v>
      </c>
      <c r="X2632">
        <f t="shared" si="166"/>
        <v>0.47000000000000003</v>
      </c>
      <c r="Y2632">
        <f t="shared" si="167"/>
        <v>5</v>
      </c>
    </row>
    <row r="2633" spans="1:25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 t="shared" si="164"/>
        <v>2017</v>
      </c>
      <c r="W2633" t="str">
        <f t="shared" si="165"/>
        <v>May</v>
      </c>
      <c r="X2633">
        <f t="shared" si="166"/>
        <v>0.43</v>
      </c>
      <c r="Y2633">
        <f t="shared" si="167"/>
        <v>5</v>
      </c>
    </row>
    <row r="2634" spans="1:25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164"/>
        <v>2017</v>
      </c>
      <c r="W2634" t="str">
        <f t="shared" si="165"/>
        <v>May</v>
      </c>
      <c r="X2634">
        <f t="shared" si="166"/>
        <v>0.1</v>
      </c>
      <c r="Y2634">
        <f t="shared" si="167"/>
        <v>5</v>
      </c>
    </row>
    <row r="2635" spans="1:25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 t="shared" si="164"/>
        <v>2017</v>
      </c>
      <c r="W2635" t="str">
        <f t="shared" si="165"/>
        <v>May</v>
      </c>
      <c r="X2635">
        <f t="shared" si="166"/>
        <v>0.1125</v>
      </c>
      <c r="Y2635">
        <f t="shared" si="167"/>
        <v>5</v>
      </c>
    </row>
    <row r="2636" spans="1:25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164"/>
        <v>2015</v>
      </c>
      <c r="W2636" t="str">
        <f t="shared" si="165"/>
        <v>Jul</v>
      </c>
      <c r="X2636">
        <f t="shared" si="166"/>
        <v>0.15</v>
      </c>
      <c r="Y2636">
        <f t="shared" si="167"/>
        <v>5</v>
      </c>
    </row>
    <row r="2637" spans="1:25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 t="shared" si="164"/>
        <v>2015</v>
      </c>
      <c r="W2637" t="str">
        <f t="shared" si="165"/>
        <v>Jul</v>
      </c>
      <c r="X2637">
        <f t="shared" si="166"/>
        <v>-0.79999999999999993</v>
      </c>
      <c r="Y2637">
        <f t="shared" si="167"/>
        <v>5</v>
      </c>
    </row>
    <row r="2638" spans="1:25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164"/>
        <v>2015</v>
      </c>
      <c r="W2638" t="str">
        <f t="shared" si="165"/>
        <v>Aug</v>
      </c>
      <c r="X2638">
        <f t="shared" si="166"/>
        <v>0.19</v>
      </c>
      <c r="Y2638">
        <f t="shared" si="167"/>
        <v>4</v>
      </c>
    </row>
    <row r="2639" spans="1:25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 t="shared" si="164"/>
        <v>2017</v>
      </c>
      <c r="W2639" t="str">
        <f t="shared" si="165"/>
        <v>Jun</v>
      </c>
      <c r="X2639">
        <f t="shared" si="166"/>
        <v>0.49</v>
      </c>
      <c r="Y2639">
        <f t="shared" si="167"/>
        <v>6</v>
      </c>
    </row>
    <row r="2640" spans="1:25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 t="shared" si="164"/>
        <v>2017</v>
      </c>
      <c r="W2640" t="str">
        <f t="shared" si="165"/>
        <v>Jun</v>
      </c>
      <c r="X2640">
        <f t="shared" si="166"/>
        <v>0.32500000000000001</v>
      </c>
      <c r="Y2640">
        <f t="shared" si="167"/>
        <v>6</v>
      </c>
    </row>
    <row r="2641" spans="1:25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 t="shared" si="164"/>
        <v>2017</v>
      </c>
      <c r="W2641" t="str">
        <f t="shared" si="165"/>
        <v>Jun</v>
      </c>
      <c r="X2641">
        <f t="shared" si="166"/>
        <v>0.26</v>
      </c>
      <c r="Y2641">
        <f t="shared" si="167"/>
        <v>6</v>
      </c>
    </row>
    <row r="2642" spans="1:25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 t="shared" si="164"/>
        <v>2017</v>
      </c>
      <c r="W2642" t="str">
        <f t="shared" si="165"/>
        <v>Jun</v>
      </c>
      <c r="X2642">
        <f t="shared" si="166"/>
        <v>0.16666666666666666</v>
      </c>
      <c r="Y2642">
        <f t="shared" si="167"/>
        <v>6</v>
      </c>
    </row>
    <row r="2643" spans="1:25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 t="shared" si="164"/>
        <v>2015</v>
      </c>
      <c r="W2643" t="str">
        <f t="shared" si="165"/>
        <v>Feb</v>
      </c>
      <c r="X2643">
        <f t="shared" si="166"/>
        <v>0.1</v>
      </c>
      <c r="Y2643">
        <f t="shared" si="167"/>
        <v>5</v>
      </c>
    </row>
    <row r="2644" spans="1:25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 t="shared" si="164"/>
        <v>2016</v>
      </c>
      <c r="W2644" t="str">
        <f t="shared" si="165"/>
        <v>Dec</v>
      </c>
      <c r="X2644">
        <f t="shared" si="166"/>
        <v>0.36250000000000004</v>
      </c>
      <c r="Y2644">
        <f t="shared" si="167"/>
        <v>1</v>
      </c>
    </row>
    <row r="2645" spans="1:25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 t="shared" si="164"/>
        <v>2016</v>
      </c>
      <c r="W2645" t="str">
        <f t="shared" si="165"/>
        <v>Apr</v>
      </c>
      <c r="X2645">
        <f t="shared" si="166"/>
        <v>0.11249999999999999</v>
      </c>
      <c r="Y2645">
        <f t="shared" si="167"/>
        <v>4</v>
      </c>
    </row>
    <row r="2646" spans="1:25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164"/>
        <v>2016</v>
      </c>
      <c r="W2646" t="str">
        <f t="shared" si="165"/>
        <v>Apr</v>
      </c>
      <c r="X2646">
        <f t="shared" si="166"/>
        <v>0.33750000000000002</v>
      </c>
      <c r="Y2646">
        <f t="shared" si="167"/>
        <v>4</v>
      </c>
    </row>
    <row r="2647" spans="1:25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 t="shared" si="164"/>
        <v>2014</v>
      </c>
      <c r="W2647" t="str">
        <f t="shared" si="165"/>
        <v>Sep</v>
      </c>
      <c r="X2647">
        <f t="shared" si="166"/>
        <v>0.41</v>
      </c>
      <c r="Y2647">
        <f t="shared" si="167"/>
        <v>5</v>
      </c>
    </row>
    <row r="2648" spans="1:25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 t="shared" si="164"/>
        <v>2014</v>
      </c>
      <c r="W2648" t="str">
        <f t="shared" si="165"/>
        <v>Sep</v>
      </c>
      <c r="X2648">
        <f t="shared" si="166"/>
        <v>0.47</v>
      </c>
      <c r="Y2648">
        <f t="shared" si="167"/>
        <v>5</v>
      </c>
    </row>
    <row r="2649" spans="1:25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 t="shared" si="164"/>
        <v>2014</v>
      </c>
      <c r="W2649" t="str">
        <f t="shared" si="165"/>
        <v>Sep</v>
      </c>
      <c r="X2649">
        <f t="shared" si="166"/>
        <v>0.47999999999999993</v>
      </c>
      <c r="Y2649">
        <f t="shared" si="167"/>
        <v>5</v>
      </c>
    </row>
    <row r="2650" spans="1:25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 t="shared" si="164"/>
        <v>2014</v>
      </c>
      <c r="W2650" t="str">
        <f t="shared" si="165"/>
        <v>Sep</v>
      </c>
      <c r="X2650">
        <f t="shared" si="166"/>
        <v>0.26</v>
      </c>
      <c r="Y2650">
        <f t="shared" si="167"/>
        <v>5</v>
      </c>
    </row>
    <row r="2651" spans="1:25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 t="shared" si="164"/>
        <v>2014</v>
      </c>
      <c r="W2651" t="str">
        <f t="shared" si="165"/>
        <v>Sep</v>
      </c>
      <c r="X2651">
        <f t="shared" si="166"/>
        <v>0.27</v>
      </c>
      <c r="Y2651">
        <f t="shared" si="167"/>
        <v>5</v>
      </c>
    </row>
    <row r="2652" spans="1:25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164"/>
        <v>2016</v>
      </c>
      <c r="W2652" t="str">
        <f t="shared" si="165"/>
        <v>Sep</v>
      </c>
      <c r="X2652">
        <f t="shared" si="166"/>
        <v>4.7058823529411771E-2</v>
      </c>
      <c r="Y2652">
        <f t="shared" si="167"/>
        <v>5</v>
      </c>
    </row>
    <row r="2653" spans="1:25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 t="shared" si="164"/>
        <v>2017</v>
      </c>
      <c r="W2653" t="str">
        <f t="shared" si="165"/>
        <v>Sep</v>
      </c>
      <c r="X2653">
        <f t="shared" si="166"/>
        <v>0.32500000000000001</v>
      </c>
      <c r="Y2653">
        <f t="shared" si="167"/>
        <v>4</v>
      </c>
    </row>
    <row r="2654" spans="1:25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164"/>
        <v>2017</v>
      </c>
      <c r="W2654" t="str">
        <f t="shared" si="165"/>
        <v>Sep</v>
      </c>
      <c r="X2654">
        <f t="shared" si="166"/>
        <v>0.36249999999999999</v>
      </c>
      <c r="Y2654">
        <f t="shared" si="167"/>
        <v>4</v>
      </c>
    </row>
    <row r="2655" spans="1:25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 t="shared" si="164"/>
        <v>2017</v>
      </c>
      <c r="W2655" t="str">
        <f t="shared" si="165"/>
        <v>Sep</v>
      </c>
      <c r="X2655">
        <f t="shared" si="166"/>
        <v>0.49000000000000005</v>
      </c>
      <c r="Y2655">
        <f t="shared" si="167"/>
        <v>4</v>
      </c>
    </row>
    <row r="2656" spans="1:25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 t="shared" si="164"/>
        <v>2017</v>
      </c>
      <c r="W2656" t="str">
        <f t="shared" si="165"/>
        <v>Sep</v>
      </c>
      <c r="X2656">
        <f t="shared" si="166"/>
        <v>6.0000000000000005E-2</v>
      </c>
      <c r="Y2656">
        <f t="shared" si="167"/>
        <v>4</v>
      </c>
    </row>
    <row r="2657" spans="1:25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 t="shared" si="164"/>
        <v>2017</v>
      </c>
      <c r="W2657" t="str">
        <f t="shared" si="165"/>
        <v>Sep</v>
      </c>
      <c r="X2657">
        <f t="shared" si="166"/>
        <v>0.35</v>
      </c>
      <c r="Y2657">
        <f t="shared" si="167"/>
        <v>4</v>
      </c>
    </row>
    <row r="2658" spans="1:25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 t="shared" si="164"/>
        <v>2017</v>
      </c>
      <c r="W2658" t="str">
        <f t="shared" si="165"/>
        <v>Sep</v>
      </c>
      <c r="X2658">
        <f t="shared" si="166"/>
        <v>0.25</v>
      </c>
      <c r="Y2658">
        <f t="shared" si="167"/>
        <v>4</v>
      </c>
    </row>
    <row r="2659" spans="1:25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 t="shared" si="164"/>
        <v>2017</v>
      </c>
      <c r="W2659" t="str">
        <f t="shared" si="165"/>
        <v>Sep</v>
      </c>
      <c r="X2659">
        <f t="shared" si="166"/>
        <v>0.49</v>
      </c>
      <c r="Y2659">
        <f t="shared" si="167"/>
        <v>4</v>
      </c>
    </row>
    <row r="2660" spans="1:25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 t="shared" si="164"/>
        <v>2016</v>
      </c>
      <c r="W2660" t="str">
        <f t="shared" si="165"/>
        <v>Aug</v>
      </c>
      <c r="X2660">
        <f t="shared" si="166"/>
        <v>0.47</v>
      </c>
      <c r="Y2660">
        <f t="shared" si="167"/>
        <v>4</v>
      </c>
    </row>
    <row r="2661" spans="1:25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 t="shared" si="164"/>
        <v>2015</v>
      </c>
      <c r="W2661" t="str">
        <f t="shared" si="165"/>
        <v>Dec</v>
      </c>
      <c r="X2661">
        <f t="shared" si="166"/>
        <v>0.1125</v>
      </c>
      <c r="Y2661">
        <f t="shared" si="167"/>
        <v>4</v>
      </c>
    </row>
    <row r="2662" spans="1:25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 t="shared" si="164"/>
        <v>2017</v>
      </c>
      <c r="W2662" t="str">
        <f t="shared" si="165"/>
        <v>Nov</v>
      </c>
      <c r="X2662">
        <f t="shared" si="166"/>
        <v>0.25</v>
      </c>
      <c r="Y2662">
        <f t="shared" si="167"/>
        <v>4</v>
      </c>
    </row>
    <row r="2663" spans="1:25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164"/>
        <v>2017</v>
      </c>
      <c r="W2663" t="str">
        <f t="shared" si="165"/>
        <v>Nov</v>
      </c>
      <c r="X2663">
        <f t="shared" si="166"/>
        <v>0.45</v>
      </c>
      <c r="Y2663">
        <f t="shared" si="167"/>
        <v>4</v>
      </c>
    </row>
    <row r="2664" spans="1:25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 t="shared" si="164"/>
        <v>2017</v>
      </c>
      <c r="W2664" t="str">
        <f t="shared" si="165"/>
        <v>Apr</v>
      </c>
      <c r="X2664">
        <f t="shared" si="166"/>
        <v>0.48</v>
      </c>
      <c r="Y2664">
        <f t="shared" si="167"/>
        <v>1</v>
      </c>
    </row>
    <row r="2665" spans="1:25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 t="shared" si="164"/>
        <v>2016</v>
      </c>
      <c r="W2665" t="str">
        <f t="shared" si="165"/>
        <v>May</v>
      </c>
      <c r="X2665">
        <f t="shared" si="166"/>
        <v>0.32500000000000001</v>
      </c>
      <c r="Y2665">
        <f t="shared" si="167"/>
        <v>3</v>
      </c>
    </row>
    <row r="2666" spans="1:25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 t="shared" si="164"/>
        <v>2016</v>
      </c>
      <c r="W2666" t="str">
        <f t="shared" si="165"/>
        <v>May</v>
      </c>
      <c r="X2666">
        <f t="shared" si="166"/>
        <v>-0.3833333333333333</v>
      </c>
      <c r="Y2666">
        <f t="shared" si="167"/>
        <v>3</v>
      </c>
    </row>
    <row r="2667" spans="1:25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164"/>
        <v>2016</v>
      </c>
      <c r="W2667" t="str">
        <f t="shared" si="165"/>
        <v>May</v>
      </c>
      <c r="X2667">
        <f t="shared" si="166"/>
        <v>-0.73333333333333339</v>
      </c>
      <c r="Y2667">
        <f t="shared" si="167"/>
        <v>3</v>
      </c>
    </row>
    <row r="2668" spans="1:25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 t="shared" si="164"/>
        <v>2016</v>
      </c>
      <c r="W2668" t="str">
        <f t="shared" si="165"/>
        <v>Oct</v>
      </c>
      <c r="X2668">
        <f t="shared" si="166"/>
        <v>0.26250000000000001</v>
      </c>
      <c r="Y2668">
        <f t="shared" si="167"/>
        <v>0</v>
      </c>
    </row>
    <row r="2669" spans="1:25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 t="shared" si="164"/>
        <v>2016</v>
      </c>
      <c r="W2669" t="str">
        <f t="shared" si="165"/>
        <v>Oct</v>
      </c>
      <c r="X2669">
        <f t="shared" si="166"/>
        <v>0.33749999999999997</v>
      </c>
      <c r="Y2669">
        <f t="shared" si="167"/>
        <v>0</v>
      </c>
    </row>
    <row r="2670" spans="1:25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164"/>
        <v>2015</v>
      </c>
      <c r="W2670" t="str">
        <f t="shared" si="165"/>
        <v>Aug</v>
      </c>
      <c r="X2670">
        <f t="shared" si="166"/>
        <v>0.11249999999999999</v>
      </c>
      <c r="Y2670">
        <f t="shared" si="167"/>
        <v>5</v>
      </c>
    </row>
    <row r="2671" spans="1:25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 t="shared" si="164"/>
        <v>2015</v>
      </c>
      <c r="W2671" t="str">
        <f t="shared" si="165"/>
        <v>Aug</v>
      </c>
      <c r="X2671">
        <f t="shared" si="166"/>
        <v>0.28000000000000003</v>
      </c>
      <c r="Y2671">
        <f t="shared" si="167"/>
        <v>5</v>
      </c>
    </row>
    <row r="2672" spans="1:25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 t="shared" si="164"/>
        <v>2014</v>
      </c>
      <c r="W2672" t="str">
        <f t="shared" si="165"/>
        <v>Sep</v>
      </c>
      <c r="X2672">
        <f t="shared" si="166"/>
        <v>0.48</v>
      </c>
      <c r="Y2672">
        <f t="shared" si="167"/>
        <v>3</v>
      </c>
    </row>
    <row r="2673" spans="1:25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 t="shared" si="164"/>
        <v>2014</v>
      </c>
      <c r="W2673" t="str">
        <f t="shared" si="165"/>
        <v>Sep</v>
      </c>
      <c r="X2673">
        <f t="shared" si="166"/>
        <v>0.27</v>
      </c>
      <c r="Y2673">
        <f t="shared" si="167"/>
        <v>3</v>
      </c>
    </row>
    <row r="2674" spans="1:25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 t="shared" si="164"/>
        <v>2014</v>
      </c>
      <c r="W2674" t="str">
        <f t="shared" si="165"/>
        <v>Sep</v>
      </c>
      <c r="X2674">
        <f t="shared" si="166"/>
        <v>0.49</v>
      </c>
      <c r="Y2674">
        <f t="shared" si="167"/>
        <v>3</v>
      </c>
    </row>
    <row r="2675" spans="1:25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 t="shared" si="164"/>
        <v>2014</v>
      </c>
      <c r="W2675" t="str">
        <f t="shared" si="165"/>
        <v>Sep</v>
      </c>
      <c r="X2675">
        <f t="shared" si="166"/>
        <v>0.18</v>
      </c>
      <c r="Y2675">
        <f t="shared" si="167"/>
        <v>3</v>
      </c>
    </row>
    <row r="2676" spans="1:25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 t="shared" si="164"/>
        <v>2017</v>
      </c>
      <c r="W2676" t="str">
        <f t="shared" si="165"/>
        <v>Dec</v>
      </c>
      <c r="X2676">
        <f t="shared" si="166"/>
        <v>0.48</v>
      </c>
      <c r="Y2676">
        <f t="shared" si="167"/>
        <v>0</v>
      </c>
    </row>
    <row r="2677" spans="1:25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 t="shared" si="164"/>
        <v>2017</v>
      </c>
      <c r="W2677" t="str">
        <f t="shared" si="165"/>
        <v>Nov</v>
      </c>
      <c r="X2677">
        <f t="shared" si="166"/>
        <v>8.7499999999999994E-2</v>
      </c>
      <c r="Y2677">
        <f t="shared" si="167"/>
        <v>5</v>
      </c>
    </row>
    <row r="2678" spans="1:25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164"/>
        <v>2017</v>
      </c>
      <c r="W2678" t="str">
        <f t="shared" si="165"/>
        <v>Nov</v>
      </c>
      <c r="X2678">
        <f t="shared" si="166"/>
        <v>9.9999999999999978E-2</v>
      </c>
      <c r="Y2678">
        <f t="shared" si="167"/>
        <v>5</v>
      </c>
    </row>
    <row r="2679" spans="1:25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164"/>
        <v>2014</v>
      </c>
      <c r="W2679" t="str">
        <f t="shared" si="165"/>
        <v>Jun</v>
      </c>
      <c r="X2679">
        <f t="shared" si="166"/>
        <v>-0.73333333333333339</v>
      </c>
      <c r="Y2679">
        <f t="shared" si="167"/>
        <v>0</v>
      </c>
    </row>
    <row r="2680" spans="1:25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 t="shared" si="164"/>
        <v>2014</v>
      </c>
      <c r="W2680" t="str">
        <f t="shared" si="165"/>
        <v>Jun</v>
      </c>
      <c r="X2680">
        <f t="shared" si="166"/>
        <v>-0.66666666666666663</v>
      </c>
      <c r="Y2680">
        <f t="shared" si="167"/>
        <v>0</v>
      </c>
    </row>
    <row r="2681" spans="1:25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 t="shared" si="164"/>
        <v>2017</v>
      </c>
      <c r="W2681" t="str">
        <f t="shared" si="165"/>
        <v>Jan</v>
      </c>
      <c r="X2681">
        <f t="shared" si="166"/>
        <v>0.49</v>
      </c>
      <c r="Y2681">
        <f t="shared" si="167"/>
        <v>6</v>
      </c>
    </row>
    <row r="2682" spans="1:25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164"/>
        <v>2017</v>
      </c>
      <c r="W2682" t="str">
        <f t="shared" si="165"/>
        <v>Jan</v>
      </c>
      <c r="X2682">
        <f t="shared" si="166"/>
        <v>0.17999999999999997</v>
      </c>
      <c r="Y2682">
        <f t="shared" si="167"/>
        <v>6</v>
      </c>
    </row>
    <row r="2683" spans="1:25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 t="shared" si="164"/>
        <v>2017</v>
      </c>
      <c r="W2683" t="str">
        <f t="shared" si="165"/>
        <v>Jan</v>
      </c>
      <c r="X2683">
        <f t="shared" si="166"/>
        <v>0.47</v>
      </c>
      <c r="Y2683">
        <f t="shared" si="167"/>
        <v>6</v>
      </c>
    </row>
    <row r="2684" spans="1:25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164"/>
        <v>2017</v>
      </c>
      <c r="W2684" t="str">
        <f t="shared" si="165"/>
        <v>Jan</v>
      </c>
      <c r="X2684">
        <f t="shared" si="166"/>
        <v>0.43333333333333335</v>
      </c>
      <c r="Y2684">
        <f t="shared" si="167"/>
        <v>6</v>
      </c>
    </row>
    <row r="2685" spans="1:25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 t="shared" si="164"/>
        <v>2017</v>
      </c>
      <c r="W2685" t="str">
        <f t="shared" si="165"/>
        <v>Jan</v>
      </c>
      <c r="X2685">
        <f t="shared" si="166"/>
        <v>0.3</v>
      </c>
      <c r="Y2685">
        <f t="shared" si="167"/>
        <v>6</v>
      </c>
    </row>
    <row r="2686" spans="1:25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164"/>
        <v>2017</v>
      </c>
      <c r="W2686" t="str">
        <f t="shared" si="165"/>
        <v>Jun</v>
      </c>
      <c r="X2686">
        <f t="shared" si="166"/>
        <v>0.32500000000000001</v>
      </c>
      <c r="Y2686">
        <f t="shared" si="167"/>
        <v>7</v>
      </c>
    </row>
    <row r="2687" spans="1:25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164"/>
        <v>2016</v>
      </c>
      <c r="W2687" t="str">
        <f t="shared" si="165"/>
        <v>Sep</v>
      </c>
      <c r="X2687">
        <f t="shared" si="166"/>
        <v>0.3125</v>
      </c>
      <c r="Y2687">
        <f t="shared" si="167"/>
        <v>5</v>
      </c>
    </row>
    <row r="2688" spans="1:25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164"/>
        <v>2016</v>
      </c>
      <c r="W2688" t="str">
        <f t="shared" si="165"/>
        <v>Sep</v>
      </c>
      <c r="X2688">
        <f t="shared" si="166"/>
        <v>-0.76666666666666661</v>
      </c>
      <c r="Y2688">
        <f t="shared" si="167"/>
        <v>5</v>
      </c>
    </row>
    <row r="2689" spans="1:25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 t="shared" si="164"/>
        <v>2016</v>
      </c>
      <c r="W2689" t="str">
        <f t="shared" si="165"/>
        <v>Aug</v>
      </c>
      <c r="X2689">
        <f t="shared" si="166"/>
        <v>-1.6500000000000001</v>
      </c>
      <c r="Y2689">
        <f t="shared" si="167"/>
        <v>1</v>
      </c>
    </row>
    <row r="2690" spans="1:25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 t="shared" si="164"/>
        <v>2015</v>
      </c>
      <c r="W2690" t="str">
        <f t="shared" si="165"/>
        <v>Nov</v>
      </c>
      <c r="X2690">
        <f t="shared" si="166"/>
        <v>0.45000000000000007</v>
      </c>
      <c r="Y2690">
        <f t="shared" si="167"/>
        <v>2</v>
      </c>
    </row>
    <row r="2691" spans="1:25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168">YEAR(C2691)</f>
        <v>2014</v>
      </c>
      <c r="W2691" t="str">
        <f t="shared" ref="W2691:W2754" si="169">TEXT(C2691,"mmm")</f>
        <v>Jun</v>
      </c>
      <c r="X2691">
        <f t="shared" ref="X2691:X2754" si="170">U2691/R2691</f>
        <v>0.31249999999999994</v>
      </c>
      <c r="Y2691">
        <f t="shared" ref="Y2691:Y2754" si="171">D2691-C2691</f>
        <v>2</v>
      </c>
    </row>
    <row r="2692" spans="1:25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168"/>
        <v>2017</v>
      </c>
      <c r="W2692" t="str">
        <f t="shared" si="169"/>
        <v>Dec</v>
      </c>
      <c r="X2692">
        <f t="shared" si="170"/>
        <v>-0.83333333333333337</v>
      </c>
      <c r="Y2692">
        <f t="shared" si="171"/>
        <v>4</v>
      </c>
    </row>
    <row r="2693" spans="1:25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 t="shared" si="168"/>
        <v>2016</v>
      </c>
      <c r="W2693" t="str">
        <f t="shared" si="169"/>
        <v>Aug</v>
      </c>
      <c r="X2693">
        <f t="shared" si="170"/>
        <v>0.36249999999999999</v>
      </c>
      <c r="Y2693">
        <f t="shared" si="171"/>
        <v>5</v>
      </c>
    </row>
    <row r="2694" spans="1:25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168"/>
        <v>2016</v>
      </c>
      <c r="W2694" t="str">
        <f t="shared" si="169"/>
        <v>Aug</v>
      </c>
      <c r="X2694">
        <f t="shared" si="170"/>
        <v>7.5000000000000011E-2</v>
      </c>
      <c r="Y2694">
        <f t="shared" si="171"/>
        <v>5</v>
      </c>
    </row>
    <row r="2695" spans="1:25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 t="shared" si="168"/>
        <v>2016</v>
      </c>
      <c r="W2695" t="str">
        <f t="shared" si="169"/>
        <v>Jan</v>
      </c>
      <c r="X2695">
        <f t="shared" si="170"/>
        <v>0.33999999999999997</v>
      </c>
      <c r="Y2695">
        <f t="shared" si="171"/>
        <v>6</v>
      </c>
    </row>
    <row r="2696" spans="1:25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 t="shared" si="168"/>
        <v>2014</v>
      </c>
      <c r="W2696" t="str">
        <f t="shared" si="169"/>
        <v>Oct</v>
      </c>
      <c r="X2696">
        <f t="shared" si="170"/>
        <v>0.26249999999999996</v>
      </c>
      <c r="Y2696">
        <f t="shared" si="171"/>
        <v>5</v>
      </c>
    </row>
    <row r="2697" spans="1:25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 t="shared" si="168"/>
        <v>2016</v>
      </c>
      <c r="W2697" t="str">
        <f t="shared" si="169"/>
        <v>Feb</v>
      </c>
      <c r="X2697">
        <f t="shared" si="170"/>
        <v>0.35000000000000003</v>
      </c>
      <c r="Y2697">
        <f t="shared" si="171"/>
        <v>2</v>
      </c>
    </row>
    <row r="2698" spans="1:25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 t="shared" si="168"/>
        <v>2014</v>
      </c>
      <c r="W2698" t="str">
        <f t="shared" si="169"/>
        <v>Mar</v>
      </c>
      <c r="X2698">
        <f t="shared" si="170"/>
        <v>-0.02</v>
      </c>
      <c r="Y2698">
        <f t="shared" si="171"/>
        <v>5</v>
      </c>
    </row>
    <row r="2699" spans="1:25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168"/>
        <v>2014</v>
      </c>
      <c r="W2699" t="str">
        <f t="shared" si="169"/>
        <v>Mar</v>
      </c>
      <c r="X2699">
        <f t="shared" si="170"/>
        <v>-0.08</v>
      </c>
      <c r="Y2699">
        <f t="shared" si="171"/>
        <v>5</v>
      </c>
    </row>
    <row r="2700" spans="1:25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168"/>
        <v>2014</v>
      </c>
      <c r="W2700" t="str">
        <f t="shared" si="169"/>
        <v>Mar</v>
      </c>
      <c r="X2700">
        <f t="shared" si="170"/>
        <v>0.35</v>
      </c>
      <c r="Y2700">
        <f t="shared" si="171"/>
        <v>5</v>
      </c>
    </row>
    <row r="2701" spans="1:25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 t="shared" si="168"/>
        <v>2014</v>
      </c>
      <c r="W2701" t="str">
        <f t="shared" si="169"/>
        <v>Mar</v>
      </c>
      <c r="X2701">
        <f t="shared" si="170"/>
        <v>0.125</v>
      </c>
      <c r="Y2701">
        <f t="shared" si="171"/>
        <v>5</v>
      </c>
    </row>
    <row r="2702" spans="1:25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168"/>
        <v>2014</v>
      </c>
      <c r="W2702" t="str">
        <f t="shared" si="169"/>
        <v>Mar</v>
      </c>
      <c r="X2702">
        <f t="shared" si="170"/>
        <v>0.26249999999999996</v>
      </c>
      <c r="Y2702">
        <f t="shared" si="171"/>
        <v>5</v>
      </c>
    </row>
    <row r="2703" spans="1:25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 t="shared" si="168"/>
        <v>2014</v>
      </c>
      <c r="W2703" t="str">
        <f t="shared" si="169"/>
        <v>Mar</v>
      </c>
      <c r="X2703">
        <f t="shared" si="170"/>
        <v>0.3125</v>
      </c>
      <c r="Y2703">
        <f t="shared" si="171"/>
        <v>5</v>
      </c>
    </row>
    <row r="2704" spans="1:25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 t="shared" si="168"/>
        <v>2014</v>
      </c>
      <c r="W2704" t="str">
        <f t="shared" si="169"/>
        <v>Mar</v>
      </c>
      <c r="X2704">
        <f t="shared" si="170"/>
        <v>0.125</v>
      </c>
      <c r="Y2704">
        <f t="shared" si="171"/>
        <v>5</v>
      </c>
    </row>
    <row r="2705" spans="1:25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 t="shared" si="168"/>
        <v>2014</v>
      </c>
      <c r="W2705" t="str">
        <f t="shared" si="169"/>
        <v>May</v>
      </c>
      <c r="X2705">
        <f t="shared" si="170"/>
        <v>0.49000000000000005</v>
      </c>
      <c r="Y2705">
        <f t="shared" si="171"/>
        <v>6</v>
      </c>
    </row>
    <row r="2706" spans="1:25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 t="shared" si="168"/>
        <v>2017</v>
      </c>
      <c r="W2706" t="str">
        <f t="shared" si="169"/>
        <v>Jul</v>
      </c>
      <c r="X2706">
        <f t="shared" si="170"/>
        <v>0.13</v>
      </c>
      <c r="Y2706">
        <f t="shared" si="171"/>
        <v>2</v>
      </c>
    </row>
    <row r="2707" spans="1:25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 t="shared" si="168"/>
        <v>2017</v>
      </c>
      <c r="W2707" t="str">
        <f t="shared" si="169"/>
        <v>Jun</v>
      </c>
      <c r="X2707">
        <f t="shared" si="170"/>
        <v>0.26</v>
      </c>
      <c r="Y2707">
        <f t="shared" si="171"/>
        <v>5</v>
      </c>
    </row>
    <row r="2708" spans="1:25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168"/>
        <v>2017</v>
      </c>
      <c r="W2708" t="str">
        <f t="shared" si="169"/>
        <v>Jun</v>
      </c>
      <c r="X2708">
        <f t="shared" si="170"/>
        <v>0.48000000000000004</v>
      </c>
      <c r="Y2708">
        <f t="shared" si="171"/>
        <v>5</v>
      </c>
    </row>
    <row r="2709" spans="1:25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 t="shared" si="168"/>
        <v>2017</v>
      </c>
      <c r="W2709" t="str">
        <f t="shared" si="169"/>
        <v>Jun</v>
      </c>
      <c r="X2709">
        <f t="shared" si="170"/>
        <v>0.48000000000000004</v>
      </c>
      <c r="Y2709">
        <f t="shared" si="171"/>
        <v>5</v>
      </c>
    </row>
    <row r="2710" spans="1:25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 t="shared" si="168"/>
        <v>2015</v>
      </c>
      <c r="W2710" t="str">
        <f t="shared" si="169"/>
        <v>Jan</v>
      </c>
      <c r="X2710">
        <f t="shared" si="170"/>
        <v>0.35999999999999993</v>
      </c>
      <c r="Y2710">
        <f t="shared" si="171"/>
        <v>7</v>
      </c>
    </row>
    <row r="2711" spans="1:25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168"/>
        <v>2015</v>
      </c>
      <c r="W2711" t="str">
        <f t="shared" si="169"/>
        <v>Jan</v>
      </c>
      <c r="X2711">
        <f t="shared" si="170"/>
        <v>0.11249999999999999</v>
      </c>
      <c r="Y2711">
        <f t="shared" si="171"/>
        <v>7</v>
      </c>
    </row>
    <row r="2712" spans="1:25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168"/>
        <v>2015</v>
      </c>
      <c r="W2712" t="str">
        <f t="shared" si="169"/>
        <v>Dec</v>
      </c>
      <c r="X2712">
        <f t="shared" si="170"/>
        <v>-0.7</v>
      </c>
      <c r="Y2712">
        <f t="shared" si="171"/>
        <v>4</v>
      </c>
    </row>
    <row r="2713" spans="1:25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 t="shared" si="168"/>
        <v>2017</v>
      </c>
      <c r="W2713" t="str">
        <f t="shared" si="169"/>
        <v>Oct</v>
      </c>
      <c r="X2713">
        <f t="shared" si="170"/>
        <v>0.2</v>
      </c>
      <c r="Y2713">
        <f t="shared" si="171"/>
        <v>2</v>
      </c>
    </row>
    <row r="2714" spans="1:25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 t="shared" si="168"/>
        <v>2017</v>
      </c>
      <c r="W2714" t="str">
        <f t="shared" si="169"/>
        <v>Jul</v>
      </c>
      <c r="X2714">
        <f t="shared" si="170"/>
        <v>0.37</v>
      </c>
      <c r="Y2714">
        <f t="shared" si="171"/>
        <v>3</v>
      </c>
    </row>
    <row r="2715" spans="1:25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168"/>
        <v>2014</v>
      </c>
      <c r="W2715" t="str">
        <f t="shared" si="169"/>
        <v>Apr</v>
      </c>
      <c r="X2715">
        <f t="shared" si="170"/>
        <v>0.125</v>
      </c>
      <c r="Y2715">
        <f t="shared" si="171"/>
        <v>4</v>
      </c>
    </row>
    <row r="2716" spans="1:25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 t="shared" si="168"/>
        <v>2015</v>
      </c>
      <c r="W2716" t="str">
        <f t="shared" si="169"/>
        <v>Dec</v>
      </c>
      <c r="X2716">
        <f t="shared" si="170"/>
        <v>0.39999999999999997</v>
      </c>
      <c r="Y2716">
        <f t="shared" si="171"/>
        <v>5</v>
      </c>
    </row>
    <row r="2717" spans="1:25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 t="shared" si="168"/>
        <v>2014</v>
      </c>
      <c r="W2717" t="str">
        <f t="shared" si="169"/>
        <v>Dec</v>
      </c>
      <c r="X2717">
        <f t="shared" si="170"/>
        <v>0.48000000000000004</v>
      </c>
      <c r="Y2717">
        <f t="shared" si="171"/>
        <v>4</v>
      </c>
    </row>
    <row r="2718" spans="1:25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 t="shared" si="168"/>
        <v>2017</v>
      </c>
      <c r="W2718" t="str">
        <f t="shared" si="169"/>
        <v>Aug</v>
      </c>
      <c r="X2718">
        <f t="shared" si="170"/>
        <v>0.21</v>
      </c>
      <c r="Y2718">
        <f t="shared" si="171"/>
        <v>6</v>
      </c>
    </row>
    <row r="2719" spans="1:25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 t="shared" si="168"/>
        <v>2014</v>
      </c>
      <c r="W2719" t="str">
        <f t="shared" si="169"/>
        <v>Sep</v>
      </c>
      <c r="X2719">
        <f t="shared" si="170"/>
        <v>0.28999999999999998</v>
      </c>
      <c r="Y2719">
        <f t="shared" si="171"/>
        <v>6</v>
      </c>
    </row>
    <row r="2720" spans="1:25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 t="shared" si="168"/>
        <v>2017</v>
      </c>
      <c r="W2720" t="str">
        <f t="shared" si="169"/>
        <v>Dec</v>
      </c>
      <c r="X2720">
        <f t="shared" si="170"/>
        <v>0.26999999999999996</v>
      </c>
      <c r="Y2720">
        <f t="shared" si="171"/>
        <v>6</v>
      </c>
    </row>
    <row r="2721" spans="1:25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168"/>
        <v>2014</v>
      </c>
      <c r="W2721" t="str">
        <f t="shared" si="169"/>
        <v>Dec</v>
      </c>
      <c r="X2721">
        <f t="shared" si="170"/>
        <v>-0.6</v>
      </c>
      <c r="Y2721">
        <f t="shared" si="171"/>
        <v>2</v>
      </c>
    </row>
    <row r="2722" spans="1:25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 t="shared" si="168"/>
        <v>2014</v>
      </c>
      <c r="W2722" t="str">
        <f t="shared" si="169"/>
        <v>Nov</v>
      </c>
      <c r="X2722">
        <f t="shared" si="170"/>
        <v>0.32500000000000001</v>
      </c>
      <c r="Y2722">
        <f t="shared" si="171"/>
        <v>4</v>
      </c>
    </row>
    <row r="2723" spans="1:25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 t="shared" si="168"/>
        <v>2014</v>
      </c>
      <c r="W2723" t="str">
        <f t="shared" si="169"/>
        <v>Nov</v>
      </c>
      <c r="X2723">
        <f t="shared" si="170"/>
        <v>8.7499999999999994E-2</v>
      </c>
      <c r="Y2723">
        <f t="shared" si="171"/>
        <v>4</v>
      </c>
    </row>
    <row r="2724" spans="1:25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 t="shared" si="168"/>
        <v>2016</v>
      </c>
      <c r="W2724" t="str">
        <f t="shared" si="169"/>
        <v>Apr</v>
      </c>
      <c r="X2724">
        <f t="shared" si="170"/>
        <v>0.15</v>
      </c>
      <c r="Y2724">
        <f t="shared" si="171"/>
        <v>5</v>
      </c>
    </row>
    <row r="2725" spans="1:25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 t="shared" si="168"/>
        <v>2014</v>
      </c>
      <c r="W2725" t="str">
        <f t="shared" si="169"/>
        <v>Oct</v>
      </c>
      <c r="X2725">
        <f t="shared" si="170"/>
        <v>0.47000000000000003</v>
      </c>
      <c r="Y2725">
        <f t="shared" si="171"/>
        <v>4</v>
      </c>
    </row>
    <row r="2726" spans="1:25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168"/>
        <v>2014</v>
      </c>
      <c r="W2726" t="str">
        <f t="shared" si="169"/>
        <v>Oct</v>
      </c>
      <c r="X2726">
        <f t="shared" si="170"/>
        <v>0.32500000000000001</v>
      </c>
      <c r="Y2726">
        <f t="shared" si="171"/>
        <v>4</v>
      </c>
    </row>
    <row r="2727" spans="1:25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 t="shared" si="168"/>
        <v>2017</v>
      </c>
      <c r="W2727" t="str">
        <f t="shared" si="169"/>
        <v>Nov</v>
      </c>
      <c r="X2727">
        <f t="shared" si="170"/>
        <v>-0.19999999999999998</v>
      </c>
      <c r="Y2727">
        <f t="shared" si="171"/>
        <v>6</v>
      </c>
    </row>
    <row r="2728" spans="1:25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168"/>
        <v>2017</v>
      </c>
      <c r="W2728" t="str">
        <f t="shared" si="169"/>
        <v>Nov</v>
      </c>
      <c r="X2728">
        <f t="shared" si="170"/>
        <v>-0.40000000000000008</v>
      </c>
      <c r="Y2728">
        <f t="shared" si="171"/>
        <v>6</v>
      </c>
    </row>
    <row r="2729" spans="1:25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 t="shared" si="168"/>
        <v>2017</v>
      </c>
      <c r="W2729" t="str">
        <f t="shared" si="169"/>
        <v>Dec</v>
      </c>
      <c r="X2729">
        <f t="shared" si="170"/>
        <v>-0.79999999999999993</v>
      </c>
      <c r="Y2729">
        <f t="shared" si="171"/>
        <v>2</v>
      </c>
    </row>
    <row r="2730" spans="1:25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168"/>
        <v>2017</v>
      </c>
      <c r="W2730" t="str">
        <f t="shared" si="169"/>
        <v>Dec</v>
      </c>
      <c r="X2730">
        <f t="shared" si="170"/>
        <v>0.15000000000000002</v>
      </c>
      <c r="Y2730">
        <f t="shared" si="171"/>
        <v>2</v>
      </c>
    </row>
    <row r="2731" spans="1:25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 t="shared" si="168"/>
        <v>2017</v>
      </c>
      <c r="W2731" t="str">
        <f t="shared" si="169"/>
        <v>Feb</v>
      </c>
      <c r="X2731">
        <f t="shared" si="170"/>
        <v>0.27</v>
      </c>
      <c r="Y2731">
        <f t="shared" si="171"/>
        <v>6</v>
      </c>
    </row>
    <row r="2732" spans="1:25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 t="shared" si="168"/>
        <v>2017</v>
      </c>
      <c r="W2732" t="str">
        <f t="shared" si="169"/>
        <v>Feb</v>
      </c>
      <c r="X2732">
        <f t="shared" si="170"/>
        <v>0.43</v>
      </c>
      <c r="Y2732">
        <f t="shared" si="171"/>
        <v>6</v>
      </c>
    </row>
    <row r="2733" spans="1:25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 t="shared" si="168"/>
        <v>2017</v>
      </c>
      <c r="W2733" t="str">
        <f t="shared" si="169"/>
        <v>Feb</v>
      </c>
      <c r="X2733">
        <f t="shared" si="170"/>
        <v>0.2</v>
      </c>
      <c r="Y2733">
        <f t="shared" si="171"/>
        <v>6</v>
      </c>
    </row>
    <row r="2734" spans="1:25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 t="shared" si="168"/>
        <v>2014</v>
      </c>
      <c r="W2734" t="str">
        <f t="shared" si="169"/>
        <v>Jul</v>
      </c>
      <c r="X2734">
        <f t="shared" si="170"/>
        <v>0.26999999999999996</v>
      </c>
      <c r="Y2734">
        <f t="shared" si="171"/>
        <v>4</v>
      </c>
    </row>
    <row r="2735" spans="1:25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 t="shared" si="168"/>
        <v>2014</v>
      </c>
      <c r="W2735" t="str">
        <f t="shared" si="169"/>
        <v>Jul</v>
      </c>
      <c r="X2735">
        <f t="shared" si="170"/>
        <v>0.39</v>
      </c>
      <c r="Y2735">
        <f t="shared" si="171"/>
        <v>4</v>
      </c>
    </row>
    <row r="2736" spans="1:25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 t="shared" si="168"/>
        <v>2015</v>
      </c>
      <c r="W2736" t="str">
        <f t="shared" si="169"/>
        <v>Feb</v>
      </c>
      <c r="X2736">
        <f t="shared" si="170"/>
        <v>0.47000000000000003</v>
      </c>
      <c r="Y2736">
        <f t="shared" si="171"/>
        <v>2</v>
      </c>
    </row>
    <row r="2737" spans="1:25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 t="shared" si="168"/>
        <v>2015</v>
      </c>
      <c r="W2737" t="str">
        <f t="shared" si="169"/>
        <v>Nov</v>
      </c>
      <c r="X2737">
        <f t="shared" si="170"/>
        <v>0.25</v>
      </c>
      <c r="Y2737">
        <f t="shared" si="171"/>
        <v>6</v>
      </c>
    </row>
    <row r="2738" spans="1:25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 t="shared" si="168"/>
        <v>2015</v>
      </c>
      <c r="W2738" t="str">
        <f t="shared" si="169"/>
        <v>Nov</v>
      </c>
      <c r="X2738">
        <f t="shared" si="170"/>
        <v>0.47000000000000003</v>
      </c>
      <c r="Y2738">
        <f t="shared" si="171"/>
        <v>6</v>
      </c>
    </row>
    <row r="2739" spans="1:25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168"/>
        <v>2015</v>
      </c>
      <c r="W2739" t="str">
        <f t="shared" si="169"/>
        <v>Nov</v>
      </c>
      <c r="X2739">
        <f t="shared" si="170"/>
        <v>0.19</v>
      </c>
      <c r="Y2739">
        <f t="shared" si="171"/>
        <v>6</v>
      </c>
    </row>
    <row r="2740" spans="1:25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 t="shared" si="168"/>
        <v>2015</v>
      </c>
      <c r="W2740" t="str">
        <f t="shared" si="169"/>
        <v>Nov</v>
      </c>
      <c r="X2740">
        <f t="shared" si="170"/>
        <v>0.47999999999999993</v>
      </c>
      <c r="Y2740">
        <f t="shared" si="171"/>
        <v>6</v>
      </c>
    </row>
    <row r="2741" spans="1:25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 t="shared" si="168"/>
        <v>2017</v>
      </c>
      <c r="W2741" t="str">
        <f t="shared" si="169"/>
        <v>Apr</v>
      </c>
      <c r="X2741">
        <f t="shared" si="170"/>
        <v>0.02</v>
      </c>
      <c r="Y2741">
        <f t="shared" si="171"/>
        <v>2</v>
      </c>
    </row>
    <row r="2742" spans="1:25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 t="shared" si="168"/>
        <v>2017</v>
      </c>
      <c r="W2742" t="str">
        <f t="shared" si="169"/>
        <v>Apr</v>
      </c>
      <c r="X2742">
        <f t="shared" si="170"/>
        <v>0.06</v>
      </c>
      <c r="Y2742">
        <f t="shared" si="171"/>
        <v>2</v>
      </c>
    </row>
    <row r="2743" spans="1:25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 t="shared" si="168"/>
        <v>2016</v>
      </c>
      <c r="W2743" t="str">
        <f t="shared" si="169"/>
        <v>Feb</v>
      </c>
      <c r="X2743">
        <f t="shared" si="170"/>
        <v>0.375</v>
      </c>
      <c r="Y2743">
        <f t="shared" si="171"/>
        <v>2</v>
      </c>
    </row>
    <row r="2744" spans="1:25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 t="shared" si="168"/>
        <v>2014</v>
      </c>
      <c r="W2744" t="str">
        <f t="shared" si="169"/>
        <v>Nov</v>
      </c>
      <c r="X2744">
        <f t="shared" si="170"/>
        <v>0.37999999999999995</v>
      </c>
      <c r="Y2744">
        <f t="shared" si="171"/>
        <v>4</v>
      </c>
    </row>
    <row r="2745" spans="1:25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 t="shared" si="168"/>
        <v>2015</v>
      </c>
      <c r="W2745" t="str">
        <f t="shared" si="169"/>
        <v>Jun</v>
      </c>
      <c r="X2745">
        <f t="shared" si="170"/>
        <v>0.39</v>
      </c>
      <c r="Y2745">
        <f t="shared" si="171"/>
        <v>5</v>
      </c>
    </row>
    <row r="2746" spans="1:25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 t="shared" si="168"/>
        <v>2015</v>
      </c>
      <c r="W2746" t="str">
        <f t="shared" si="169"/>
        <v>Jun</v>
      </c>
      <c r="X2746">
        <f t="shared" si="170"/>
        <v>0.375</v>
      </c>
      <c r="Y2746">
        <f t="shared" si="171"/>
        <v>5</v>
      </c>
    </row>
    <row r="2747" spans="1:25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168"/>
        <v>2017</v>
      </c>
      <c r="W2747" t="str">
        <f t="shared" si="169"/>
        <v>Aug</v>
      </c>
      <c r="X2747">
        <f t="shared" si="170"/>
        <v>0.27500000000000002</v>
      </c>
      <c r="Y2747">
        <f t="shared" si="171"/>
        <v>4</v>
      </c>
    </row>
    <row r="2748" spans="1:25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168"/>
        <v>2014</v>
      </c>
      <c r="W2748" t="str">
        <f t="shared" si="169"/>
        <v>May</v>
      </c>
      <c r="X2748">
        <f t="shared" si="170"/>
        <v>-0.18571428571428572</v>
      </c>
      <c r="Y2748">
        <f t="shared" si="171"/>
        <v>5</v>
      </c>
    </row>
    <row r="2749" spans="1:25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168"/>
        <v>2015</v>
      </c>
      <c r="W2749" t="str">
        <f t="shared" si="169"/>
        <v>Nov</v>
      </c>
      <c r="X2749">
        <f t="shared" si="170"/>
        <v>-0.05</v>
      </c>
      <c r="Y2749">
        <f t="shared" si="171"/>
        <v>4</v>
      </c>
    </row>
    <row r="2750" spans="1:25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 t="shared" si="168"/>
        <v>2015</v>
      </c>
      <c r="W2750" t="str">
        <f t="shared" si="169"/>
        <v>Dec</v>
      </c>
      <c r="X2750">
        <f t="shared" si="170"/>
        <v>-0.73333333333333328</v>
      </c>
      <c r="Y2750">
        <f t="shared" si="171"/>
        <v>4</v>
      </c>
    </row>
    <row r="2751" spans="1:25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168"/>
        <v>2014</v>
      </c>
      <c r="W2751" t="str">
        <f t="shared" si="169"/>
        <v>Jun</v>
      </c>
      <c r="X2751">
        <f t="shared" si="170"/>
        <v>0.125</v>
      </c>
      <c r="Y2751">
        <f t="shared" si="171"/>
        <v>6</v>
      </c>
    </row>
    <row r="2752" spans="1:25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 t="shared" si="168"/>
        <v>2014</v>
      </c>
      <c r="W2752" t="str">
        <f t="shared" si="169"/>
        <v>Aug</v>
      </c>
      <c r="X2752">
        <f t="shared" si="170"/>
        <v>0.26</v>
      </c>
      <c r="Y2752">
        <f t="shared" si="171"/>
        <v>3</v>
      </c>
    </row>
    <row r="2753" spans="1:25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168"/>
        <v>2014</v>
      </c>
      <c r="W2753" t="str">
        <f t="shared" si="169"/>
        <v>May</v>
      </c>
      <c r="X2753">
        <f t="shared" si="170"/>
        <v>9.9999999999999992E-2</v>
      </c>
      <c r="Y2753">
        <f t="shared" si="171"/>
        <v>4</v>
      </c>
    </row>
    <row r="2754" spans="1:25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 t="shared" si="168"/>
        <v>2015</v>
      </c>
      <c r="W2754" t="str">
        <f t="shared" si="169"/>
        <v>Apr</v>
      </c>
      <c r="X2754">
        <f t="shared" si="170"/>
        <v>0.40000000000000008</v>
      </c>
      <c r="Y2754">
        <f t="shared" si="171"/>
        <v>4</v>
      </c>
    </row>
    <row r="2755" spans="1:25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172">YEAR(C2755)</f>
        <v>2015</v>
      </c>
      <c r="W2755" t="str">
        <f t="shared" ref="W2755:W2818" si="173">TEXT(C2755,"mmm")</f>
        <v>Apr</v>
      </c>
      <c r="X2755">
        <f t="shared" ref="X2755:X2818" si="174">U2755/R2755</f>
        <v>0.4</v>
      </c>
      <c r="Y2755">
        <f t="shared" ref="Y2755:Y2818" si="175">D2755-C2755</f>
        <v>4</v>
      </c>
    </row>
    <row r="2756" spans="1:25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 t="shared" si="172"/>
        <v>2015</v>
      </c>
      <c r="W2756" t="str">
        <f t="shared" si="173"/>
        <v>Apr</v>
      </c>
      <c r="X2756">
        <f t="shared" si="174"/>
        <v>8.7500000000000008E-2</v>
      </c>
      <c r="Y2756">
        <f t="shared" si="175"/>
        <v>4</v>
      </c>
    </row>
    <row r="2757" spans="1:25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 t="shared" si="172"/>
        <v>2015</v>
      </c>
      <c r="W2757" t="str">
        <f t="shared" si="173"/>
        <v>Apr</v>
      </c>
      <c r="X2757">
        <f t="shared" si="174"/>
        <v>0.28999999999999998</v>
      </c>
      <c r="Y2757">
        <f t="shared" si="175"/>
        <v>4</v>
      </c>
    </row>
    <row r="2758" spans="1:25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 t="shared" si="172"/>
        <v>2015</v>
      </c>
      <c r="W2758" t="str">
        <f t="shared" si="173"/>
        <v>Apr</v>
      </c>
      <c r="X2758">
        <f t="shared" si="174"/>
        <v>0.49</v>
      </c>
      <c r="Y2758">
        <f t="shared" si="175"/>
        <v>4</v>
      </c>
    </row>
    <row r="2759" spans="1:25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 t="shared" si="172"/>
        <v>2016</v>
      </c>
      <c r="W2759" t="str">
        <f t="shared" si="173"/>
        <v>Jun</v>
      </c>
      <c r="X2759">
        <f t="shared" si="174"/>
        <v>0.3</v>
      </c>
      <c r="Y2759">
        <f t="shared" si="175"/>
        <v>2</v>
      </c>
    </row>
    <row r="2760" spans="1:25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 t="shared" si="172"/>
        <v>2016</v>
      </c>
      <c r="W2760" t="str">
        <f t="shared" si="173"/>
        <v>Mar</v>
      </c>
      <c r="X2760">
        <f t="shared" si="174"/>
        <v>0.41</v>
      </c>
      <c r="Y2760">
        <f t="shared" si="175"/>
        <v>4</v>
      </c>
    </row>
    <row r="2761" spans="1:25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 t="shared" si="172"/>
        <v>2016</v>
      </c>
      <c r="W2761" t="str">
        <f t="shared" si="173"/>
        <v>Mar</v>
      </c>
      <c r="X2761">
        <f t="shared" si="174"/>
        <v>0.26</v>
      </c>
      <c r="Y2761">
        <f t="shared" si="175"/>
        <v>4</v>
      </c>
    </row>
    <row r="2762" spans="1:25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 t="shared" si="172"/>
        <v>2014</v>
      </c>
      <c r="W2762" t="str">
        <f t="shared" si="173"/>
        <v>May</v>
      </c>
      <c r="X2762">
        <f t="shared" si="174"/>
        <v>0.48</v>
      </c>
      <c r="Y2762">
        <f t="shared" si="175"/>
        <v>3</v>
      </c>
    </row>
    <row r="2763" spans="1:25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 t="shared" si="172"/>
        <v>2017</v>
      </c>
      <c r="W2763" t="str">
        <f t="shared" si="173"/>
        <v>Oct</v>
      </c>
      <c r="X2763">
        <f t="shared" si="174"/>
        <v>0.44</v>
      </c>
      <c r="Y2763">
        <f t="shared" si="175"/>
        <v>2</v>
      </c>
    </row>
    <row r="2764" spans="1:25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 t="shared" si="172"/>
        <v>2017</v>
      </c>
      <c r="W2764" t="str">
        <f t="shared" si="173"/>
        <v>Oct</v>
      </c>
      <c r="X2764">
        <f t="shared" si="174"/>
        <v>0.36249999999999999</v>
      </c>
      <c r="Y2764">
        <f t="shared" si="175"/>
        <v>2</v>
      </c>
    </row>
    <row r="2765" spans="1:25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172"/>
        <v>2017</v>
      </c>
      <c r="W2765" t="str">
        <f t="shared" si="173"/>
        <v>Jun</v>
      </c>
      <c r="X2765">
        <f t="shared" si="174"/>
        <v>-0.73333333333333328</v>
      </c>
      <c r="Y2765">
        <f t="shared" si="175"/>
        <v>6</v>
      </c>
    </row>
    <row r="2766" spans="1:25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172"/>
        <v>2017</v>
      </c>
      <c r="W2766" t="str">
        <f t="shared" si="173"/>
        <v>Jun</v>
      </c>
      <c r="X2766">
        <f t="shared" si="174"/>
        <v>-0.76666666666666661</v>
      </c>
      <c r="Y2766">
        <f t="shared" si="175"/>
        <v>6</v>
      </c>
    </row>
    <row r="2767" spans="1:25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172"/>
        <v>2017</v>
      </c>
      <c r="W2767" t="str">
        <f t="shared" si="173"/>
        <v>Jun</v>
      </c>
      <c r="X2767">
        <f t="shared" si="174"/>
        <v>7.4999999999999983E-2</v>
      </c>
      <c r="Y2767">
        <f t="shared" si="175"/>
        <v>6</v>
      </c>
    </row>
    <row r="2768" spans="1:25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 t="shared" si="172"/>
        <v>2017</v>
      </c>
      <c r="W2768" t="str">
        <f t="shared" si="173"/>
        <v>Jan</v>
      </c>
      <c r="X2768">
        <f t="shared" si="174"/>
        <v>0.11249999999999999</v>
      </c>
      <c r="Y2768">
        <f t="shared" si="175"/>
        <v>3</v>
      </c>
    </row>
    <row r="2769" spans="1:25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 t="shared" si="172"/>
        <v>2017</v>
      </c>
      <c r="W2769" t="str">
        <f t="shared" si="173"/>
        <v>Jan</v>
      </c>
      <c r="X2769">
        <f t="shared" si="174"/>
        <v>0.16249999999999998</v>
      </c>
      <c r="Y2769">
        <f t="shared" si="175"/>
        <v>3</v>
      </c>
    </row>
    <row r="2770" spans="1:25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 t="shared" si="172"/>
        <v>2015</v>
      </c>
      <c r="W2770" t="str">
        <f t="shared" si="173"/>
        <v>Apr</v>
      </c>
      <c r="X2770">
        <f t="shared" si="174"/>
        <v>-2.5</v>
      </c>
      <c r="Y2770">
        <f t="shared" si="175"/>
        <v>5</v>
      </c>
    </row>
    <row r="2771" spans="1:25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 t="shared" si="172"/>
        <v>2015</v>
      </c>
      <c r="W2771" t="str">
        <f t="shared" si="173"/>
        <v>Apr</v>
      </c>
      <c r="X2771">
        <f t="shared" si="174"/>
        <v>-1.2499999999999999E-2</v>
      </c>
      <c r="Y2771">
        <f t="shared" si="175"/>
        <v>5</v>
      </c>
    </row>
    <row r="2772" spans="1:25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172"/>
        <v>2015</v>
      </c>
      <c r="W2772" t="str">
        <f t="shared" si="173"/>
        <v>Apr</v>
      </c>
      <c r="X2772">
        <f t="shared" si="174"/>
        <v>3.7499999999999999E-2</v>
      </c>
      <c r="Y2772">
        <f t="shared" si="175"/>
        <v>5</v>
      </c>
    </row>
    <row r="2773" spans="1:25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 t="shared" si="172"/>
        <v>2016</v>
      </c>
      <c r="W2773" t="str">
        <f t="shared" si="173"/>
        <v>Sep</v>
      </c>
      <c r="X2773">
        <f t="shared" si="174"/>
        <v>0.26</v>
      </c>
      <c r="Y2773">
        <f t="shared" si="175"/>
        <v>7</v>
      </c>
    </row>
    <row r="2774" spans="1:25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172"/>
        <v>2017</v>
      </c>
      <c r="W2774" t="str">
        <f t="shared" si="173"/>
        <v>Dec</v>
      </c>
      <c r="X2774">
        <f t="shared" si="174"/>
        <v>0.30000000000000004</v>
      </c>
      <c r="Y2774">
        <f t="shared" si="175"/>
        <v>2</v>
      </c>
    </row>
    <row r="2775" spans="1:25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 t="shared" si="172"/>
        <v>2016</v>
      </c>
      <c r="W2775" t="str">
        <f t="shared" si="173"/>
        <v>Nov</v>
      </c>
      <c r="X2775">
        <f t="shared" si="174"/>
        <v>0.49000000000000005</v>
      </c>
      <c r="Y2775">
        <f t="shared" si="175"/>
        <v>4</v>
      </c>
    </row>
    <row r="2776" spans="1:25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 t="shared" si="172"/>
        <v>2017</v>
      </c>
      <c r="W2776" t="str">
        <f t="shared" si="173"/>
        <v>Nov</v>
      </c>
      <c r="X2776">
        <f t="shared" si="174"/>
        <v>0.35</v>
      </c>
      <c r="Y2776">
        <f t="shared" si="175"/>
        <v>7</v>
      </c>
    </row>
    <row r="2777" spans="1:25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 t="shared" si="172"/>
        <v>2016</v>
      </c>
      <c r="W2777" t="str">
        <f t="shared" si="173"/>
        <v>Oct</v>
      </c>
      <c r="X2777">
        <f t="shared" si="174"/>
        <v>0.01</v>
      </c>
      <c r="Y2777">
        <f t="shared" si="175"/>
        <v>4</v>
      </c>
    </row>
    <row r="2778" spans="1:25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172"/>
        <v>2015</v>
      </c>
      <c r="W2778" t="str">
        <f t="shared" si="173"/>
        <v>Dec</v>
      </c>
      <c r="X2778">
        <f t="shared" si="174"/>
        <v>7.4999999999999997E-2</v>
      </c>
      <c r="Y2778">
        <f t="shared" si="175"/>
        <v>4</v>
      </c>
    </row>
    <row r="2779" spans="1:25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172"/>
        <v>2015</v>
      </c>
      <c r="W2779" t="str">
        <f t="shared" si="173"/>
        <v>Jul</v>
      </c>
      <c r="X2779">
        <f t="shared" si="174"/>
        <v>-7.0588235294117646E-2</v>
      </c>
      <c r="Y2779">
        <f t="shared" si="175"/>
        <v>2</v>
      </c>
    </row>
    <row r="2780" spans="1:25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 t="shared" si="172"/>
        <v>2017</v>
      </c>
      <c r="W2780" t="str">
        <f t="shared" si="173"/>
        <v>Apr</v>
      </c>
      <c r="X2780">
        <f t="shared" si="174"/>
        <v>0.26250000000000001</v>
      </c>
      <c r="Y2780">
        <f t="shared" si="175"/>
        <v>5</v>
      </c>
    </row>
    <row r="2781" spans="1:25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172"/>
        <v>2017</v>
      </c>
      <c r="W2781" t="str">
        <f t="shared" si="173"/>
        <v>Apr</v>
      </c>
      <c r="X2781">
        <f t="shared" si="174"/>
        <v>0.31250000000000006</v>
      </c>
      <c r="Y2781">
        <f t="shared" si="175"/>
        <v>5</v>
      </c>
    </row>
    <row r="2782" spans="1:25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 t="shared" si="172"/>
        <v>2017</v>
      </c>
      <c r="W2782" t="str">
        <f t="shared" si="173"/>
        <v>May</v>
      </c>
      <c r="X2782">
        <f t="shared" si="174"/>
        <v>0.5</v>
      </c>
      <c r="Y2782">
        <f t="shared" si="175"/>
        <v>2</v>
      </c>
    </row>
    <row r="2783" spans="1:25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 t="shared" si="172"/>
        <v>2017</v>
      </c>
      <c r="W2783" t="str">
        <f t="shared" si="173"/>
        <v>Nov</v>
      </c>
      <c r="X2783">
        <f t="shared" si="174"/>
        <v>0.44</v>
      </c>
      <c r="Y2783">
        <f t="shared" si="175"/>
        <v>7</v>
      </c>
    </row>
    <row r="2784" spans="1:25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 t="shared" si="172"/>
        <v>2016</v>
      </c>
      <c r="W2784" t="str">
        <f t="shared" si="173"/>
        <v>Nov</v>
      </c>
      <c r="X2784">
        <f t="shared" si="174"/>
        <v>0.28999999999999998</v>
      </c>
      <c r="Y2784">
        <f t="shared" si="175"/>
        <v>5</v>
      </c>
    </row>
    <row r="2785" spans="1:25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 t="shared" si="172"/>
        <v>2016</v>
      </c>
      <c r="W2785" t="str">
        <f t="shared" si="173"/>
        <v>Nov</v>
      </c>
      <c r="X2785">
        <f t="shared" si="174"/>
        <v>-0.66666666666666674</v>
      </c>
      <c r="Y2785">
        <f t="shared" si="175"/>
        <v>5</v>
      </c>
    </row>
    <row r="2786" spans="1:25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172"/>
        <v>2016</v>
      </c>
      <c r="W2786" t="str">
        <f t="shared" si="173"/>
        <v>Oct</v>
      </c>
      <c r="X2786">
        <f t="shared" si="174"/>
        <v>-0.65</v>
      </c>
      <c r="Y2786">
        <f t="shared" si="175"/>
        <v>6</v>
      </c>
    </row>
    <row r="2787" spans="1:25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 t="shared" si="172"/>
        <v>2015</v>
      </c>
      <c r="W2787" t="str">
        <f t="shared" si="173"/>
        <v>Sep</v>
      </c>
      <c r="X2787">
        <f t="shared" si="174"/>
        <v>0</v>
      </c>
      <c r="Y2787">
        <f t="shared" si="175"/>
        <v>2</v>
      </c>
    </row>
    <row r="2788" spans="1:25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 t="shared" si="172"/>
        <v>2015</v>
      </c>
      <c r="W2788" t="str">
        <f t="shared" si="173"/>
        <v>Sep</v>
      </c>
      <c r="X2788">
        <f t="shared" si="174"/>
        <v>0.32</v>
      </c>
      <c r="Y2788">
        <f t="shared" si="175"/>
        <v>2</v>
      </c>
    </row>
    <row r="2789" spans="1:25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 t="shared" si="172"/>
        <v>2014</v>
      </c>
      <c r="W2789" t="str">
        <f t="shared" si="173"/>
        <v>Dec</v>
      </c>
      <c r="X2789">
        <f t="shared" si="174"/>
        <v>-0.42500000000000004</v>
      </c>
      <c r="Y2789">
        <f t="shared" si="175"/>
        <v>4</v>
      </c>
    </row>
    <row r="2790" spans="1:25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172"/>
        <v>2014</v>
      </c>
      <c r="W2790" t="str">
        <f t="shared" si="173"/>
        <v>Dec</v>
      </c>
      <c r="X2790">
        <f t="shared" si="174"/>
        <v>8.7500000000000008E-2</v>
      </c>
      <c r="Y2790">
        <f t="shared" si="175"/>
        <v>4</v>
      </c>
    </row>
    <row r="2791" spans="1:25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 t="shared" si="172"/>
        <v>2014</v>
      </c>
      <c r="W2791" t="str">
        <f t="shared" si="173"/>
        <v>Dec</v>
      </c>
      <c r="X2791">
        <f t="shared" si="174"/>
        <v>-0.6</v>
      </c>
      <c r="Y2791">
        <f t="shared" si="175"/>
        <v>4</v>
      </c>
    </row>
    <row r="2792" spans="1:25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 t="shared" si="172"/>
        <v>2014</v>
      </c>
      <c r="W2792" t="str">
        <f t="shared" si="173"/>
        <v>Sep</v>
      </c>
      <c r="X2792">
        <f t="shared" si="174"/>
        <v>0.28999999999999998</v>
      </c>
      <c r="Y2792">
        <f t="shared" si="175"/>
        <v>1</v>
      </c>
    </row>
    <row r="2793" spans="1:25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 t="shared" si="172"/>
        <v>2014</v>
      </c>
      <c r="W2793" t="str">
        <f t="shared" si="173"/>
        <v>Sep</v>
      </c>
      <c r="X2793">
        <f t="shared" si="174"/>
        <v>0.3</v>
      </c>
      <c r="Y2793">
        <f t="shared" si="175"/>
        <v>1</v>
      </c>
    </row>
    <row r="2794" spans="1:25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 t="shared" si="172"/>
        <v>2014</v>
      </c>
      <c r="W2794" t="str">
        <f t="shared" si="173"/>
        <v>Sep</v>
      </c>
      <c r="X2794">
        <f t="shared" si="174"/>
        <v>0.47999999999999993</v>
      </c>
      <c r="Y2794">
        <f t="shared" si="175"/>
        <v>1</v>
      </c>
    </row>
    <row r="2795" spans="1:25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 t="shared" si="172"/>
        <v>2014</v>
      </c>
      <c r="W2795" t="str">
        <f t="shared" si="173"/>
        <v>Apr</v>
      </c>
      <c r="X2795">
        <f t="shared" si="174"/>
        <v>8.7500000000000008E-2</v>
      </c>
      <c r="Y2795">
        <f t="shared" si="175"/>
        <v>5</v>
      </c>
    </row>
    <row r="2796" spans="1:25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172"/>
        <v>2014</v>
      </c>
      <c r="W2796" t="str">
        <f t="shared" si="173"/>
        <v>Apr</v>
      </c>
      <c r="X2796">
        <f t="shared" si="174"/>
        <v>8.7499999999999994E-2</v>
      </c>
      <c r="Y2796">
        <f t="shared" si="175"/>
        <v>5</v>
      </c>
    </row>
    <row r="2797" spans="1:25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172"/>
        <v>2014</v>
      </c>
      <c r="W2797" t="str">
        <f t="shared" si="173"/>
        <v>Apr</v>
      </c>
      <c r="X2797">
        <f t="shared" si="174"/>
        <v>0.36249999999999999</v>
      </c>
      <c r="Y2797">
        <f t="shared" si="175"/>
        <v>5</v>
      </c>
    </row>
    <row r="2798" spans="1:25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172"/>
        <v>2014</v>
      </c>
      <c r="W2798" t="str">
        <f t="shared" si="173"/>
        <v>Apr</v>
      </c>
      <c r="X2798">
        <f t="shared" si="174"/>
        <v>-5.8823529411764698E-2</v>
      </c>
      <c r="Y2798">
        <f t="shared" si="175"/>
        <v>5</v>
      </c>
    </row>
    <row r="2799" spans="1:25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 t="shared" si="172"/>
        <v>2017</v>
      </c>
      <c r="W2799" t="str">
        <f t="shared" si="173"/>
        <v>Oct</v>
      </c>
      <c r="X2799">
        <f t="shared" si="174"/>
        <v>0.31000000000000005</v>
      </c>
      <c r="Y2799">
        <f t="shared" si="175"/>
        <v>7</v>
      </c>
    </row>
    <row r="2800" spans="1:25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 t="shared" si="172"/>
        <v>2017</v>
      </c>
      <c r="W2800" t="str">
        <f t="shared" si="173"/>
        <v>Oct</v>
      </c>
      <c r="X2800">
        <f t="shared" si="174"/>
        <v>0.47</v>
      </c>
      <c r="Y2800">
        <f t="shared" si="175"/>
        <v>7</v>
      </c>
    </row>
    <row r="2801" spans="1:25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 t="shared" si="172"/>
        <v>2017</v>
      </c>
      <c r="W2801" t="str">
        <f t="shared" si="173"/>
        <v>Oct</v>
      </c>
      <c r="X2801">
        <f t="shared" si="174"/>
        <v>0.48</v>
      </c>
      <c r="Y2801">
        <f t="shared" si="175"/>
        <v>7</v>
      </c>
    </row>
    <row r="2802" spans="1:25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 t="shared" si="172"/>
        <v>2016</v>
      </c>
      <c r="W2802" t="str">
        <f t="shared" si="173"/>
        <v>Oct</v>
      </c>
      <c r="X2802">
        <f t="shared" si="174"/>
        <v>9.9999999999999992E-2</v>
      </c>
      <c r="Y2802">
        <f t="shared" si="175"/>
        <v>3</v>
      </c>
    </row>
    <row r="2803" spans="1:25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 t="shared" si="172"/>
        <v>2015</v>
      </c>
      <c r="W2803" t="str">
        <f t="shared" si="173"/>
        <v>Nov</v>
      </c>
      <c r="X2803">
        <f t="shared" si="174"/>
        <v>0.22499999999999998</v>
      </c>
      <c r="Y2803">
        <f t="shared" si="175"/>
        <v>3</v>
      </c>
    </row>
    <row r="2804" spans="1:25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 t="shared" si="172"/>
        <v>2017</v>
      </c>
      <c r="W2804" t="str">
        <f t="shared" si="173"/>
        <v>Nov</v>
      </c>
      <c r="X2804">
        <f t="shared" si="174"/>
        <v>0.42</v>
      </c>
      <c r="Y2804">
        <f t="shared" si="175"/>
        <v>5</v>
      </c>
    </row>
    <row r="2805" spans="1:25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 t="shared" si="172"/>
        <v>2015</v>
      </c>
      <c r="W2805" t="str">
        <f t="shared" si="173"/>
        <v>May</v>
      </c>
      <c r="X2805">
        <f t="shared" si="174"/>
        <v>0.44999999999999996</v>
      </c>
      <c r="Y2805">
        <f t="shared" si="175"/>
        <v>4</v>
      </c>
    </row>
    <row r="2806" spans="1:25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 t="shared" si="172"/>
        <v>2015</v>
      </c>
      <c r="W2806" t="str">
        <f t="shared" si="173"/>
        <v>May</v>
      </c>
      <c r="X2806">
        <f t="shared" si="174"/>
        <v>0.44999999999999996</v>
      </c>
      <c r="Y2806">
        <f t="shared" si="175"/>
        <v>4</v>
      </c>
    </row>
    <row r="2807" spans="1:25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 t="shared" si="172"/>
        <v>2015</v>
      </c>
      <c r="W2807" t="str">
        <f t="shared" si="173"/>
        <v>Sep</v>
      </c>
      <c r="X2807">
        <f t="shared" si="174"/>
        <v>-4.2857142857142858E-2</v>
      </c>
      <c r="Y2807">
        <f t="shared" si="175"/>
        <v>4</v>
      </c>
    </row>
    <row r="2808" spans="1:25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 t="shared" si="172"/>
        <v>2015</v>
      </c>
      <c r="W2808" t="str">
        <f t="shared" si="173"/>
        <v>Jul</v>
      </c>
      <c r="X2808">
        <f t="shared" si="174"/>
        <v>4.9999999999999996E-2</v>
      </c>
      <c r="Y2808">
        <f t="shared" si="175"/>
        <v>2</v>
      </c>
    </row>
    <row r="2809" spans="1:25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 t="shared" si="172"/>
        <v>2015</v>
      </c>
      <c r="W2809" t="str">
        <f t="shared" si="173"/>
        <v>Jul</v>
      </c>
      <c r="X2809">
        <f t="shared" si="174"/>
        <v>0.47999999999999993</v>
      </c>
      <c r="Y2809">
        <f t="shared" si="175"/>
        <v>2</v>
      </c>
    </row>
    <row r="2810" spans="1:25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 t="shared" si="172"/>
        <v>2015</v>
      </c>
      <c r="W2810" t="str">
        <f t="shared" si="173"/>
        <v>Jul</v>
      </c>
      <c r="X2810">
        <f t="shared" si="174"/>
        <v>0.08</v>
      </c>
      <c r="Y2810">
        <f t="shared" si="175"/>
        <v>2</v>
      </c>
    </row>
    <row r="2811" spans="1:25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172"/>
        <v>2015</v>
      </c>
      <c r="W2811" t="str">
        <f t="shared" si="173"/>
        <v>Jul</v>
      </c>
      <c r="X2811">
        <f t="shared" si="174"/>
        <v>4.9999999999999996E-2</v>
      </c>
      <c r="Y2811">
        <f t="shared" si="175"/>
        <v>2</v>
      </c>
    </row>
    <row r="2812" spans="1:25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 t="shared" si="172"/>
        <v>2015</v>
      </c>
      <c r="W2812" t="str">
        <f t="shared" si="173"/>
        <v>Nov</v>
      </c>
      <c r="X2812">
        <f t="shared" si="174"/>
        <v>0.47000000000000003</v>
      </c>
      <c r="Y2812">
        <f t="shared" si="175"/>
        <v>2</v>
      </c>
    </row>
    <row r="2813" spans="1:25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 t="shared" si="172"/>
        <v>2015</v>
      </c>
      <c r="W2813" t="str">
        <f t="shared" si="173"/>
        <v>Nov</v>
      </c>
      <c r="X2813">
        <f t="shared" si="174"/>
        <v>0.41</v>
      </c>
      <c r="Y2813">
        <f t="shared" si="175"/>
        <v>2</v>
      </c>
    </row>
    <row r="2814" spans="1:25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 t="shared" si="172"/>
        <v>2015</v>
      </c>
      <c r="W2814" t="str">
        <f t="shared" si="173"/>
        <v>Nov</v>
      </c>
      <c r="X2814">
        <f t="shared" si="174"/>
        <v>0.16999999999999998</v>
      </c>
      <c r="Y2814">
        <f t="shared" si="175"/>
        <v>2</v>
      </c>
    </row>
    <row r="2815" spans="1:25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 t="shared" si="172"/>
        <v>2015</v>
      </c>
      <c r="W2815" t="str">
        <f t="shared" si="173"/>
        <v>Nov</v>
      </c>
      <c r="X2815">
        <f t="shared" si="174"/>
        <v>0.23</v>
      </c>
      <c r="Y2815">
        <f t="shared" si="175"/>
        <v>2</v>
      </c>
    </row>
    <row r="2816" spans="1:25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 t="shared" si="172"/>
        <v>2015</v>
      </c>
      <c r="W2816" t="str">
        <f t="shared" si="173"/>
        <v>Nov</v>
      </c>
      <c r="X2816">
        <f t="shared" si="174"/>
        <v>0.17</v>
      </c>
      <c r="Y2816">
        <f t="shared" si="175"/>
        <v>2</v>
      </c>
    </row>
    <row r="2817" spans="1:25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 t="shared" si="172"/>
        <v>2015</v>
      </c>
      <c r="W2817" t="str">
        <f t="shared" si="173"/>
        <v>Sep</v>
      </c>
      <c r="X2817">
        <f t="shared" si="174"/>
        <v>0.45</v>
      </c>
      <c r="Y2817">
        <f t="shared" si="175"/>
        <v>7</v>
      </c>
    </row>
    <row r="2818" spans="1:25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 t="shared" si="172"/>
        <v>2015</v>
      </c>
      <c r="W2818" t="str">
        <f t="shared" si="173"/>
        <v>Sep</v>
      </c>
      <c r="X2818">
        <f t="shared" si="174"/>
        <v>0.25</v>
      </c>
      <c r="Y2818">
        <f t="shared" si="175"/>
        <v>7</v>
      </c>
    </row>
    <row r="2819" spans="1:25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176">YEAR(C2819)</f>
        <v>2015</v>
      </c>
      <c r="W2819" t="str">
        <f t="shared" ref="W2819:W2882" si="177">TEXT(C2819,"mmm")</f>
        <v>Sep</v>
      </c>
      <c r="X2819">
        <f t="shared" ref="X2819:X2882" si="178">U2819/R2819</f>
        <v>0.22</v>
      </c>
      <c r="Y2819">
        <f t="shared" ref="Y2819:Y2882" si="179">D2819-C2819</f>
        <v>7</v>
      </c>
    </row>
    <row r="2820" spans="1:25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 t="shared" si="176"/>
        <v>2015</v>
      </c>
      <c r="W2820" t="str">
        <f t="shared" si="177"/>
        <v>Sep</v>
      </c>
      <c r="X2820">
        <f t="shared" si="178"/>
        <v>0.29000000000000004</v>
      </c>
      <c r="Y2820">
        <f t="shared" si="179"/>
        <v>7</v>
      </c>
    </row>
    <row r="2821" spans="1:25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 t="shared" si="176"/>
        <v>2016</v>
      </c>
      <c r="W2821" t="str">
        <f t="shared" si="177"/>
        <v>May</v>
      </c>
      <c r="X2821">
        <f t="shared" si="178"/>
        <v>0.35</v>
      </c>
      <c r="Y2821">
        <f t="shared" si="179"/>
        <v>3</v>
      </c>
    </row>
    <row r="2822" spans="1:25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176"/>
        <v>2016</v>
      </c>
      <c r="W2822" t="str">
        <f t="shared" si="177"/>
        <v>May</v>
      </c>
      <c r="X2822">
        <f t="shared" si="178"/>
        <v>2.5000000000000001E-2</v>
      </c>
      <c r="Y2822">
        <f t="shared" si="179"/>
        <v>3</v>
      </c>
    </row>
    <row r="2823" spans="1:25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176"/>
        <v>2016</v>
      </c>
      <c r="W2823" t="str">
        <f t="shared" si="177"/>
        <v>Dec</v>
      </c>
      <c r="X2823">
        <f t="shared" si="178"/>
        <v>7.5000000000000011E-2</v>
      </c>
      <c r="Y2823">
        <f t="shared" si="179"/>
        <v>5</v>
      </c>
    </row>
    <row r="2824" spans="1:25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176"/>
        <v>2017</v>
      </c>
      <c r="W2824" t="str">
        <f t="shared" si="177"/>
        <v>Sep</v>
      </c>
      <c r="X2824">
        <f t="shared" si="178"/>
        <v>6.25E-2</v>
      </c>
      <c r="Y2824">
        <f t="shared" si="179"/>
        <v>2</v>
      </c>
    </row>
    <row r="2825" spans="1:25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176"/>
        <v>2017</v>
      </c>
      <c r="W2825" t="str">
        <f t="shared" si="177"/>
        <v>Sep</v>
      </c>
      <c r="X2825">
        <f t="shared" si="178"/>
        <v>-6.25E-2</v>
      </c>
      <c r="Y2825">
        <f t="shared" si="179"/>
        <v>2</v>
      </c>
    </row>
    <row r="2826" spans="1:25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 t="shared" si="176"/>
        <v>2014</v>
      </c>
      <c r="W2826" t="str">
        <f t="shared" si="177"/>
        <v>Sep</v>
      </c>
      <c r="X2826">
        <f t="shared" si="178"/>
        <v>0.3125</v>
      </c>
      <c r="Y2826">
        <f t="shared" si="179"/>
        <v>5</v>
      </c>
    </row>
    <row r="2827" spans="1:25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176"/>
        <v>2014</v>
      </c>
      <c r="W2827" t="str">
        <f t="shared" si="177"/>
        <v>Sep</v>
      </c>
      <c r="X2827">
        <f t="shared" si="178"/>
        <v>-0.3235294117647059</v>
      </c>
      <c r="Y2827">
        <f t="shared" si="179"/>
        <v>5</v>
      </c>
    </row>
    <row r="2828" spans="1:25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176"/>
        <v>2014</v>
      </c>
      <c r="W2828" t="str">
        <f t="shared" si="177"/>
        <v>Sep</v>
      </c>
      <c r="X2828">
        <f t="shared" si="178"/>
        <v>-1.5999999999999996</v>
      </c>
      <c r="Y2828">
        <f t="shared" si="179"/>
        <v>5</v>
      </c>
    </row>
    <row r="2829" spans="1:25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176"/>
        <v>2014</v>
      </c>
      <c r="W2829" t="str">
        <f t="shared" si="177"/>
        <v>Sep</v>
      </c>
      <c r="X2829">
        <f t="shared" si="178"/>
        <v>0.33750000000000002</v>
      </c>
      <c r="Y2829">
        <f t="shared" si="179"/>
        <v>5</v>
      </c>
    </row>
    <row r="2830" spans="1:25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 t="shared" si="176"/>
        <v>2016</v>
      </c>
      <c r="W2830" t="str">
        <f t="shared" si="177"/>
        <v>Apr</v>
      </c>
      <c r="X2830">
        <f t="shared" si="178"/>
        <v>0.35000000000000003</v>
      </c>
      <c r="Y2830">
        <f t="shared" si="179"/>
        <v>3</v>
      </c>
    </row>
    <row r="2831" spans="1:25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 t="shared" si="176"/>
        <v>2016</v>
      </c>
      <c r="W2831" t="str">
        <f t="shared" si="177"/>
        <v>Apr</v>
      </c>
      <c r="X2831">
        <f t="shared" si="178"/>
        <v>0.1125</v>
      </c>
      <c r="Y2831">
        <f t="shared" si="179"/>
        <v>3</v>
      </c>
    </row>
    <row r="2832" spans="1:25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176"/>
        <v>2016</v>
      </c>
      <c r="W2832" t="str">
        <f t="shared" si="177"/>
        <v>Apr</v>
      </c>
      <c r="X2832">
        <f t="shared" si="178"/>
        <v>0.375</v>
      </c>
      <c r="Y2832">
        <f t="shared" si="179"/>
        <v>3</v>
      </c>
    </row>
    <row r="2833" spans="1:25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 t="shared" si="176"/>
        <v>2014</v>
      </c>
      <c r="W2833" t="str">
        <f t="shared" si="177"/>
        <v>Nov</v>
      </c>
      <c r="X2833">
        <f t="shared" si="178"/>
        <v>-0.21249999999999999</v>
      </c>
      <c r="Y2833">
        <f t="shared" si="179"/>
        <v>4</v>
      </c>
    </row>
    <row r="2834" spans="1:25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 t="shared" si="176"/>
        <v>2014</v>
      </c>
      <c r="W2834" t="str">
        <f t="shared" si="177"/>
        <v>Nov</v>
      </c>
      <c r="X2834">
        <f t="shared" si="178"/>
        <v>0.35</v>
      </c>
      <c r="Y2834">
        <f t="shared" si="179"/>
        <v>4</v>
      </c>
    </row>
    <row r="2835" spans="1:25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 t="shared" si="176"/>
        <v>2017</v>
      </c>
      <c r="W2835" t="str">
        <f t="shared" si="177"/>
        <v>Jan</v>
      </c>
      <c r="X2835">
        <f t="shared" si="178"/>
        <v>0.26999999999999996</v>
      </c>
      <c r="Y2835">
        <f t="shared" si="179"/>
        <v>5</v>
      </c>
    </row>
    <row r="2836" spans="1:25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 t="shared" si="176"/>
        <v>2017</v>
      </c>
      <c r="W2836" t="str">
        <f t="shared" si="177"/>
        <v>Jan</v>
      </c>
      <c r="X2836">
        <f t="shared" si="178"/>
        <v>0.48</v>
      </c>
      <c r="Y2836">
        <f t="shared" si="179"/>
        <v>5</v>
      </c>
    </row>
    <row r="2837" spans="1:25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 t="shared" si="176"/>
        <v>2017</v>
      </c>
      <c r="W2837" t="str">
        <f t="shared" si="177"/>
        <v>Nov</v>
      </c>
      <c r="X2837">
        <f t="shared" si="178"/>
        <v>0.25999999999999995</v>
      </c>
      <c r="Y2837">
        <f t="shared" si="179"/>
        <v>5</v>
      </c>
    </row>
    <row r="2838" spans="1:25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176"/>
        <v>2017</v>
      </c>
      <c r="W2838" t="str">
        <f t="shared" si="177"/>
        <v>Nov</v>
      </c>
      <c r="X2838">
        <f t="shared" si="178"/>
        <v>0.48000000000000004</v>
      </c>
      <c r="Y2838">
        <f t="shared" si="179"/>
        <v>5</v>
      </c>
    </row>
    <row r="2839" spans="1:25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 t="shared" si="176"/>
        <v>2017</v>
      </c>
      <c r="W2839" t="str">
        <f t="shared" si="177"/>
        <v>Nov</v>
      </c>
      <c r="X2839">
        <f t="shared" si="178"/>
        <v>0.32500000000000007</v>
      </c>
      <c r="Y2839">
        <f t="shared" si="179"/>
        <v>5</v>
      </c>
    </row>
    <row r="2840" spans="1:25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 t="shared" si="176"/>
        <v>2016</v>
      </c>
      <c r="W2840" t="str">
        <f t="shared" si="177"/>
        <v>Jun</v>
      </c>
      <c r="X2840">
        <f t="shared" si="178"/>
        <v>-3.9999999999999994E-2</v>
      </c>
      <c r="Y2840">
        <f t="shared" si="179"/>
        <v>3</v>
      </c>
    </row>
    <row r="2841" spans="1:25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 t="shared" si="176"/>
        <v>2015</v>
      </c>
      <c r="W2841" t="str">
        <f t="shared" si="177"/>
        <v>Sep</v>
      </c>
      <c r="X2841">
        <f t="shared" si="178"/>
        <v>0.26</v>
      </c>
      <c r="Y2841">
        <f t="shared" si="179"/>
        <v>5</v>
      </c>
    </row>
    <row r="2842" spans="1:25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 t="shared" si="176"/>
        <v>2014</v>
      </c>
      <c r="W2842" t="str">
        <f t="shared" si="177"/>
        <v>Mar</v>
      </c>
      <c r="X2842">
        <f t="shared" si="178"/>
        <v>0.25</v>
      </c>
      <c r="Y2842">
        <f t="shared" si="179"/>
        <v>5</v>
      </c>
    </row>
    <row r="2843" spans="1:25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176"/>
        <v>2017</v>
      </c>
      <c r="W2843" t="str">
        <f t="shared" si="177"/>
        <v>Aug</v>
      </c>
      <c r="X2843">
        <f t="shared" si="178"/>
        <v>0.36249999999999999</v>
      </c>
      <c r="Y2843">
        <f t="shared" si="179"/>
        <v>4</v>
      </c>
    </row>
    <row r="2844" spans="1:25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176"/>
        <v>2017</v>
      </c>
      <c r="W2844" t="str">
        <f t="shared" si="177"/>
        <v>Mar</v>
      </c>
      <c r="X2844">
        <f t="shared" si="178"/>
        <v>-0.22499999999999998</v>
      </c>
      <c r="Y2844">
        <f t="shared" si="179"/>
        <v>4</v>
      </c>
    </row>
    <row r="2845" spans="1:25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 t="shared" si="176"/>
        <v>2017</v>
      </c>
      <c r="W2845" t="str">
        <f t="shared" si="177"/>
        <v>May</v>
      </c>
      <c r="X2845">
        <f t="shared" si="178"/>
        <v>-2.4999999999999998E-2</v>
      </c>
      <c r="Y2845">
        <f t="shared" si="179"/>
        <v>4</v>
      </c>
    </row>
    <row r="2846" spans="1:25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176"/>
        <v>2016</v>
      </c>
      <c r="W2846" t="str">
        <f t="shared" si="177"/>
        <v>Dec</v>
      </c>
      <c r="X2846">
        <f t="shared" si="178"/>
        <v>-1.4285714285714285E-2</v>
      </c>
      <c r="Y2846">
        <f t="shared" si="179"/>
        <v>4</v>
      </c>
    </row>
    <row r="2847" spans="1:25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 t="shared" si="176"/>
        <v>2017</v>
      </c>
      <c r="W2847" t="str">
        <f t="shared" si="177"/>
        <v>Nov</v>
      </c>
      <c r="X2847">
        <f t="shared" si="178"/>
        <v>0.28000000000000003</v>
      </c>
      <c r="Y2847">
        <f t="shared" si="179"/>
        <v>3</v>
      </c>
    </row>
    <row r="2848" spans="1:25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176"/>
        <v>2017</v>
      </c>
      <c r="W2848" t="str">
        <f t="shared" si="177"/>
        <v>Sep</v>
      </c>
      <c r="X2848">
        <f t="shared" si="178"/>
        <v>-1.5</v>
      </c>
      <c r="Y2848">
        <f t="shared" si="179"/>
        <v>5</v>
      </c>
    </row>
    <row r="2849" spans="1:25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 t="shared" si="176"/>
        <v>2017</v>
      </c>
      <c r="W2849" t="str">
        <f t="shared" si="177"/>
        <v>Apr</v>
      </c>
      <c r="X2849">
        <f t="shared" si="178"/>
        <v>0.27999999999999997</v>
      </c>
      <c r="Y2849">
        <f t="shared" si="179"/>
        <v>7</v>
      </c>
    </row>
    <row r="2850" spans="1:25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 t="shared" si="176"/>
        <v>2017</v>
      </c>
      <c r="W2850" t="str">
        <f t="shared" si="177"/>
        <v>Apr</v>
      </c>
      <c r="X2850">
        <f t="shared" si="178"/>
        <v>0.47000000000000008</v>
      </c>
      <c r="Y2850">
        <f t="shared" si="179"/>
        <v>7</v>
      </c>
    </row>
    <row r="2851" spans="1:25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176"/>
        <v>2016</v>
      </c>
      <c r="W2851" t="str">
        <f t="shared" si="177"/>
        <v>Nov</v>
      </c>
      <c r="X2851">
        <f t="shared" si="178"/>
        <v>-0.76666666666666661</v>
      </c>
      <c r="Y2851">
        <f t="shared" si="179"/>
        <v>5</v>
      </c>
    </row>
    <row r="2852" spans="1:25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176"/>
        <v>2016</v>
      </c>
      <c r="W2852" t="str">
        <f t="shared" si="177"/>
        <v>Jun</v>
      </c>
      <c r="X2852">
        <f t="shared" si="178"/>
        <v>-0.19999999999999998</v>
      </c>
      <c r="Y2852">
        <f t="shared" si="179"/>
        <v>3</v>
      </c>
    </row>
    <row r="2853" spans="1:25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 t="shared" si="176"/>
        <v>2017</v>
      </c>
      <c r="W2853" t="str">
        <f t="shared" si="177"/>
        <v>Dec</v>
      </c>
      <c r="X2853">
        <f t="shared" si="178"/>
        <v>0.47000000000000003</v>
      </c>
      <c r="Y2853">
        <f t="shared" si="179"/>
        <v>5</v>
      </c>
    </row>
    <row r="2854" spans="1:25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 t="shared" si="176"/>
        <v>2016</v>
      </c>
      <c r="W2854" t="str">
        <f t="shared" si="177"/>
        <v>Mar</v>
      </c>
      <c r="X2854">
        <f t="shared" si="178"/>
        <v>0.45999999999999996</v>
      </c>
      <c r="Y2854">
        <f t="shared" si="179"/>
        <v>2</v>
      </c>
    </row>
    <row r="2855" spans="1:25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 t="shared" si="176"/>
        <v>2016</v>
      </c>
      <c r="W2855" t="str">
        <f t="shared" si="177"/>
        <v>Mar</v>
      </c>
      <c r="X2855">
        <f t="shared" si="178"/>
        <v>0.34</v>
      </c>
      <c r="Y2855">
        <f t="shared" si="179"/>
        <v>2</v>
      </c>
    </row>
    <row r="2856" spans="1:25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 t="shared" si="176"/>
        <v>2017</v>
      </c>
      <c r="W2856" t="str">
        <f t="shared" si="177"/>
        <v>Aug</v>
      </c>
      <c r="X2856">
        <f t="shared" si="178"/>
        <v>0.26</v>
      </c>
      <c r="Y2856">
        <f t="shared" si="179"/>
        <v>0</v>
      </c>
    </row>
    <row r="2857" spans="1:25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 t="shared" si="176"/>
        <v>2017</v>
      </c>
      <c r="W2857" t="str">
        <f t="shared" si="177"/>
        <v>Jul</v>
      </c>
      <c r="X2857">
        <f t="shared" si="178"/>
        <v>0.47000000000000003</v>
      </c>
      <c r="Y2857">
        <f t="shared" si="179"/>
        <v>6</v>
      </c>
    </row>
    <row r="2858" spans="1:25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 t="shared" si="176"/>
        <v>2016</v>
      </c>
      <c r="W2858" t="str">
        <f t="shared" si="177"/>
        <v>Aug</v>
      </c>
      <c r="X2858">
        <f t="shared" si="178"/>
        <v>6.25E-2</v>
      </c>
      <c r="Y2858">
        <f t="shared" si="179"/>
        <v>3</v>
      </c>
    </row>
    <row r="2859" spans="1:25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176"/>
        <v>2016</v>
      </c>
      <c r="W2859" t="str">
        <f t="shared" si="177"/>
        <v>Aug</v>
      </c>
      <c r="X2859">
        <f t="shared" si="178"/>
        <v>9.9999999999999992E-2</v>
      </c>
      <c r="Y2859">
        <f t="shared" si="179"/>
        <v>2</v>
      </c>
    </row>
    <row r="2860" spans="1:25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 t="shared" si="176"/>
        <v>2017</v>
      </c>
      <c r="W2860" t="str">
        <f t="shared" si="177"/>
        <v>May</v>
      </c>
      <c r="X2860">
        <f t="shared" si="178"/>
        <v>0.06</v>
      </c>
      <c r="Y2860">
        <f t="shared" si="179"/>
        <v>4</v>
      </c>
    </row>
    <row r="2861" spans="1:25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 t="shared" si="176"/>
        <v>2017</v>
      </c>
      <c r="W2861" t="str">
        <f t="shared" si="177"/>
        <v>May</v>
      </c>
      <c r="X2861">
        <f t="shared" si="178"/>
        <v>0.25999999999999995</v>
      </c>
      <c r="Y2861">
        <f t="shared" si="179"/>
        <v>4</v>
      </c>
    </row>
    <row r="2862" spans="1:25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 t="shared" si="176"/>
        <v>2017</v>
      </c>
      <c r="W2862" t="str">
        <f t="shared" si="177"/>
        <v>May</v>
      </c>
      <c r="X2862">
        <f t="shared" si="178"/>
        <v>0.23</v>
      </c>
      <c r="Y2862">
        <f t="shared" si="179"/>
        <v>4</v>
      </c>
    </row>
    <row r="2863" spans="1:25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 t="shared" si="176"/>
        <v>2017</v>
      </c>
      <c r="W2863" t="str">
        <f t="shared" si="177"/>
        <v>May</v>
      </c>
      <c r="X2863">
        <f t="shared" si="178"/>
        <v>0.49</v>
      </c>
      <c r="Y2863">
        <f t="shared" si="179"/>
        <v>4</v>
      </c>
    </row>
    <row r="2864" spans="1:25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176"/>
        <v>2017</v>
      </c>
      <c r="W2864" t="str">
        <f t="shared" si="177"/>
        <v>Aug</v>
      </c>
      <c r="X2864">
        <f t="shared" si="178"/>
        <v>0.35</v>
      </c>
      <c r="Y2864">
        <f t="shared" si="179"/>
        <v>5</v>
      </c>
    </row>
    <row r="2865" spans="1:25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 t="shared" si="176"/>
        <v>2017</v>
      </c>
      <c r="W2865" t="str">
        <f t="shared" si="177"/>
        <v>Aug</v>
      </c>
      <c r="X2865">
        <f t="shared" si="178"/>
        <v>0.26999999999999996</v>
      </c>
      <c r="Y2865">
        <f t="shared" si="179"/>
        <v>0</v>
      </c>
    </row>
    <row r="2866" spans="1:25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 t="shared" si="176"/>
        <v>2017</v>
      </c>
      <c r="W2866" t="str">
        <f t="shared" si="177"/>
        <v>Aug</v>
      </c>
      <c r="X2866">
        <f t="shared" si="178"/>
        <v>0.26999999999999996</v>
      </c>
      <c r="Y2866">
        <f t="shared" si="179"/>
        <v>0</v>
      </c>
    </row>
    <row r="2867" spans="1:25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 t="shared" si="176"/>
        <v>2017</v>
      </c>
      <c r="W2867" t="str">
        <f t="shared" si="177"/>
        <v>Aug</v>
      </c>
      <c r="X2867">
        <f t="shared" si="178"/>
        <v>0.25999999999999995</v>
      </c>
      <c r="Y2867">
        <f t="shared" si="179"/>
        <v>0</v>
      </c>
    </row>
    <row r="2868" spans="1:25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 t="shared" si="176"/>
        <v>2017</v>
      </c>
      <c r="W2868" t="str">
        <f t="shared" si="177"/>
        <v>Aug</v>
      </c>
      <c r="X2868">
        <f t="shared" si="178"/>
        <v>0.28999999999999998</v>
      </c>
      <c r="Y2868">
        <f t="shared" si="179"/>
        <v>0</v>
      </c>
    </row>
    <row r="2869" spans="1:25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 t="shared" si="176"/>
        <v>2016</v>
      </c>
      <c r="W2869" t="str">
        <f t="shared" si="177"/>
        <v>Nov</v>
      </c>
      <c r="X2869">
        <f t="shared" si="178"/>
        <v>-0.22499999999999998</v>
      </c>
      <c r="Y2869">
        <f t="shared" si="179"/>
        <v>2</v>
      </c>
    </row>
    <row r="2870" spans="1:25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176"/>
        <v>2016</v>
      </c>
      <c r="W2870" t="str">
        <f t="shared" si="177"/>
        <v>Nov</v>
      </c>
      <c r="X2870">
        <f t="shared" si="178"/>
        <v>-6.25E-2</v>
      </c>
      <c r="Y2870">
        <f t="shared" si="179"/>
        <v>2</v>
      </c>
    </row>
    <row r="2871" spans="1:25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176"/>
        <v>2017</v>
      </c>
      <c r="W2871" t="str">
        <f t="shared" si="177"/>
        <v>Jun</v>
      </c>
      <c r="X2871">
        <f t="shared" si="178"/>
        <v>6.25E-2</v>
      </c>
      <c r="Y2871">
        <f t="shared" si="179"/>
        <v>7</v>
      </c>
    </row>
    <row r="2872" spans="1:25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176"/>
        <v>2014</v>
      </c>
      <c r="W2872" t="str">
        <f t="shared" si="177"/>
        <v>Mar</v>
      </c>
      <c r="X2872">
        <f t="shared" si="178"/>
        <v>0.3125</v>
      </c>
      <c r="Y2872">
        <f t="shared" si="179"/>
        <v>4</v>
      </c>
    </row>
    <row r="2873" spans="1:25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176"/>
        <v>2014</v>
      </c>
      <c r="W2873" t="str">
        <f t="shared" si="177"/>
        <v>Mar</v>
      </c>
      <c r="X2873">
        <f t="shared" si="178"/>
        <v>-0.11250000000000002</v>
      </c>
      <c r="Y2873">
        <f t="shared" si="179"/>
        <v>4</v>
      </c>
    </row>
    <row r="2874" spans="1:25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 t="shared" si="176"/>
        <v>2017</v>
      </c>
      <c r="W2874" t="str">
        <f t="shared" si="177"/>
        <v>Jun</v>
      </c>
      <c r="X2874">
        <f t="shared" si="178"/>
        <v>0.41000000000000003</v>
      </c>
      <c r="Y2874">
        <f t="shared" si="179"/>
        <v>5</v>
      </c>
    </row>
    <row r="2875" spans="1:25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 t="shared" si="176"/>
        <v>2017</v>
      </c>
      <c r="W2875" t="str">
        <f t="shared" si="177"/>
        <v>Nov</v>
      </c>
      <c r="X2875">
        <f t="shared" si="178"/>
        <v>3.0000000000000002E-2</v>
      </c>
      <c r="Y2875">
        <f t="shared" si="179"/>
        <v>6</v>
      </c>
    </row>
    <row r="2876" spans="1:25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 t="shared" si="176"/>
        <v>2017</v>
      </c>
      <c r="W2876" t="str">
        <f t="shared" si="177"/>
        <v>Dec</v>
      </c>
      <c r="X2876">
        <f t="shared" si="178"/>
        <v>0.48999999999999994</v>
      </c>
      <c r="Y2876">
        <f t="shared" si="179"/>
        <v>2</v>
      </c>
    </row>
    <row r="2877" spans="1:25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176"/>
        <v>2016</v>
      </c>
      <c r="W2877" t="str">
        <f t="shared" si="177"/>
        <v>Jan</v>
      </c>
      <c r="X2877">
        <f t="shared" si="178"/>
        <v>-3.7499999999999999E-2</v>
      </c>
      <c r="Y2877">
        <f t="shared" si="179"/>
        <v>2</v>
      </c>
    </row>
    <row r="2878" spans="1:25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176"/>
        <v>2016</v>
      </c>
      <c r="W2878" t="str">
        <f t="shared" si="177"/>
        <v>Jan</v>
      </c>
      <c r="X2878">
        <f t="shared" si="178"/>
        <v>7.4999999999999997E-2</v>
      </c>
      <c r="Y2878">
        <f t="shared" si="179"/>
        <v>2</v>
      </c>
    </row>
    <row r="2879" spans="1:25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 t="shared" si="176"/>
        <v>2016</v>
      </c>
      <c r="W2879" t="str">
        <f t="shared" si="177"/>
        <v>Jan</v>
      </c>
      <c r="X2879">
        <f t="shared" si="178"/>
        <v>0.46999999999999992</v>
      </c>
      <c r="Y2879">
        <f t="shared" si="179"/>
        <v>4</v>
      </c>
    </row>
    <row r="2880" spans="1:25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 t="shared" si="176"/>
        <v>2016</v>
      </c>
      <c r="W2880" t="str">
        <f t="shared" si="177"/>
        <v>Jan</v>
      </c>
      <c r="X2880">
        <f t="shared" si="178"/>
        <v>0.28999999999999998</v>
      </c>
      <c r="Y2880">
        <f t="shared" si="179"/>
        <v>4</v>
      </c>
    </row>
    <row r="2881" spans="1:25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 t="shared" si="176"/>
        <v>2016</v>
      </c>
      <c r="W2881" t="str">
        <f t="shared" si="177"/>
        <v>Jan</v>
      </c>
      <c r="X2881">
        <f t="shared" si="178"/>
        <v>0.36</v>
      </c>
      <c r="Y2881">
        <f t="shared" si="179"/>
        <v>4</v>
      </c>
    </row>
    <row r="2882" spans="1:25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 t="shared" si="176"/>
        <v>2016</v>
      </c>
      <c r="W2882" t="str">
        <f t="shared" si="177"/>
        <v>Sep</v>
      </c>
      <c r="X2882">
        <f t="shared" si="178"/>
        <v>0.5</v>
      </c>
      <c r="Y2882">
        <f t="shared" si="179"/>
        <v>4</v>
      </c>
    </row>
    <row r="2883" spans="1:25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180">YEAR(C2883)</f>
        <v>2016</v>
      </c>
      <c r="W2883" t="str">
        <f t="shared" ref="W2883:W2946" si="181">TEXT(C2883,"mmm")</f>
        <v>Sep</v>
      </c>
      <c r="X2883">
        <f t="shared" ref="X2883:X2946" si="182">U2883/R2883</f>
        <v>0.29000000000000004</v>
      </c>
      <c r="Y2883">
        <f t="shared" ref="Y2883:Y2946" si="183">D2883-C2883</f>
        <v>4</v>
      </c>
    </row>
    <row r="2884" spans="1:25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 t="shared" si="180"/>
        <v>2014</v>
      </c>
      <c r="W2884" t="str">
        <f t="shared" si="181"/>
        <v>Feb</v>
      </c>
      <c r="X2884">
        <f t="shared" si="182"/>
        <v>-1.55</v>
      </c>
      <c r="Y2884">
        <f t="shared" si="183"/>
        <v>4</v>
      </c>
    </row>
    <row r="2885" spans="1:25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 t="shared" si="180"/>
        <v>2016</v>
      </c>
      <c r="W2885" t="str">
        <f t="shared" si="181"/>
        <v>Nov</v>
      </c>
      <c r="X2885">
        <f t="shared" si="182"/>
        <v>0.32</v>
      </c>
      <c r="Y2885">
        <f t="shared" si="183"/>
        <v>5</v>
      </c>
    </row>
    <row r="2886" spans="1:25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 t="shared" si="180"/>
        <v>2016</v>
      </c>
      <c r="W2886" t="str">
        <f t="shared" si="181"/>
        <v>Jan</v>
      </c>
      <c r="X2886">
        <f t="shared" si="182"/>
        <v>0.33750000000000002</v>
      </c>
      <c r="Y2886">
        <f t="shared" si="183"/>
        <v>4</v>
      </c>
    </row>
    <row r="2887" spans="1:25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180"/>
        <v>2016</v>
      </c>
      <c r="W2887" t="str">
        <f t="shared" si="181"/>
        <v>Oct</v>
      </c>
      <c r="X2887">
        <f t="shared" si="182"/>
        <v>-0.11249999999999999</v>
      </c>
      <c r="Y2887">
        <f t="shared" si="183"/>
        <v>4</v>
      </c>
    </row>
    <row r="2888" spans="1:25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 t="shared" si="180"/>
        <v>2017</v>
      </c>
      <c r="W2888" t="str">
        <f t="shared" si="181"/>
        <v>Dec</v>
      </c>
      <c r="X2888">
        <f t="shared" si="182"/>
        <v>0.27</v>
      </c>
      <c r="Y2888">
        <f t="shared" si="183"/>
        <v>1</v>
      </c>
    </row>
    <row r="2889" spans="1:25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 t="shared" si="180"/>
        <v>2017</v>
      </c>
      <c r="W2889" t="str">
        <f t="shared" si="181"/>
        <v>Dec</v>
      </c>
      <c r="X2889">
        <f t="shared" si="182"/>
        <v>0.47999999999999993</v>
      </c>
      <c r="Y2889">
        <f t="shared" si="183"/>
        <v>1</v>
      </c>
    </row>
    <row r="2890" spans="1:25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 t="shared" si="180"/>
        <v>2017</v>
      </c>
      <c r="W2890" t="str">
        <f t="shared" si="181"/>
        <v>Dec</v>
      </c>
      <c r="X2890">
        <f t="shared" si="182"/>
        <v>0.48</v>
      </c>
      <c r="Y2890">
        <f t="shared" si="183"/>
        <v>1</v>
      </c>
    </row>
    <row r="2891" spans="1:25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 t="shared" si="180"/>
        <v>2017</v>
      </c>
      <c r="W2891" t="str">
        <f t="shared" si="181"/>
        <v>Nov</v>
      </c>
      <c r="X2891">
        <f t="shared" si="182"/>
        <v>0.44999999999999996</v>
      </c>
      <c r="Y2891">
        <f t="shared" si="183"/>
        <v>4</v>
      </c>
    </row>
    <row r="2892" spans="1:25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 t="shared" si="180"/>
        <v>2014</v>
      </c>
      <c r="W2892" t="str">
        <f t="shared" si="181"/>
        <v>Apr</v>
      </c>
      <c r="X2892">
        <f t="shared" si="182"/>
        <v>0.25</v>
      </c>
      <c r="Y2892">
        <f t="shared" si="183"/>
        <v>2</v>
      </c>
    </row>
    <row r="2893" spans="1:25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180"/>
        <v>2014</v>
      </c>
      <c r="W2893" t="str">
        <f t="shared" si="181"/>
        <v>Apr</v>
      </c>
      <c r="X2893">
        <f t="shared" si="182"/>
        <v>0.48</v>
      </c>
      <c r="Y2893">
        <f t="shared" si="183"/>
        <v>2</v>
      </c>
    </row>
    <row r="2894" spans="1:25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 t="shared" si="180"/>
        <v>2017</v>
      </c>
      <c r="W2894" t="str">
        <f t="shared" si="181"/>
        <v>Oct</v>
      </c>
      <c r="X2894">
        <f t="shared" si="182"/>
        <v>0.48999999999999994</v>
      </c>
      <c r="Y2894">
        <f t="shared" si="183"/>
        <v>6</v>
      </c>
    </row>
    <row r="2895" spans="1:25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 t="shared" si="180"/>
        <v>2017</v>
      </c>
      <c r="W2895" t="str">
        <f t="shared" si="181"/>
        <v>Oct</v>
      </c>
      <c r="X2895">
        <f t="shared" si="182"/>
        <v>0.45000000000000007</v>
      </c>
      <c r="Y2895">
        <f t="shared" si="183"/>
        <v>6</v>
      </c>
    </row>
    <row r="2896" spans="1:25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 t="shared" si="180"/>
        <v>2017</v>
      </c>
      <c r="W2896" t="str">
        <f t="shared" si="181"/>
        <v>Oct</v>
      </c>
      <c r="X2896">
        <f t="shared" si="182"/>
        <v>0.42000000000000004</v>
      </c>
      <c r="Y2896">
        <f t="shared" si="183"/>
        <v>6</v>
      </c>
    </row>
    <row r="2897" spans="1:25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 t="shared" si="180"/>
        <v>2017</v>
      </c>
      <c r="W2897" t="str">
        <f t="shared" si="181"/>
        <v>Oct</v>
      </c>
      <c r="X2897">
        <f t="shared" si="182"/>
        <v>0.27999999999999997</v>
      </c>
      <c r="Y2897">
        <f t="shared" si="183"/>
        <v>6</v>
      </c>
    </row>
    <row r="2898" spans="1:25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 t="shared" si="180"/>
        <v>2014</v>
      </c>
      <c r="W2898" t="str">
        <f t="shared" si="181"/>
        <v>Mar</v>
      </c>
      <c r="X2898">
        <f t="shared" si="182"/>
        <v>0.42000000000000004</v>
      </c>
      <c r="Y2898">
        <f t="shared" si="183"/>
        <v>4</v>
      </c>
    </row>
    <row r="2899" spans="1:25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180"/>
        <v>2016</v>
      </c>
      <c r="W2899" t="str">
        <f t="shared" si="181"/>
        <v>Jan</v>
      </c>
      <c r="X2899">
        <f t="shared" si="182"/>
        <v>0.125</v>
      </c>
      <c r="Y2899">
        <f t="shared" si="183"/>
        <v>5</v>
      </c>
    </row>
    <row r="2900" spans="1:25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 t="shared" si="180"/>
        <v>2015</v>
      </c>
      <c r="W2900" t="str">
        <f t="shared" si="181"/>
        <v>Apr</v>
      </c>
      <c r="X2900">
        <f t="shared" si="182"/>
        <v>-1.4285714285714285E-2</v>
      </c>
      <c r="Y2900">
        <f t="shared" si="183"/>
        <v>4</v>
      </c>
    </row>
    <row r="2901" spans="1:25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180"/>
        <v>2015</v>
      </c>
      <c r="W2901" t="str">
        <f t="shared" si="181"/>
        <v>Sep</v>
      </c>
      <c r="X2901">
        <f t="shared" si="182"/>
        <v>0.125</v>
      </c>
      <c r="Y2901">
        <f t="shared" si="183"/>
        <v>5</v>
      </c>
    </row>
    <row r="2902" spans="1:25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 t="shared" si="180"/>
        <v>2015</v>
      </c>
      <c r="W2902" t="str">
        <f t="shared" si="181"/>
        <v>Sep</v>
      </c>
      <c r="X2902">
        <f t="shared" si="182"/>
        <v>0.48000000000000004</v>
      </c>
      <c r="Y2902">
        <f t="shared" si="183"/>
        <v>5</v>
      </c>
    </row>
    <row r="2903" spans="1:25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 t="shared" si="180"/>
        <v>2017</v>
      </c>
      <c r="W2903" t="str">
        <f t="shared" si="181"/>
        <v>Sep</v>
      </c>
      <c r="X2903">
        <f t="shared" si="182"/>
        <v>0.46</v>
      </c>
      <c r="Y2903">
        <f t="shared" si="183"/>
        <v>4</v>
      </c>
    </row>
    <row r="2904" spans="1:25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 t="shared" si="180"/>
        <v>2016</v>
      </c>
      <c r="W2904" t="str">
        <f t="shared" si="181"/>
        <v>Jun</v>
      </c>
      <c r="X2904">
        <f t="shared" si="182"/>
        <v>0.36249999999999999</v>
      </c>
      <c r="Y2904">
        <f t="shared" si="183"/>
        <v>5</v>
      </c>
    </row>
    <row r="2905" spans="1:25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180"/>
        <v>2016</v>
      </c>
      <c r="W2905" t="str">
        <f t="shared" si="181"/>
        <v>Jun</v>
      </c>
      <c r="X2905">
        <f t="shared" si="182"/>
        <v>0.32500000000000001</v>
      </c>
      <c r="Y2905">
        <f t="shared" si="183"/>
        <v>4</v>
      </c>
    </row>
    <row r="2906" spans="1:25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180"/>
        <v>2016</v>
      </c>
      <c r="W2906" t="str">
        <f t="shared" si="181"/>
        <v>Jun</v>
      </c>
      <c r="X2906">
        <f t="shared" si="182"/>
        <v>-1.4285714285714285E-2</v>
      </c>
      <c r="Y2906">
        <f t="shared" si="183"/>
        <v>4</v>
      </c>
    </row>
    <row r="2907" spans="1:25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 t="shared" si="180"/>
        <v>2014</v>
      </c>
      <c r="W2907" t="str">
        <f t="shared" si="181"/>
        <v>Sep</v>
      </c>
      <c r="X2907">
        <f t="shared" si="182"/>
        <v>0.26</v>
      </c>
      <c r="Y2907">
        <f t="shared" si="183"/>
        <v>4</v>
      </c>
    </row>
    <row r="2908" spans="1:25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 t="shared" si="180"/>
        <v>2017</v>
      </c>
      <c r="W2908" t="str">
        <f t="shared" si="181"/>
        <v>Nov</v>
      </c>
      <c r="X2908">
        <f t="shared" si="182"/>
        <v>0.44999999999999996</v>
      </c>
      <c r="Y2908">
        <f t="shared" si="183"/>
        <v>6</v>
      </c>
    </row>
    <row r="2909" spans="1:25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 t="shared" si="180"/>
        <v>2017</v>
      </c>
      <c r="W2909" t="str">
        <f t="shared" si="181"/>
        <v>Nov</v>
      </c>
      <c r="X2909">
        <f t="shared" si="182"/>
        <v>0.27</v>
      </c>
      <c r="Y2909">
        <f t="shared" si="183"/>
        <v>6</v>
      </c>
    </row>
    <row r="2910" spans="1:25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 t="shared" si="180"/>
        <v>2017</v>
      </c>
      <c r="W2910" t="str">
        <f t="shared" si="181"/>
        <v>Nov</v>
      </c>
      <c r="X2910">
        <f t="shared" si="182"/>
        <v>0.46</v>
      </c>
      <c r="Y2910">
        <f t="shared" si="183"/>
        <v>6</v>
      </c>
    </row>
    <row r="2911" spans="1:25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 t="shared" si="180"/>
        <v>2017</v>
      </c>
      <c r="W2911" t="str">
        <f t="shared" si="181"/>
        <v>Feb</v>
      </c>
      <c r="X2911">
        <f t="shared" si="182"/>
        <v>1.9999999999999997E-2</v>
      </c>
      <c r="Y2911">
        <f t="shared" si="183"/>
        <v>4</v>
      </c>
    </row>
    <row r="2912" spans="1:25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180"/>
        <v>2015</v>
      </c>
      <c r="W2912" t="str">
        <f t="shared" si="181"/>
        <v>Nov</v>
      </c>
      <c r="X2912">
        <f t="shared" si="182"/>
        <v>6.25E-2</v>
      </c>
      <c r="Y2912">
        <f t="shared" si="183"/>
        <v>4</v>
      </c>
    </row>
    <row r="2913" spans="1:25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 t="shared" si="180"/>
        <v>2014</v>
      </c>
      <c r="W2913" t="str">
        <f t="shared" si="181"/>
        <v>Jun</v>
      </c>
      <c r="X2913">
        <f t="shared" si="182"/>
        <v>0.47</v>
      </c>
      <c r="Y2913">
        <f t="shared" si="183"/>
        <v>5</v>
      </c>
    </row>
    <row r="2914" spans="1:25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 t="shared" si="180"/>
        <v>2014</v>
      </c>
      <c r="W2914" t="str">
        <f t="shared" si="181"/>
        <v>Jun</v>
      </c>
      <c r="X2914">
        <f t="shared" si="182"/>
        <v>0.3</v>
      </c>
      <c r="Y2914">
        <f t="shared" si="183"/>
        <v>5</v>
      </c>
    </row>
    <row r="2915" spans="1:25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 t="shared" si="180"/>
        <v>2014</v>
      </c>
      <c r="W2915" t="str">
        <f t="shared" si="181"/>
        <v>Jun</v>
      </c>
      <c r="X2915">
        <f t="shared" si="182"/>
        <v>0.36249999999999999</v>
      </c>
      <c r="Y2915">
        <f t="shared" si="183"/>
        <v>5</v>
      </c>
    </row>
    <row r="2916" spans="1:25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 t="shared" si="180"/>
        <v>2015</v>
      </c>
      <c r="W2916" t="str">
        <f t="shared" si="181"/>
        <v>Oct</v>
      </c>
      <c r="X2916">
        <f t="shared" si="182"/>
        <v>0.26</v>
      </c>
      <c r="Y2916">
        <f t="shared" si="183"/>
        <v>5</v>
      </c>
    </row>
    <row r="2917" spans="1:25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 t="shared" si="180"/>
        <v>2015</v>
      </c>
      <c r="W2917" t="str">
        <f t="shared" si="181"/>
        <v>Oct</v>
      </c>
      <c r="X2917">
        <f t="shared" si="182"/>
        <v>0.45</v>
      </c>
      <c r="Y2917">
        <f t="shared" si="183"/>
        <v>5</v>
      </c>
    </row>
    <row r="2918" spans="1:25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180"/>
        <v>2015</v>
      </c>
      <c r="W2918" t="str">
        <f t="shared" si="181"/>
        <v>Oct</v>
      </c>
      <c r="X2918">
        <f t="shared" si="182"/>
        <v>0.27</v>
      </c>
      <c r="Y2918">
        <f t="shared" si="183"/>
        <v>5</v>
      </c>
    </row>
    <row r="2919" spans="1:25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 t="shared" si="180"/>
        <v>2017</v>
      </c>
      <c r="W2919" t="str">
        <f t="shared" si="181"/>
        <v>Aug</v>
      </c>
      <c r="X2919">
        <f t="shared" si="182"/>
        <v>6.25E-2</v>
      </c>
      <c r="Y2919">
        <f t="shared" si="183"/>
        <v>3</v>
      </c>
    </row>
    <row r="2920" spans="1:25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 t="shared" si="180"/>
        <v>2016</v>
      </c>
      <c r="W2920" t="str">
        <f t="shared" si="181"/>
        <v>Nov</v>
      </c>
      <c r="X2920">
        <f t="shared" si="182"/>
        <v>0.15</v>
      </c>
      <c r="Y2920">
        <f t="shared" si="183"/>
        <v>0</v>
      </c>
    </row>
    <row r="2921" spans="1:25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 t="shared" si="180"/>
        <v>2016</v>
      </c>
      <c r="W2921" t="str">
        <f t="shared" si="181"/>
        <v>Nov</v>
      </c>
      <c r="X2921">
        <f t="shared" si="182"/>
        <v>0.27500000000000002</v>
      </c>
      <c r="Y2921">
        <f t="shared" si="183"/>
        <v>0</v>
      </c>
    </row>
    <row r="2922" spans="1:25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 t="shared" si="180"/>
        <v>2016</v>
      </c>
      <c r="W2922" t="str">
        <f t="shared" si="181"/>
        <v>Nov</v>
      </c>
      <c r="X2922">
        <f t="shared" si="182"/>
        <v>0.17500000000000002</v>
      </c>
      <c r="Y2922">
        <f t="shared" si="183"/>
        <v>0</v>
      </c>
    </row>
    <row r="2923" spans="1:25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180"/>
        <v>2017</v>
      </c>
      <c r="W2923" t="str">
        <f t="shared" si="181"/>
        <v>Jan</v>
      </c>
      <c r="X2923">
        <f t="shared" si="182"/>
        <v>4.9999999999999996E-2</v>
      </c>
      <c r="Y2923">
        <f t="shared" si="183"/>
        <v>0</v>
      </c>
    </row>
    <row r="2924" spans="1:25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180"/>
        <v>2015</v>
      </c>
      <c r="W2924" t="str">
        <f t="shared" si="181"/>
        <v>Nov</v>
      </c>
      <c r="X2924">
        <f t="shared" si="182"/>
        <v>-1.5</v>
      </c>
      <c r="Y2924">
        <f t="shared" si="183"/>
        <v>3</v>
      </c>
    </row>
    <row r="2925" spans="1:25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 t="shared" si="180"/>
        <v>2014</v>
      </c>
      <c r="W2925" t="str">
        <f t="shared" si="181"/>
        <v>Jun</v>
      </c>
      <c r="X2925">
        <f t="shared" si="182"/>
        <v>0.5</v>
      </c>
      <c r="Y2925">
        <f t="shared" si="183"/>
        <v>6</v>
      </c>
    </row>
    <row r="2926" spans="1:25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180"/>
        <v>2014</v>
      </c>
      <c r="W2926" t="str">
        <f t="shared" si="181"/>
        <v>Sep</v>
      </c>
      <c r="X2926">
        <f t="shared" si="182"/>
        <v>0.45</v>
      </c>
      <c r="Y2926">
        <f t="shared" si="183"/>
        <v>3</v>
      </c>
    </row>
    <row r="2927" spans="1:25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 t="shared" si="180"/>
        <v>2014</v>
      </c>
      <c r="W2927" t="str">
        <f t="shared" si="181"/>
        <v>Sep</v>
      </c>
      <c r="X2927">
        <f t="shared" si="182"/>
        <v>7.0000000000000007E-2</v>
      </c>
      <c r="Y2927">
        <f t="shared" si="183"/>
        <v>3</v>
      </c>
    </row>
    <row r="2928" spans="1:25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 t="shared" si="180"/>
        <v>2017</v>
      </c>
      <c r="W2928" t="str">
        <f t="shared" si="181"/>
        <v>Jul</v>
      </c>
      <c r="X2928">
        <f t="shared" si="182"/>
        <v>0.42</v>
      </c>
      <c r="Y2928">
        <f t="shared" si="183"/>
        <v>4</v>
      </c>
    </row>
    <row r="2929" spans="1:25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 t="shared" si="180"/>
        <v>2017</v>
      </c>
      <c r="W2929" t="str">
        <f t="shared" si="181"/>
        <v>Jun</v>
      </c>
      <c r="X2929">
        <f t="shared" si="182"/>
        <v>0.28999999999999998</v>
      </c>
      <c r="Y2929">
        <f t="shared" si="183"/>
        <v>6</v>
      </c>
    </row>
    <row r="2930" spans="1:25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180"/>
        <v>2017</v>
      </c>
      <c r="W2930" t="str">
        <f t="shared" si="181"/>
        <v>Oct</v>
      </c>
      <c r="X2930">
        <f t="shared" si="182"/>
        <v>-0.8</v>
      </c>
      <c r="Y2930">
        <f t="shared" si="183"/>
        <v>7</v>
      </c>
    </row>
    <row r="2931" spans="1:25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180"/>
        <v>2017</v>
      </c>
      <c r="W2931" t="str">
        <f t="shared" si="181"/>
        <v>Nov</v>
      </c>
      <c r="X2931">
        <f t="shared" si="182"/>
        <v>0.42</v>
      </c>
      <c r="Y2931">
        <f t="shared" si="183"/>
        <v>6</v>
      </c>
    </row>
    <row r="2932" spans="1:25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 t="shared" si="180"/>
        <v>2015</v>
      </c>
      <c r="W2932" t="str">
        <f t="shared" si="181"/>
        <v>Aug</v>
      </c>
      <c r="X2932">
        <f t="shared" si="182"/>
        <v>0.33750000000000002</v>
      </c>
      <c r="Y2932">
        <f t="shared" si="183"/>
        <v>0</v>
      </c>
    </row>
    <row r="2933" spans="1:25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 t="shared" si="180"/>
        <v>2015</v>
      </c>
      <c r="W2933" t="str">
        <f t="shared" si="181"/>
        <v>Aug</v>
      </c>
      <c r="X2933">
        <f t="shared" si="182"/>
        <v>0.375</v>
      </c>
      <c r="Y2933">
        <f t="shared" si="183"/>
        <v>0</v>
      </c>
    </row>
    <row r="2934" spans="1:25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 t="shared" si="180"/>
        <v>2015</v>
      </c>
      <c r="W2934" t="str">
        <f t="shared" si="181"/>
        <v>Aug</v>
      </c>
      <c r="X2934">
        <f t="shared" si="182"/>
        <v>7.5000000000000011E-2</v>
      </c>
      <c r="Y2934">
        <f t="shared" si="183"/>
        <v>0</v>
      </c>
    </row>
    <row r="2935" spans="1:25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 t="shared" si="180"/>
        <v>2016</v>
      </c>
      <c r="W2935" t="str">
        <f t="shared" si="181"/>
        <v>Dec</v>
      </c>
      <c r="X2935">
        <f t="shared" si="182"/>
        <v>8.7500000000000008E-2</v>
      </c>
      <c r="Y2935">
        <f t="shared" si="183"/>
        <v>6</v>
      </c>
    </row>
    <row r="2936" spans="1:25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 t="shared" si="180"/>
        <v>2016</v>
      </c>
      <c r="W2936" t="str">
        <f t="shared" si="181"/>
        <v>Dec</v>
      </c>
      <c r="X2936">
        <f t="shared" si="182"/>
        <v>6.25E-2</v>
      </c>
      <c r="Y2936">
        <f t="shared" si="183"/>
        <v>6</v>
      </c>
    </row>
    <row r="2937" spans="1:25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 t="shared" si="180"/>
        <v>2016</v>
      </c>
      <c r="W2937" t="str">
        <f t="shared" si="181"/>
        <v>Dec</v>
      </c>
      <c r="X2937">
        <f t="shared" si="182"/>
        <v>0.45</v>
      </c>
      <c r="Y2937">
        <f t="shared" si="183"/>
        <v>6</v>
      </c>
    </row>
    <row r="2938" spans="1:25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180"/>
        <v>2016</v>
      </c>
      <c r="W2938" t="str">
        <f t="shared" si="181"/>
        <v>Dec</v>
      </c>
      <c r="X2938">
        <f t="shared" si="182"/>
        <v>0.32500000000000001</v>
      </c>
      <c r="Y2938">
        <f t="shared" si="183"/>
        <v>6</v>
      </c>
    </row>
    <row r="2939" spans="1:25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 t="shared" si="180"/>
        <v>2016</v>
      </c>
      <c r="W2939" t="str">
        <f t="shared" si="181"/>
        <v>Dec</v>
      </c>
      <c r="X2939">
        <f t="shared" si="182"/>
        <v>0.47</v>
      </c>
      <c r="Y2939">
        <f t="shared" si="183"/>
        <v>6</v>
      </c>
    </row>
    <row r="2940" spans="1:25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 t="shared" si="180"/>
        <v>2016</v>
      </c>
      <c r="W2940" t="str">
        <f t="shared" si="181"/>
        <v>Dec</v>
      </c>
      <c r="X2940">
        <f t="shared" si="182"/>
        <v>0.47000000000000008</v>
      </c>
      <c r="Y2940">
        <f t="shared" si="183"/>
        <v>6</v>
      </c>
    </row>
    <row r="2941" spans="1:25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 t="shared" si="180"/>
        <v>2016</v>
      </c>
      <c r="W2941" t="str">
        <f t="shared" si="181"/>
        <v>Dec</v>
      </c>
      <c r="X2941">
        <f t="shared" si="182"/>
        <v>0.32500000000000001</v>
      </c>
      <c r="Y2941">
        <f t="shared" si="183"/>
        <v>6</v>
      </c>
    </row>
    <row r="2942" spans="1:25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 t="shared" si="180"/>
        <v>2017</v>
      </c>
      <c r="W2942" t="str">
        <f t="shared" si="181"/>
        <v>Mar</v>
      </c>
      <c r="X2942">
        <f t="shared" si="182"/>
        <v>0.16</v>
      </c>
      <c r="Y2942">
        <f t="shared" si="183"/>
        <v>6</v>
      </c>
    </row>
    <row r="2943" spans="1:25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 t="shared" si="180"/>
        <v>2017</v>
      </c>
      <c r="W2943" t="str">
        <f t="shared" si="181"/>
        <v>Mar</v>
      </c>
      <c r="X2943">
        <f t="shared" si="182"/>
        <v>0.28000000000000003</v>
      </c>
      <c r="Y2943">
        <f t="shared" si="183"/>
        <v>6</v>
      </c>
    </row>
    <row r="2944" spans="1:25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 t="shared" si="180"/>
        <v>2017</v>
      </c>
      <c r="W2944" t="str">
        <f t="shared" si="181"/>
        <v>Mar</v>
      </c>
      <c r="X2944">
        <f t="shared" si="182"/>
        <v>0.10999999999999999</v>
      </c>
      <c r="Y2944">
        <f t="shared" si="183"/>
        <v>6</v>
      </c>
    </row>
    <row r="2945" spans="1:25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 t="shared" si="180"/>
        <v>2017</v>
      </c>
      <c r="W2945" t="str">
        <f t="shared" si="181"/>
        <v>Nov</v>
      </c>
      <c r="X2945">
        <f t="shared" si="182"/>
        <v>0.25</v>
      </c>
      <c r="Y2945">
        <f t="shared" si="183"/>
        <v>5</v>
      </c>
    </row>
    <row r="2946" spans="1:25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 t="shared" si="180"/>
        <v>2017</v>
      </c>
      <c r="W2946" t="str">
        <f t="shared" si="181"/>
        <v>Nov</v>
      </c>
      <c r="X2946">
        <f t="shared" si="182"/>
        <v>0.38</v>
      </c>
      <c r="Y2946">
        <f t="shared" si="183"/>
        <v>5</v>
      </c>
    </row>
    <row r="2947" spans="1:25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184">YEAR(C2947)</f>
        <v>2016</v>
      </c>
      <c r="W2947" t="str">
        <f t="shared" ref="W2947:W3010" si="185">TEXT(C2947,"mmm")</f>
        <v>Nov</v>
      </c>
      <c r="X2947">
        <f t="shared" ref="X2947:X3010" si="186">U2947/R2947</f>
        <v>0.43000000000000005</v>
      </c>
      <c r="Y2947">
        <f t="shared" ref="Y2947:Y3010" si="187">D2947-C2947</f>
        <v>1</v>
      </c>
    </row>
    <row r="2948" spans="1:25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 t="shared" si="184"/>
        <v>2017</v>
      </c>
      <c r="W2948" t="str">
        <f t="shared" si="185"/>
        <v>Dec</v>
      </c>
      <c r="X2948">
        <f t="shared" si="186"/>
        <v>0.42000000000000004</v>
      </c>
      <c r="Y2948">
        <f t="shared" si="187"/>
        <v>4</v>
      </c>
    </row>
    <row r="2949" spans="1:25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184"/>
        <v>2017</v>
      </c>
      <c r="W2949" t="str">
        <f t="shared" si="185"/>
        <v>Dec</v>
      </c>
      <c r="X2949">
        <f t="shared" si="186"/>
        <v>0.35000000000000003</v>
      </c>
      <c r="Y2949">
        <f t="shared" si="187"/>
        <v>4</v>
      </c>
    </row>
    <row r="2950" spans="1:25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 t="shared" si="184"/>
        <v>2017</v>
      </c>
      <c r="W2950" t="str">
        <f t="shared" si="185"/>
        <v>Dec</v>
      </c>
      <c r="X2950">
        <f t="shared" si="186"/>
        <v>0.47000000000000003</v>
      </c>
      <c r="Y2950">
        <f t="shared" si="187"/>
        <v>4</v>
      </c>
    </row>
    <row r="2951" spans="1:25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 t="shared" si="184"/>
        <v>2017</v>
      </c>
      <c r="W2951" t="str">
        <f t="shared" si="185"/>
        <v>Nov</v>
      </c>
      <c r="X2951">
        <f t="shared" si="186"/>
        <v>0.3125</v>
      </c>
      <c r="Y2951">
        <f t="shared" si="187"/>
        <v>0</v>
      </c>
    </row>
    <row r="2952" spans="1:25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 t="shared" si="184"/>
        <v>2017</v>
      </c>
      <c r="W2952" t="str">
        <f t="shared" si="185"/>
        <v>Nov</v>
      </c>
      <c r="X2952">
        <f t="shared" si="186"/>
        <v>0.36249999999999999</v>
      </c>
      <c r="Y2952">
        <f t="shared" si="187"/>
        <v>0</v>
      </c>
    </row>
    <row r="2953" spans="1:25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184"/>
        <v>2017</v>
      </c>
      <c r="W2953" t="str">
        <f t="shared" si="185"/>
        <v>Nov</v>
      </c>
      <c r="X2953">
        <f t="shared" si="186"/>
        <v>8.7499999999999994E-2</v>
      </c>
      <c r="Y2953">
        <f t="shared" si="187"/>
        <v>0</v>
      </c>
    </row>
    <row r="2954" spans="1:25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184"/>
        <v>2017</v>
      </c>
      <c r="W2954" t="str">
        <f t="shared" si="185"/>
        <v>Nov</v>
      </c>
      <c r="X2954">
        <f t="shared" si="186"/>
        <v>-0.05</v>
      </c>
      <c r="Y2954">
        <f t="shared" si="187"/>
        <v>0</v>
      </c>
    </row>
    <row r="2955" spans="1:25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 t="shared" si="184"/>
        <v>2017</v>
      </c>
      <c r="W2955" t="str">
        <f t="shared" si="185"/>
        <v>Nov</v>
      </c>
      <c r="X2955">
        <f t="shared" si="186"/>
        <v>8.7499999999999994E-2</v>
      </c>
      <c r="Y2955">
        <f t="shared" si="187"/>
        <v>0</v>
      </c>
    </row>
    <row r="2956" spans="1:25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184"/>
        <v>2017</v>
      </c>
      <c r="W2956" t="str">
        <f t="shared" si="185"/>
        <v>Nov</v>
      </c>
      <c r="X2956">
        <f t="shared" si="186"/>
        <v>7.4999999999999997E-2</v>
      </c>
      <c r="Y2956">
        <f t="shared" si="187"/>
        <v>0</v>
      </c>
    </row>
    <row r="2957" spans="1:25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 t="shared" si="184"/>
        <v>2016</v>
      </c>
      <c r="W2957" t="str">
        <f t="shared" si="185"/>
        <v>Aug</v>
      </c>
      <c r="X2957">
        <f t="shared" si="186"/>
        <v>0.28999999999999998</v>
      </c>
      <c r="Y2957">
        <f t="shared" si="187"/>
        <v>6</v>
      </c>
    </row>
    <row r="2958" spans="1:25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184"/>
        <v>2017</v>
      </c>
      <c r="W2958" t="str">
        <f t="shared" si="185"/>
        <v>Jun</v>
      </c>
      <c r="X2958">
        <f t="shared" si="186"/>
        <v>0.16666666666666669</v>
      </c>
      <c r="Y2958">
        <f t="shared" si="187"/>
        <v>7</v>
      </c>
    </row>
    <row r="2959" spans="1:25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 t="shared" si="184"/>
        <v>2017</v>
      </c>
      <c r="W2959" t="str">
        <f t="shared" si="185"/>
        <v>May</v>
      </c>
      <c r="X2959">
        <f t="shared" si="186"/>
        <v>-0.83333333333333326</v>
      </c>
      <c r="Y2959">
        <f t="shared" si="187"/>
        <v>5</v>
      </c>
    </row>
    <row r="2960" spans="1:25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 t="shared" si="184"/>
        <v>2015</v>
      </c>
      <c r="W2960" t="str">
        <f t="shared" si="185"/>
        <v>Dec</v>
      </c>
      <c r="X2960">
        <f t="shared" si="186"/>
        <v>0.36249999999999999</v>
      </c>
      <c r="Y2960">
        <f t="shared" si="187"/>
        <v>5</v>
      </c>
    </row>
    <row r="2961" spans="1:25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 t="shared" si="184"/>
        <v>2015</v>
      </c>
      <c r="W2961" t="str">
        <f t="shared" si="185"/>
        <v>Dec</v>
      </c>
      <c r="X2961">
        <f t="shared" si="186"/>
        <v>0.47</v>
      </c>
      <c r="Y2961">
        <f t="shared" si="187"/>
        <v>5</v>
      </c>
    </row>
    <row r="2962" spans="1:25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 t="shared" si="184"/>
        <v>2017</v>
      </c>
      <c r="W2962" t="str">
        <f t="shared" si="185"/>
        <v>Apr</v>
      </c>
      <c r="X2962">
        <f t="shared" si="186"/>
        <v>0.46</v>
      </c>
      <c r="Y2962">
        <f t="shared" si="187"/>
        <v>5</v>
      </c>
    </row>
    <row r="2963" spans="1:25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 t="shared" si="184"/>
        <v>2017</v>
      </c>
      <c r="W2963" t="str">
        <f t="shared" si="185"/>
        <v>Apr</v>
      </c>
      <c r="X2963">
        <f t="shared" si="186"/>
        <v>0.49</v>
      </c>
      <c r="Y2963">
        <f t="shared" si="187"/>
        <v>5</v>
      </c>
    </row>
    <row r="2964" spans="1:25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184"/>
        <v>2017</v>
      </c>
      <c r="W2964" t="str">
        <f t="shared" si="185"/>
        <v>Dec</v>
      </c>
      <c r="X2964">
        <f t="shared" si="186"/>
        <v>0.11249999999999999</v>
      </c>
      <c r="Y2964">
        <f t="shared" si="187"/>
        <v>5</v>
      </c>
    </row>
    <row r="2965" spans="1:25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184"/>
        <v>2017</v>
      </c>
      <c r="W2965" t="str">
        <f t="shared" si="185"/>
        <v>Dec</v>
      </c>
      <c r="X2965">
        <f t="shared" si="186"/>
        <v>6.25E-2</v>
      </c>
      <c r="Y2965">
        <f t="shared" si="187"/>
        <v>5</v>
      </c>
    </row>
    <row r="2966" spans="1:25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 t="shared" si="184"/>
        <v>2017</v>
      </c>
      <c r="W2966" t="str">
        <f t="shared" si="185"/>
        <v>Dec</v>
      </c>
      <c r="X2966">
        <f t="shared" si="186"/>
        <v>0.33750000000000002</v>
      </c>
      <c r="Y2966">
        <f t="shared" si="187"/>
        <v>5</v>
      </c>
    </row>
    <row r="2967" spans="1:25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 t="shared" si="184"/>
        <v>2017</v>
      </c>
      <c r="W2967" t="str">
        <f t="shared" si="185"/>
        <v>Dec</v>
      </c>
      <c r="X2967">
        <f t="shared" si="186"/>
        <v>0.39999999999999997</v>
      </c>
      <c r="Y2967">
        <f t="shared" si="187"/>
        <v>5</v>
      </c>
    </row>
    <row r="2968" spans="1:25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184"/>
        <v>2014</v>
      </c>
      <c r="W2968" t="str">
        <f t="shared" si="185"/>
        <v>Dec</v>
      </c>
      <c r="X2968">
        <f t="shared" si="186"/>
        <v>-0.60000000000000009</v>
      </c>
      <c r="Y2968">
        <f t="shared" si="187"/>
        <v>4</v>
      </c>
    </row>
    <row r="2969" spans="1:25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184"/>
        <v>2014</v>
      </c>
      <c r="W2969" t="str">
        <f t="shared" si="185"/>
        <v>Dec</v>
      </c>
      <c r="X2969">
        <f t="shared" si="186"/>
        <v>0.1</v>
      </c>
      <c r="Y2969">
        <f t="shared" si="187"/>
        <v>4</v>
      </c>
    </row>
    <row r="2970" spans="1:25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 t="shared" si="184"/>
        <v>2017</v>
      </c>
      <c r="W2970" t="str">
        <f t="shared" si="185"/>
        <v>Nov</v>
      </c>
      <c r="X2970">
        <f t="shared" si="186"/>
        <v>8.7499999999999994E-2</v>
      </c>
      <c r="Y2970">
        <f t="shared" si="187"/>
        <v>3</v>
      </c>
    </row>
    <row r="2971" spans="1:25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 t="shared" si="184"/>
        <v>2017</v>
      </c>
      <c r="W2971" t="str">
        <f t="shared" si="185"/>
        <v>Nov</v>
      </c>
      <c r="X2971">
        <f t="shared" si="186"/>
        <v>0.35000000000000003</v>
      </c>
      <c r="Y2971">
        <f t="shared" si="187"/>
        <v>3</v>
      </c>
    </row>
    <row r="2972" spans="1:25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184"/>
        <v>2017</v>
      </c>
      <c r="W2972" t="str">
        <f t="shared" si="185"/>
        <v>Nov</v>
      </c>
      <c r="X2972">
        <f t="shared" si="186"/>
        <v>-0.79999999999999993</v>
      </c>
      <c r="Y2972">
        <f t="shared" si="187"/>
        <v>3</v>
      </c>
    </row>
    <row r="2973" spans="1:25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184"/>
        <v>2017</v>
      </c>
      <c r="W2973" t="str">
        <f t="shared" si="185"/>
        <v>Nov</v>
      </c>
      <c r="X2973">
        <f t="shared" si="186"/>
        <v>0.22500000000000001</v>
      </c>
      <c r="Y2973">
        <f t="shared" si="187"/>
        <v>3</v>
      </c>
    </row>
    <row r="2974" spans="1:25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184"/>
        <v>2017</v>
      </c>
      <c r="W2974" t="str">
        <f t="shared" si="185"/>
        <v>Nov</v>
      </c>
      <c r="X2974">
        <f t="shared" si="186"/>
        <v>-0.19999999999999998</v>
      </c>
      <c r="Y2974">
        <f t="shared" si="187"/>
        <v>3</v>
      </c>
    </row>
    <row r="2975" spans="1:25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 t="shared" si="184"/>
        <v>2017</v>
      </c>
      <c r="W2975" t="str">
        <f t="shared" si="185"/>
        <v>Dec</v>
      </c>
      <c r="X2975">
        <f t="shared" si="186"/>
        <v>0.48</v>
      </c>
      <c r="Y2975">
        <f t="shared" si="187"/>
        <v>4</v>
      </c>
    </row>
    <row r="2976" spans="1:25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184"/>
        <v>2015</v>
      </c>
      <c r="W2976" t="str">
        <f t="shared" si="185"/>
        <v>May</v>
      </c>
      <c r="X2976">
        <f t="shared" si="186"/>
        <v>-0.12857142857142856</v>
      </c>
      <c r="Y2976">
        <f t="shared" si="187"/>
        <v>5</v>
      </c>
    </row>
    <row r="2977" spans="1:25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 t="shared" si="184"/>
        <v>2015</v>
      </c>
      <c r="W2977" t="str">
        <f t="shared" si="185"/>
        <v>May</v>
      </c>
      <c r="X2977">
        <f t="shared" si="186"/>
        <v>0.33750000000000002</v>
      </c>
      <c r="Y2977">
        <f t="shared" si="187"/>
        <v>5</v>
      </c>
    </row>
    <row r="2978" spans="1:25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 t="shared" si="184"/>
        <v>2017</v>
      </c>
      <c r="W2978" t="str">
        <f t="shared" si="185"/>
        <v>Dec</v>
      </c>
      <c r="X2978">
        <f t="shared" si="186"/>
        <v>-1.4285714285714287E-2</v>
      </c>
      <c r="Y2978">
        <f t="shared" si="187"/>
        <v>0</v>
      </c>
    </row>
    <row r="2979" spans="1:25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 t="shared" si="184"/>
        <v>2017</v>
      </c>
      <c r="W2979" t="str">
        <f t="shared" si="185"/>
        <v>Oct</v>
      </c>
      <c r="X2979">
        <f t="shared" si="186"/>
        <v>0.26</v>
      </c>
      <c r="Y2979">
        <f t="shared" si="187"/>
        <v>5</v>
      </c>
    </row>
    <row r="2980" spans="1:25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184"/>
        <v>2014</v>
      </c>
      <c r="W2980" t="str">
        <f t="shared" si="185"/>
        <v>Jan</v>
      </c>
      <c r="X2980">
        <f t="shared" si="186"/>
        <v>0.15999999999999998</v>
      </c>
      <c r="Y2980">
        <f t="shared" si="187"/>
        <v>3</v>
      </c>
    </row>
    <row r="2981" spans="1:25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184"/>
        <v>2015</v>
      </c>
      <c r="W2981" t="str">
        <f t="shared" si="185"/>
        <v>Jun</v>
      </c>
      <c r="X2981">
        <f t="shared" si="186"/>
        <v>0.35</v>
      </c>
      <c r="Y2981">
        <f t="shared" si="187"/>
        <v>5</v>
      </c>
    </row>
    <row r="2982" spans="1:25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184"/>
        <v>2015</v>
      </c>
      <c r="W2982" t="str">
        <f t="shared" si="185"/>
        <v>Jun</v>
      </c>
      <c r="X2982">
        <f t="shared" si="186"/>
        <v>0.1</v>
      </c>
      <c r="Y2982">
        <f t="shared" si="187"/>
        <v>5</v>
      </c>
    </row>
    <row r="2983" spans="1:25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 t="shared" si="184"/>
        <v>2014</v>
      </c>
      <c r="W2983" t="str">
        <f t="shared" si="185"/>
        <v>Jul</v>
      </c>
      <c r="X2983">
        <f t="shared" si="186"/>
        <v>0.1125</v>
      </c>
      <c r="Y2983">
        <f t="shared" si="187"/>
        <v>6</v>
      </c>
    </row>
    <row r="2984" spans="1:25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184"/>
        <v>2014</v>
      </c>
      <c r="W2984" t="str">
        <f t="shared" si="185"/>
        <v>Jul</v>
      </c>
      <c r="X2984">
        <f t="shared" si="186"/>
        <v>0.33750000000000002</v>
      </c>
      <c r="Y2984">
        <f t="shared" si="187"/>
        <v>6</v>
      </c>
    </row>
    <row r="2985" spans="1:25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184"/>
        <v>2014</v>
      </c>
      <c r="W2985" t="str">
        <f t="shared" si="185"/>
        <v>Dec</v>
      </c>
      <c r="X2985">
        <f t="shared" si="186"/>
        <v>8.7499999999999994E-2</v>
      </c>
      <c r="Y2985">
        <f t="shared" si="187"/>
        <v>5</v>
      </c>
    </row>
    <row r="2986" spans="1:25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 t="shared" si="184"/>
        <v>2014</v>
      </c>
      <c r="W2986" t="str">
        <f t="shared" si="185"/>
        <v>Dec</v>
      </c>
      <c r="X2986">
        <f t="shared" si="186"/>
        <v>-0.62</v>
      </c>
      <c r="Y2986">
        <f t="shared" si="187"/>
        <v>5</v>
      </c>
    </row>
    <row r="2987" spans="1:25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 t="shared" si="184"/>
        <v>2016</v>
      </c>
      <c r="W2987" t="str">
        <f t="shared" si="185"/>
        <v>May</v>
      </c>
      <c r="X2987">
        <f t="shared" si="186"/>
        <v>0.25</v>
      </c>
      <c r="Y2987">
        <f t="shared" si="187"/>
        <v>5</v>
      </c>
    </row>
    <row r="2988" spans="1:25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 t="shared" si="184"/>
        <v>2016</v>
      </c>
      <c r="W2988" t="str">
        <f t="shared" si="185"/>
        <v>May</v>
      </c>
      <c r="X2988">
        <f t="shared" si="186"/>
        <v>0.48</v>
      </c>
      <c r="Y2988">
        <f t="shared" si="187"/>
        <v>5</v>
      </c>
    </row>
    <row r="2989" spans="1:25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184"/>
        <v>2016</v>
      </c>
      <c r="W2989" t="str">
        <f t="shared" si="185"/>
        <v>May</v>
      </c>
      <c r="X2989">
        <f t="shared" si="186"/>
        <v>0.11999999999999998</v>
      </c>
      <c r="Y2989">
        <f t="shared" si="187"/>
        <v>5</v>
      </c>
    </row>
    <row r="2990" spans="1:25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 t="shared" si="184"/>
        <v>2016</v>
      </c>
      <c r="W2990" t="str">
        <f t="shared" si="185"/>
        <v>Feb</v>
      </c>
      <c r="X2990">
        <f t="shared" si="186"/>
        <v>0.06</v>
      </c>
      <c r="Y2990">
        <f t="shared" si="187"/>
        <v>5</v>
      </c>
    </row>
    <row r="2991" spans="1:25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184"/>
        <v>2016</v>
      </c>
      <c r="W2991" t="str">
        <f t="shared" si="185"/>
        <v>Feb</v>
      </c>
      <c r="X2991">
        <f t="shared" si="186"/>
        <v>0.35000000000000003</v>
      </c>
      <c r="Y2991">
        <f t="shared" si="187"/>
        <v>5</v>
      </c>
    </row>
    <row r="2992" spans="1:25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 t="shared" si="184"/>
        <v>2016</v>
      </c>
      <c r="W2992" t="str">
        <f t="shared" si="185"/>
        <v>Feb</v>
      </c>
      <c r="X2992">
        <f t="shared" si="186"/>
        <v>2.0000000000000004E-2</v>
      </c>
      <c r="Y2992">
        <f t="shared" si="187"/>
        <v>5</v>
      </c>
    </row>
    <row r="2993" spans="1:25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 t="shared" si="184"/>
        <v>2016</v>
      </c>
      <c r="W2993" t="str">
        <f t="shared" si="185"/>
        <v>Feb</v>
      </c>
      <c r="X2993">
        <f t="shared" si="186"/>
        <v>0.35</v>
      </c>
      <c r="Y2993">
        <f t="shared" si="187"/>
        <v>5</v>
      </c>
    </row>
    <row r="2994" spans="1:25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 t="shared" si="184"/>
        <v>2016</v>
      </c>
      <c r="W2994" t="str">
        <f t="shared" si="185"/>
        <v>Oct</v>
      </c>
      <c r="X2994">
        <f t="shared" si="186"/>
        <v>0.27</v>
      </c>
      <c r="Y2994">
        <f t="shared" si="187"/>
        <v>4</v>
      </c>
    </row>
    <row r="2995" spans="1:25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 t="shared" si="184"/>
        <v>2017</v>
      </c>
      <c r="W2995" t="str">
        <f t="shared" si="185"/>
        <v>Mar</v>
      </c>
      <c r="X2995">
        <f t="shared" si="186"/>
        <v>0.47000000000000003</v>
      </c>
      <c r="Y2995">
        <f t="shared" si="187"/>
        <v>6</v>
      </c>
    </row>
    <row r="2996" spans="1:25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 t="shared" si="184"/>
        <v>2016</v>
      </c>
      <c r="W2996" t="str">
        <f t="shared" si="185"/>
        <v>Sep</v>
      </c>
      <c r="X2996">
        <f t="shared" si="186"/>
        <v>0.33750000000000002</v>
      </c>
      <c r="Y2996">
        <f t="shared" si="187"/>
        <v>4</v>
      </c>
    </row>
    <row r="2997" spans="1:25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 t="shared" si="184"/>
        <v>2014</v>
      </c>
      <c r="W2997" t="str">
        <f t="shared" si="185"/>
        <v>Jul</v>
      </c>
      <c r="X2997">
        <f t="shared" si="186"/>
        <v>0.1125</v>
      </c>
      <c r="Y2997">
        <f t="shared" si="187"/>
        <v>7</v>
      </c>
    </row>
    <row r="2998" spans="1:25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184"/>
        <v>2014</v>
      </c>
      <c r="W2998" t="str">
        <f t="shared" si="185"/>
        <v>Jun</v>
      </c>
      <c r="X2998">
        <f t="shared" si="186"/>
        <v>0.33749999999999997</v>
      </c>
      <c r="Y2998">
        <f t="shared" si="187"/>
        <v>4</v>
      </c>
    </row>
    <row r="2999" spans="1:25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 t="shared" si="184"/>
        <v>2014</v>
      </c>
      <c r="W2999" t="str">
        <f t="shared" si="185"/>
        <v>Jun</v>
      </c>
      <c r="X2999">
        <f t="shared" si="186"/>
        <v>0.16250000000000001</v>
      </c>
      <c r="Y2999">
        <f t="shared" si="187"/>
        <v>4</v>
      </c>
    </row>
    <row r="3000" spans="1:25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184"/>
        <v>2014</v>
      </c>
      <c r="W3000" t="str">
        <f t="shared" si="185"/>
        <v>Jun</v>
      </c>
      <c r="X3000">
        <f t="shared" si="186"/>
        <v>0.3</v>
      </c>
      <c r="Y3000">
        <f t="shared" si="187"/>
        <v>4</v>
      </c>
    </row>
    <row r="3001" spans="1:25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184"/>
        <v>2014</v>
      </c>
      <c r="W3001" t="str">
        <f t="shared" si="185"/>
        <v>Jun</v>
      </c>
      <c r="X3001">
        <f t="shared" si="186"/>
        <v>-0.83333333333333326</v>
      </c>
      <c r="Y3001">
        <f t="shared" si="187"/>
        <v>4</v>
      </c>
    </row>
    <row r="3002" spans="1:25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184"/>
        <v>2014</v>
      </c>
      <c r="W3002" t="str">
        <f t="shared" si="185"/>
        <v>Jun</v>
      </c>
      <c r="X3002">
        <f t="shared" si="186"/>
        <v>8.7500000000000008E-2</v>
      </c>
      <c r="Y3002">
        <f t="shared" si="187"/>
        <v>4</v>
      </c>
    </row>
    <row r="3003" spans="1:25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184"/>
        <v>2014</v>
      </c>
      <c r="W3003" t="str">
        <f t="shared" si="185"/>
        <v>Jun</v>
      </c>
      <c r="X3003">
        <f t="shared" si="186"/>
        <v>-0.79999999999999993</v>
      </c>
      <c r="Y3003">
        <f t="shared" si="187"/>
        <v>4</v>
      </c>
    </row>
    <row r="3004" spans="1:25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 t="shared" si="184"/>
        <v>2015</v>
      </c>
      <c r="W3004" t="str">
        <f t="shared" si="185"/>
        <v>Jul</v>
      </c>
      <c r="X3004">
        <f t="shared" si="186"/>
        <v>0.47</v>
      </c>
      <c r="Y3004">
        <f t="shared" si="187"/>
        <v>5</v>
      </c>
    </row>
    <row r="3005" spans="1:25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 t="shared" si="184"/>
        <v>2017</v>
      </c>
      <c r="W3005" t="str">
        <f t="shared" si="185"/>
        <v>Dec</v>
      </c>
      <c r="X3005">
        <f t="shared" si="186"/>
        <v>0.3125</v>
      </c>
      <c r="Y3005">
        <f t="shared" si="187"/>
        <v>7</v>
      </c>
    </row>
    <row r="3006" spans="1:25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 t="shared" si="184"/>
        <v>2016</v>
      </c>
      <c r="W3006" t="str">
        <f t="shared" si="185"/>
        <v>Sep</v>
      </c>
      <c r="X3006">
        <f t="shared" si="186"/>
        <v>0.3</v>
      </c>
      <c r="Y3006">
        <f t="shared" si="187"/>
        <v>2</v>
      </c>
    </row>
    <row r="3007" spans="1:25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 t="shared" si="184"/>
        <v>2014</v>
      </c>
      <c r="W3007" t="str">
        <f t="shared" si="185"/>
        <v>May</v>
      </c>
      <c r="X3007">
        <f t="shared" si="186"/>
        <v>0.5</v>
      </c>
      <c r="Y3007">
        <f t="shared" si="187"/>
        <v>4</v>
      </c>
    </row>
    <row r="3008" spans="1:25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 t="shared" si="184"/>
        <v>2017</v>
      </c>
      <c r="W3008" t="str">
        <f t="shared" si="185"/>
        <v>Oct</v>
      </c>
      <c r="X3008">
        <f t="shared" si="186"/>
        <v>0.28000000000000003</v>
      </c>
      <c r="Y3008">
        <f t="shared" si="187"/>
        <v>2</v>
      </c>
    </row>
    <row r="3009" spans="1:25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184"/>
        <v>2014</v>
      </c>
      <c r="W3009" t="str">
        <f t="shared" si="185"/>
        <v>Oct</v>
      </c>
      <c r="X3009">
        <f t="shared" si="186"/>
        <v>0.32500000000000001</v>
      </c>
      <c r="Y3009">
        <f t="shared" si="187"/>
        <v>5</v>
      </c>
    </row>
    <row r="3010" spans="1:25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 t="shared" si="184"/>
        <v>2016</v>
      </c>
      <c r="W3010" t="str">
        <f t="shared" si="185"/>
        <v>Dec</v>
      </c>
      <c r="X3010">
        <f t="shared" si="186"/>
        <v>0.39</v>
      </c>
      <c r="Y3010">
        <f t="shared" si="187"/>
        <v>1</v>
      </c>
    </row>
    <row r="3011" spans="1:25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188">YEAR(C3011)</f>
        <v>2016</v>
      </c>
      <c r="W3011" t="str">
        <f t="shared" ref="W3011:W3074" si="189">TEXT(C3011,"mmm")</f>
        <v>Jul</v>
      </c>
      <c r="X3011">
        <f t="shared" ref="X3011:X3074" si="190">U3011/R3011</f>
        <v>0.1125</v>
      </c>
      <c r="Y3011">
        <f t="shared" ref="Y3011:Y3074" si="191">D3011-C3011</f>
        <v>4</v>
      </c>
    </row>
    <row r="3012" spans="1:25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 t="shared" si="188"/>
        <v>2017</v>
      </c>
      <c r="W3012" t="str">
        <f t="shared" si="189"/>
        <v>Apr</v>
      </c>
      <c r="X3012">
        <f t="shared" si="190"/>
        <v>-0.76666666666666672</v>
      </c>
      <c r="Y3012">
        <f t="shared" si="191"/>
        <v>6</v>
      </c>
    </row>
    <row r="3013" spans="1:25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188"/>
        <v>2017</v>
      </c>
      <c r="W3013" t="str">
        <f t="shared" si="189"/>
        <v>Apr</v>
      </c>
      <c r="X3013">
        <f t="shared" si="190"/>
        <v>-1.3333333333333333</v>
      </c>
      <c r="Y3013">
        <f t="shared" si="191"/>
        <v>6</v>
      </c>
    </row>
    <row r="3014" spans="1:25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188"/>
        <v>2017</v>
      </c>
      <c r="W3014" t="str">
        <f t="shared" si="189"/>
        <v>Apr</v>
      </c>
      <c r="X3014">
        <f t="shared" si="190"/>
        <v>-0.73333333333333328</v>
      </c>
      <c r="Y3014">
        <f t="shared" si="191"/>
        <v>6</v>
      </c>
    </row>
    <row r="3015" spans="1:25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188"/>
        <v>2017</v>
      </c>
      <c r="W3015" t="str">
        <f t="shared" si="189"/>
        <v>Apr</v>
      </c>
      <c r="X3015">
        <f t="shared" si="190"/>
        <v>-0.73333333333333328</v>
      </c>
      <c r="Y3015">
        <f t="shared" si="191"/>
        <v>6</v>
      </c>
    </row>
    <row r="3016" spans="1:25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188"/>
        <v>2017</v>
      </c>
      <c r="W3016" t="str">
        <f t="shared" si="189"/>
        <v>Apr</v>
      </c>
      <c r="X3016">
        <f t="shared" si="190"/>
        <v>0.35</v>
      </c>
      <c r="Y3016">
        <f t="shared" si="191"/>
        <v>6</v>
      </c>
    </row>
    <row r="3017" spans="1:25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 t="shared" si="188"/>
        <v>2015</v>
      </c>
      <c r="W3017" t="str">
        <f t="shared" si="189"/>
        <v>Sep</v>
      </c>
      <c r="X3017">
        <f t="shared" si="190"/>
        <v>-0.3</v>
      </c>
      <c r="Y3017">
        <f t="shared" si="191"/>
        <v>4</v>
      </c>
    </row>
    <row r="3018" spans="1:25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188"/>
        <v>2016</v>
      </c>
      <c r="W3018" t="str">
        <f t="shared" si="189"/>
        <v>Aug</v>
      </c>
      <c r="X3018">
        <f t="shared" si="190"/>
        <v>-0.23749999999999999</v>
      </c>
      <c r="Y3018">
        <f t="shared" si="191"/>
        <v>7</v>
      </c>
    </row>
    <row r="3019" spans="1:25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188"/>
        <v>2016</v>
      </c>
      <c r="W3019" t="str">
        <f t="shared" si="189"/>
        <v>Aug</v>
      </c>
      <c r="X3019">
        <f t="shared" si="190"/>
        <v>-0.45</v>
      </c>
      <c r="Y3019">
        <f t="shared" si="191"/>
        <v>7</v>
      </c>
    </row>
    <row r="3020" spans="1:25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 t="shared" si="188"/>
        <v>2016</v>
      </c>
      <c r="W3020" t="str">
        <f t="shared" si="189"/>
        <v>Aug</v>
      </c>
      <c r="X3020">
        <f t="shared" si="190"/>
        <v>-0.05</v>
      </c>
      <c r="Y3020">
        <f t="shared" si="191"/>
        <v>7</v>
      </c>
    </row>
    <row r="3021" spans="1:25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 t="shared" si="188"/>
        <v>2015</v>
      </c>
      <c r="W3021" t="str">
        <f t="shared" si="189"/>
        <v>Nov</v>
      </c>
      <c r="X3021">
        <f t="shared" si="190"/>
        <v>0.04</v>
      </c>
      <c r="Y3021">
        <f t="shared" si="191"/>
        <v>6</v>
      </c>
    </row>
    <row r="3022" spans="1:25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 t="shared" si="188"/>
        <v>2015</v>
      </c>
      <c r="W3022" t="str">
        <f t="shared" si="189"/>
        <v>Nov</v>
      </c>
      <c r="X3022">
        <f t="shared" si="190"/>
        <v>0.45</v>
      </c>
      <c r="Y3022">
        <f t="shared" si="191"/>
        <v>6</v>
      </c>
    </row>
    <row r="3023" spans="1:25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 t="shared" si="188"/>
        <v>2015</v>
      </c>
      <c r="W3023" t="str">
        <f t="shared" si="189"/>
        <v>Nov</v>
      </c>
      <c r="X3023">
        <f t="shared" si="190"/>
        <v>0.33</v>
      </c>
      <c r="Y3023">
        <f t="shared" si="191"/>
        <v>6</v>
      </c>
    </row>
    <row r="3024" spans="1:25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 t="shared" si="188"/>
        <v>2015</v>
      </c>
      <c r="W3024" t="str">
        <f t="shared" si="189"/>
        <v>Nov</v>
      </c>
      <c r="X3024">
        <f t="shared" si="190"/>
        <v>0.31249999999999994</v>
      </c>
      <c r="Y3024">
        <f t="shared" si="191"/>
        <v>6</v>
      </c>
    </row>
    <row r="3025" spans="1:25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 t="shared" si="188"/>
        <v>2017</v>
      </c>
      <c r="W3025" t="str">
        <f t="shared" si="189"/>
        <v>Nov</v>
      </c>
      <c r="X3025">
        <f t="shared" si="190"/>
        <v>-4.4117647058823532E-2</v>
      </c>
      <c r="Y3025">
        <f t="shared" si="191"/>
        <v>6</v>
      </c>
    </row>
    <row r="3026" spans="1:25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188"/>
        <v>2015</v>
      </c>
      <c r="W3026" t="str">
        <f t="shared" si="189"/>
        <v>Nov</v>
      </c>
      <c r="X3026">
        <f t="shared" si="190"/>
        <v>0.33750000000000002</v>
      </c>
      <c r="Y3026">
        <f t="shared" si="191"/>
        <v>5</v>
      </c>
    </row>
    <row r="3027" spans="1:25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188"/>
        <v>2015</v>
      </c>
      <c r="W3027" t="str">
        <f t="shared" si="189"/>
        <v>Nov</v>
      </c>
      <c r="X3027">
        <f t="shared" si="190"/>
        <v>0.45</v>
      </c>
      <c r="Y3027">
        <f t="shared" si="191"/>
        <v>5</v>
      </c>
    </row>
    <row r="3028" spans="1:25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 t="shared" si="188"/>
        <v>2017</v>
      </c>
      <c r="W3028" t="str">
        <f t="shared" si="189"/>
        <v>Apr</v>
      </c>
      <c r="X3028">
        <f t="shared" si="190"/>
        <v>0</v>
      </c>
      <c r="Y3028">
        <f t="shared" si="191"/>
        <v>4</v>
      </c>
    </row>
    <row r="3029" spans="1:25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 t="shared" si="188"/>
        <v>2014</v>
      </c>
      <c r="W3029" t="str">
        <f t="shared" si="189"/>
        <v>Aug</v>
      </c>
      <c r="X3029">
        <f t="shared" si="190"/>
        <v>0.32500000000000001</v>
      </c>
      <c r="Y3029">
        <f t="shared" si="191"/>
        <v>0</v>
      </c>
    </row>
    <row r="3030" spans="1:25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 t="shared" si="188"/>
        <v>2017</v>
      </c>
      <c r="W3030" t="str">
        <f t="shared" si="189"/>
        <v>Dec</v>
      </c>
      <c r="X3030">
        <f t="shared" si="190"/>
        <v>0.16000000000000003</v>
      </c>
      <c r="Y3030">
        <f t="shared" si="191"/>
        <v>4</v>
      </c>
    </row>
    <row r="3031" spans="1:25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 t="shared" si="188"/>
        <v>2016</v>
      </c>
      <c r="W3031" t="str">
        <f t="shared" si="189"/>
        <v>Mar</v>
      </c>
      <c r="X3031">
        <f t="shared" si="190"/>
        <v>6.25E-2</v>
      </c>
      <c r="Y3031">
        <f t="shared" si="191"/>
        <v>4</v>
      </c>
    </row>
    <row r="3032" spans="1:25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 t="shared" si="188"/>
        <v>2015</v>
      </c>
      <c r="W3032" t="str">
        <f t="shared" si="189"/>
        <v>Sep</v>
      </c>
      <c r="X3032">
        <f t="shared" si="190"/>
        <v>0.16</v>
      </c>
      <c r="Y3032">
        <f t="shared" si="191"/>
        <v>6</v>
      </c>
    </row>
    <row r="3033" spans="1:25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 t="shared" si="188"/>
        <v>2015</v>
      </c>
      <c r="W3033" t="str">
        <f t="shared" si="189"/>
        <v>Sep</v>
      </c>
      <c r="X3033">
        <f t="shared" si="190"/>
        <v>0.28999999999999998</v>
      </c>
      <c r="Y3033">
        <f t="shared" si="191"/>
        <v>6</v>
      </c>
    </row>
    <row r="3034" spans="1:25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 t="shared" si="188"/>
        <v>2016</v>
      </c>
      <c r="W3034" t="str">
        <f t="shared" si="189"/>
        <v>Nov</v>
      </c>
      <c r="X3034">
        <f t="shared" si="190"/>
        <v>-6.25E-2</v>
      </c>
      <c r="Y3034">
        <f t="shared" si="191"/>
        <v>5</v>
      </c>
    </row>
    <row r="3035" spans="1:25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188"/>
        <v>2017</v>
      </c>
      <c r="W3035" t="str">
        <f t="shared" si="189"/>
        <v>Sep</v>
      </c>
      <c r="X3035">
        <f t="shared" si="190"/>
        <v>0.35</v>
      </c>
      <c r="Y3035">
        <f t="shared" si="191"/>
        <v>5</v>
      </c>
    </row>
    <row r="3036" spans="1:25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 t="shared" si="188"/>
        <v>2015</v>
      </c>
      <c r="W3036" t="str">
        <f t="shared" si="189"/>
        <v>Jun</v>
      </c>
      <c r="X3036">
        <f t="shared" si="190"/>
        <v>0.18999999999999997</v>
      </c>
      <c r="Y3036">
        <f t="shared" si="191"/>
        <v>5</v>
      </c>
    </row>
    <row r="3037" spans="1:25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 t="shared" si="188"/>
        <v>2015</v>
      </c>
      <c r="W3037" t="str">
        <f t="shared" si="189"/>
        <v>Jun</v>
      </c>
      <c r="X3037">
        <f t="shared" si="190"/>
        <v>0.46</v>
      </c>
      <c r="Y3037">
        <f t="shared" si="191"/>
        <v>5</v>
      </c>
    </row>
    <row r="3038" spans="1:25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 t="shared" si="188"/>
        <v>2015</v>
      </c>
      <c r="W3038" t="str">
        <f t="shared" si="189"/>
        <v>Jun</v>
      </c>
      <c r="X3038">
        <f t="shared" si="190"/>
        <v>0.28000000000000003</v>
      </c>
      <c r="Y3038">
        <f t="shared" si="191"/>
        <v>5</v>
      </c>
    </row>
    <row r="3039" spans="1:25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 t="shared" si="188"/>
        <v>2015</v>
      </c>
      <c r="W3039" t="str">
        <f t="shared" si="189"/>
        <v>Jun</v>
      </c>
      <c r="X3039">
        <f t="shared" si="190"/>
        <v>0.48</v>
      </c>
      <c r="Y3039">
        <f t="shared" si="191"/>
        <v>5</v>
      </c>
    </row>
    <row r="3040" spans="1:25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 t="shared" si="188"/>
        <v>2015</v>
      </c>
      <c r="W3040" t="str">
        <f t="shared" si="189"/>
        <v>Jun</v>
      </c>
      <c r="X3040">
        <f t="shared" si="190"/>
        <v>0.37</v>
      </c>
      <c r="Y3040">
        <f t="shared" si="191"/>
        <v>5</v>
      </c>
    </row>
    <row r="3041" spans="1:25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188"/>
        <v>2017</v>
      </c>
      <c r="W3041" t="str">
        <f t="shared" si="189"/>
        <v>Oct</v>
      </c>
      <c r="X3041">
        <f t="shared" si="190"/>
        <v>-3.7499999999999999E-2</v>
      </c>
      <c r="Y3041">
        <f t="shared" si="191"/>
        <v>5</v>
      </c>
    </row>
    <row r="3042" spans="1:25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 t="shared" si="188"/>
        <v>2016</v>
      </c>
      <c r="W3042" t="str">
        <f t="shared" si="189"/>
        <v>May</v>
      </c>
      <c r="X3042">
        <f t="shared" si="190"/>
        <v>0.2</v>
      </c>
      <c r="Y3042">
        <f t="shared" si="191"/>
        <v>4</v>
      </c>
    </row>
    <row r="3043" spans="1:25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 t="shared" si="188"/>
        <v>2017</v>
      </c>
      <c r="W3043" t="str">
        <f t="shared" si="189"/>
        <v>Sep</v>
      </c>
      <c r="X3043">
        <f t="shared" si="190"/>
        <v>0.47999999999999993</v>
      </c>
      <c r="Y3043">
        <f t="shared" si="191"/>
        <v>1</v>
      </c>
    </row>
    <row r="3044" spans="1:25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 t="shared" si="188"/>
        <v>2017</v>
      </c>
      <c r="W3044" t="str">
        <f t="shared" si="189"/>
        <v>Sep</v>
      </c>
      <c r="X3044">
        <f t="shared" si="190"/>
        <v>0.49</v>
      </c>
      <c r="Y3044">
        <f t="shared" si="191"/>
        <v>1</v>
      </c>
    </row>
    <row r="3045" spans="1:25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188"/>
        <v>2017</v>
      </c>
      <c r="W3045" t="str">
        <f t="shared" si="189"/>
        <v>Sep</v>
      </c>
      <c r="X3045">
        <f t="shared" si="190"/>
        <v>0.125</v>
      </c>
      <c r="Y3045">
        <f t="shared" si="191"/>
        <v>1</v>
      </c>
    </row>
    <row r="3046" spans="1:25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188"/>
        <v>2015</v>
      </c>
      <c r="W3046" t="str">
        <f t="shared" si="189"/>
        <v>Apr</v>
      </c>
      <c r="X3046">
        <f t="shared" si="190"/>
        <v>-0.25</v>
      </c>
      <c r="Y3046">
        <f t="shared" si="191"/>
        <v>2</v>
      </c>
    </row>
    <row r="3047" spans="1:25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 t="shared" si="188"/>
        <v>2017</v>
      </c>
      <c r="W3047" t="str">
        <f t="shared" si="189"/>
        <v>Nov</v>
      </c>
      <c r="X3047">
        <f t="shared" si="190"/>
        <v>0.26</v>
      </c>
      <c r="Y3047">
        <f t="shared" si="191"/>
        <v>4</v>
      </c>
    </row>
    <row r="3048" spans="1:25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 t="shared" si="188"/>
        <v>2017</v>
      </c>
      <c r="W3048" t="str">
        <f t="shared" si="189"/>
        <v>Nov</v>
      </c>
      <c r="X3048">
        <f t="shared" si="190"/>
        <v>0.46</v>
      </c>
      <c r="Y3048">
        <f t="shared" si="191"/>
        <v>4</v>
      </c>
    </row>
    <row r="3049" spans="1:25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 t="shared" si="188"/>
        <v>2014</v>
      </c>
      <c r="W3049" t="str">
        <f t="shared" si="189"/>
        <v>Sep</v>
      </c>
      <c r="X3049">
        <f t="shared" si="190"/>
        <v>0.3125</v>
      </c>
      <c r="Y3049">
        <f t="shared" si="191"/>
        <v>4</v>
      </c>
    </row>
    <row r="3050" spans="1:25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 t="shared" si="188"/>
        <v>2017</v>
      </c>
      <c r="W3050" t="str">
        <f t="shared" si="189"/>
        <v>Apr</v>
      </c>
      <c r="X3050">
        <f t="shared" si="190"/>
        <v>0.16999999999999998</v>
      </c>
      <c r="Y3050">
        <f t="shared" si="191"/>
        <v>2</v>
      </c>
    </row>
    <row r="3051" spans="1:25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 t="shared" si="188"/>
        <v>2017</v>
      </c>
      <c r="W3051" t="str">
        <f t="shared" si="189"/>
        <v>Apr</v>
      </c>
      <c r="X3051">
        <f t="shared" si="190"/>
        <v>0.36</v>
      </c>
      <c r="Y3051">
        <f t="shared" si="191"/>
        <v>2</v>
      </c>
    </row>
    <row r="3052" spans="1:25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 t="shared" si="188"/>
        <v>2017</v>
      </c>
      <c r="W3052" t="str">
        <f t="shared" si="189"/>
        <v>Oct</v>
      </c>
      <c r="X3052">
        <f t="shared" si="190"/>
        <v>6.9999999999999993E-2</v>
      </c>
      <c r="Y3052">
        <f t="shared" si="191"/>
        <v>5</v>
      </c>
    </row>
    <row r="3053" spans="1:25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 t="shared" si="188"/>
        <v>2017</v>
      </c>
      <c r="W3053" t="str">
        <f t="shared" si="189"/>
        <v>Oct</v>
      </c>
      <c r="X3053">
        <f t="shared" si="190"/>
        <v>0.28999999999999998</v>
      </c>
      <c r="Y3053">
        <f t="shared" si="191"/>
        <v>5</v>
      </c>
    </row>
    <row r="3054" spans="1:25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 t="shared" si="188"/>
        <v>2017</v>
      </c>
      <c r="W3054" t="str">
        <f t="shared" si="189"/>
        <v>Oct</v>
      </c>
      <c r="X3054">
        <f t="shared" si="190"/>
        <v>0.48000000000000009</v>
      </c>
      <c r="Y3054">
        <f t="shared" si="191"/>
        <v>5</v>
      </c>
    </row>
    <row r="3055" spans="1:25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 t="shared" si="188"/>
        <v>2016</v>
      </c>
      <c r="W3055" t="str">
        <f t="shared" si="189"/>
        <v>Apr</v>
      </c>
      <c r="X3055">
        <f t="shared" si="190"/>
        <v>0.26</v>
      </c>
      <c r="Y3055">
        <f t="shared" si="191"/>
        <v>5</v>
      </c>
    </row>
    <row r="3056" spans="1:25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 t="shared" si="188"/>
        <v>2016</v>
      </c>
      <c r="W3056" t="str">
        <f t="shared" si="189"/>
        <v>Apr</v>
      </c>
      <c r="X3056">
        <f t="shared" si="190"/>
        <v>0.45999999999999996</v>
      </c>
      <c r="Y3056">
        <f t="shared" si="191"/>
        <v>5</v>
      </c>
    </row>
    <row r="3057" spans="1:25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 t="shared" si="188"/>
        <v>2015</v>
      </c>
      <c r="W3057" t="str">
        <f t="shared" si="189"/>
        <v>Aug</v>
      </c>
      <c r="X3057">
        <f t="shared" si="190"/>
        <v>0.3125</v>
      </c>
      <c r="Y3057">
        <f t="shared" si="191"/>
        <v>4</v>
      </c>
    </row>
    <row r="3058" spans="1:25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188"/>
        <v>2017</v>
      </c>
      <c r="W3058" t="str">
        <f t="shared" si="189"/>
        <v>Oct</v>
      </c>
      <c r="X3058">
        <f t="shared" si="190"/>
        <v>0.47999999999999993</v>
      </c>
      <c r="Y3058">
        <f t="shared" si="191"/>
        <v>5</v>
      </c>
    </row>
    <row r="3059" spans="1:25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 t="shared" si="188"/>
        <v>2017</v>
      </c>
      <c r="W3059" t="str">
        <f t="shared" si="189"/>
        <v>Oct</v>
      </c>
      <c r="X3059">
        <f t="shared" si="190"/>
        <v>0.48</v>
      </c>
      <c r="Y3059">
        <f t="shared" si="191"/>
        <v>5</v>
      </c>
    </row>
    <row r="3060" spans="1:25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 t="shared" si="188"/>
        <v>2017</v>
      </c>
      <c r="W3060" t="str">
        <f t="shared" si="189"/>
        <v>Oct</v>
      </c>
      <c r="X3060">
        <f t="shared" si="190"/>
        <v>0.34</v>
      </c>
      <c r="Y3060">
        <f t="shared" si="191"/>
        <v>5</v>
      </c>
    </row>
    <row r="3061" spans="1:25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 t="shared" si="188"/>
        <v>2017</v>
      </c>
      <c r="W3061" t="str">
        <f t="shared" si="189"/>
        <v>Oct</v>
      </c>
      <c r="X3061">
        <f t="shared" si="190"/>
        <v>-0.13750000000000001</v>
      </c>
      <c r="Y3061">
        <f t="shared" si="191"/>
        <v>5</v>
      </c>
    </row>
    <row r="3062" spans="1:25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 t="shared" si="188"/>
        <v>2016</v>
      </c>
      <c r="W3062" t="str">
        <f t="shared" si="189"/>
        <v>Nov</v>
      </c>
      <c r="X3062">
        <f t="shared" si="190"/>
        <v>0.1875</v>
      </c>
      <c r="Y3062">
        <f t="shared" si="191"/>
        <v>5</v>
      </c>
    </row>
    <row r="3063" spans="1:25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 t="shared" si="188"/>
        <v>2017</v>
      </c>
      <c r="W3063" t="str">
        <f t="shared" si="189"/>
        <v>Mar</v>
      </c>
      <c r="X3063">
        <f t="shared" si="190"/>
        <v>0.36249999999999999</v>
      </c>
      <c r="Y3063">
        <f t="shared" si="191"/>
        <v>4</v>
      </c>
    </row>
    <row r="3064" spans="1:25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 t="shared" si="188"/>
        <v>2015</v>
      </c>
      <c r="W3064" t="str">
        <f t="shared" si="189"/>
        <v>Nov</v>
      </c>
      <c r="X3064">
        <f t="shared" si="190"/>
        <v>0.28000000000000003</v>
      </c>
      <c r="Y3064">
        <f t="shared" si="191"/>
        <v>2</v>
      </c>
    </row>
    <row r="3065" spans="1:25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 t="shared" si="188"/>
        <v>2015</v>
      </c>
      <c r="W3065" t="str">
        <f t="shared" si="189"/>
        <v>Nov</v>
      </c>
      <c r="X3065">
        <f t="shared" si="190"/>
        <v>7.0000000000000007E-2</v>
      </c>
      <c r="Y3065">
        <f t="shared" si="191"/>
        <v>2</v>
      </c>
    </row>
    <row r="3066" spans="1:25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 t="shared" si="188"/>
        <v>2017</v>
      </c>
      <c r="W3066" t="str">
        <f t="shared" si="189"/>
        <v>Mar</v>
      </c>
      <c r="X3066">
        <f t="shared" si="190"/>
        <v>0.28000000000000003</v>
      </c>
      <c r="Y3066">
        <f t="shared" si="191"/>
        <v>5</v>
      </c>
    </row>
    <row r="3067" spans="1:25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188"/>
        <v>2017</v>
      </c>
      <c r="W3067" t="str">
        <f t="shared" si="189"/>
        <v>Mar</v>
      </c>
      <c r="X3067">
        <f t="shared" si="190"/>
        <v>0.35</v>
      </c>
      <c r="Y3067">
        <f t="shared" si="191"/>
        <v>5</v>
      </c>
    </row>
    <row r="3068" spans="1:25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 t="shared" si="188"/>
        <v>2017</v>
      </c>
      <c r="W3068" t="str">
        <f t="shared" si="189"/>
        <v>Mar</v>
      </c>
      <c r="X3068">
        <f t="shared" si="190"/>
        <v>0.41</v>
      </c>
      <c r="Y3068">
        <f t="shared" si="191"/>
        <v>5</v>
      </c>
    </row>
    <row r="3069" spans="1:25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 t="shared" si="188"/>
        <v>2017</v>
      </c>
      <c r="W3069" t="str">
        <f t="shared" si="189"/>
        <v>Mar</v>
      </c>
      <c r="X3069">
        <f t="shared" si="190"/>
        <v>0.48</v>
      </c>
      <c r="Y3069">
        <f t="shared" si="191"/>
        <v>5</v>
      </c>
    </row>
    <row r="3070" spans="1:25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 t="shared" si="188"/>
        <v>2017</v>
      </c>
      <c r="W3070" t="str">
        <f t="shared" si="189"/>
        <v>Mar</v>
      </c>
      <c r="X3070">
        <f t="shared" si="190"/>
        <v>0.48</v>
      </c>
      <c r="Y3070">
        <f t="shared" si="191"/>
        <v>5</v>
      </c>
    </row>
    <row r="3071" spans="1:25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188"/>
        <v>2017</v>
      </c>
      <c r="W3071" t="str">
        <f t="shared" si="189"/>
        <v>Nov</v>
      </c>
      <c r="X3071">
        <f t="shared" si="190"/>
        <v>0.125</v>
      </c>
      <c r="Y3071">
        <f t="shared" si="191"/>
        <v>0</v>
      </c>
    </row>
    <row r="3072" spans="1:25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 t="shared" si="188"/>
        <v>2014</v>
      </c>
      <c r="W3072" t="str">
        <f t="shared" si="189"/>
        <v>Nov</v>
      </c>
      <c r="X3072">
        <f t="shared" si="190"/>
        <v>0.27</v>
      </c>
      <c r="Y3072">
        <f t="shared" si="191"/>
        <v>5</v>
      </c>
    </row>
    <row r="3073" spans="1:25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 t="shared" si="188"/>
        <v>2014</v>
      </c>
      <c r="W3073" t="str">
        <f t="shared" si="189"/>
        <v>Nov</v>
      </c>
      <c r="X3073">
        <f t="shared" si="190"/>
        <v>0.12</v>
      </c>
      <c r="Y3073">
        <f t="shared" si="191"/>
        <v>5</v>
      </c>
    </row>
    <row r="3074" spans="1:25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 t="shared" si="188"/>
        <v>2014</v>
      </c>
      <c r="W3074" t="str">
        <f t="shared" si="189"/>
        <v>Nov</v>
      </c>
      <c r="X3074">
        <f t="shared" si="190"/>
        <v>0.46</v>
      </c>
      <c r="Y3074">
        <f t="shared" si="191"/>
        <v>5</v>
      </c>
    </row>
    <row r="3075" spans="1:25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192">YEAR(C3075)</f>
        <v>2016</v>
      </c>
      <c r="W3075" t="str">
        <f t="shared" ref="W3075:W3138" si="193">TEXT(C3075,"mmm")</f>
        <v>Jan</v>
      </c>
      <c r="X3075">
        <f t="shared" ref="X3075:X3138" si="194">U3075/R3075</f>
        <v>0.25</v>
      </c>
      <c r="Y3075">
        <f t="shared" ref="Y3075:Y3138" si="195">D3075-C3075</f>
        <v>2</v>
      </c>
    </row>
    <row r="3076" spans="1:25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192"/>
        <v>2015</v>
      </c>
      <c r="W3076" t="str">
        <f t="shared" si="193"/>
        <v>Oct</v>
      </c>
      <c r="X3076">
        <f t="shared" si="194"/>
        <v>0.15294117647058822</v>
      </c>
      <c r="Y3076">
        <f t="shared" si="195"/>
        <v>5</v>
      </c>
    </row>
    <row r="3077" spans="1:25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192"/>
        <v>2014</v>
      </c>
      <c r="W3077" t="str">
        <f t="shared" si="193"/>
        <v>Jul</v>
      </c>
      <c r="X3077">
        <f t="shared" si="194"/>
        <v>0.11250000000000002</v>
      </c>
      <c r="Y3077">
        <f t="shared" si="195"/>
        <v>4</v>
      </c>
    </row>
    <row r="3078" spans="1:25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192"/>
        <v>2014</v>
      </c>
      <c r="W3078" t="str">
        <f t="shared" si="193"/>
        <v>Jul</v>
      </c>
      <c r="X3078">
        <f t="shared" si="194"/>
        <v>-0.85</v>
      </c>
      <c r="Y3078">
        <f t="shared" si="195"/>
        <v>4</v>
      </c>
    </row>
    <row r="3079" spans="1:25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192"/>
        <v>2014</v>
      </c>
      <c r="W3079" t="str">
        <f t="shared" si="193"/>
        <v>Jul</v>
      </c>
      <c r="X3079">
        <f t="shared" si="194"/>
        <v>-0.14285714285714285</v>
      </c>
      <c r="Y3079">
        <f t="shared" si="195"/>
        <v>4</v>
      </c>
    </row>
    <row r="3080" spans="1:25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 t="shared" si="192"/>
        <v>2014</v>
      </c>
      <c r="W3080" t="str">
        <f t="shared" si="193"/>
        <v>May</v>
      </c>
      <c r="X3080">
        <f t="shared" si="194"/>
        <v>0.32999999999999996</v>
      </c>
      <c r="Y3080">
        <f t="shared" si="195"/>
        <v>4</v>
      </c>
    </row>
    <row r="3081" spans="1:25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 t="shared" si="192"/>
        <v>2017</v>
      </c>
      <c r="W3081" t="str">
        <f t="shared" si="193"/>
        <v>Sep</v>
      </c>
      <c r="X3081">
        <f t="shared" si="194"/>
        <v>0.47999999999999993</v>
      </c>
      <c r="Y3081">
        <f t="shared" si="195"/>
        <v>1</v>
      </c>
    </row>
    <row r="3082" spans="1:25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192"/>
        <v>2017</v>
      </c>
      <c r="W3082" t="str">
        <f t="shared" si="193"/>
        <v>Sep</v>
      </c>
      <c r="X3082">
        <f t="shared" si="194"/>
        <v>0.35</v>
      </c>
      <c r="Y3082">
        <f t="shared" si="195"/>
        <v>1</v>
      </c>
    </row>
    <row r="3083" spans="1:25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 t="shared" si="192"/>
        <v>2017</v>
      </c>
      <c r="W3083" t="str">
        <f t="shared" si="193"/>
        <v>May</v>
      </c>
      <c r="X3083">
        <f t="shared" si="194"/>
        <v>0.48</v>
      </c>
      <c r="Y3083">
        <f t="shared" si="195"/>
        <v>6</v>
      </c>
    </row>
    <row r="3084" spans="1:25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 t="shared" si="192"/>
        <v>2017</v>
      </c>
      <c r="W3084" t="str">
        <f t="shared" si="193"/>
        <v>May</v>
      </c>
      <c r="X3084">
        <f t="shared" si="194"/>
        <v>0.25</v>
      </c>
      <c r="Y3084">
        <f t="shared" si="195"/>
        <v>6</v>
      </c>
    </row>
    <row r="3085" spans="1:25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192"/>
        <v>2014</v>
      </c>
      <c r="W3085" t="str">
        <f t="shared" si="193"/>
        <v>Jan</v>
      </c>
      <c r="X3085">
        <f t="shared" si="194"/>
        <v>0.33750000000000002</v>
      </c>
      <c r="Y3085">
        <f t="shared" si="195"/>
        <v>6</v>
      </c>
    </row>
    <row r="3086" spans="1:25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192"/>
        <v>2017</v>
      </c>
      <c r="W3086" t="str">
        <f t="shared" si="193"/>
        <v>Feb</v>
      </c>
      <c r="X3086">
        <f t="shared" si="194"/>
        <v>-1.65</v>
      </c>
      <c r="Y3086">
        <f t="shared" si="195"/>
        <v>5</v>
      </c>
    </row>
    <row r="3087" spans="1:25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192"/>
        <v>2017</v>
      </c>
      <c r="W3087" t="str">
        <f t="shared" si="193"/>
        <v>Feb</v>
      </c>
      <c r="X3087">
        <f t="shared" si="194"/>
        <v>0.125</v>
      </c>
      <c r="Y3087">
        <f t="shared" si="195"/>
        <v>5</v>
      </c>
    </row>
    <row r="3088" spans="1:25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 t="shared" si="192"/>
        <v>2017</v>
      </c>
      <c r="W3088" t="str">
        <f t="shared" si="193"/>
        <v>Feb</v>
      </c>
      <c r="X3088">
        <f t="shared" si="194"/>
        <v>-0.67500000000000004</v>
      </c>
      <c r="Y3088">
        <f t="shared" si="195"/>
        <v>5</v>
      </c>
    </row>
    <row r="3089" spans="1:25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192"/>
        <v>2017</v>
      </c>
      <c r="W3089" t="str">
        <f t="shared" si="193"/>
        <v>Feb</v>
      </c>
      <c r="X3089">
        <f t="shared" si="194"/>
        <v>-2.4999999999999996</v>
      </c>
      <c r="Y3089">
        <f t="shared" si="195"/>
        <v>5</v>
      </c>
    </row>
    <row r="3090" spans="1:25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 t="shared" si="192"/>
        <v>2017</v>
      </c>
      <c r="W3090" t="str">
        <f t="shared" si="193"/>
        <v>Mar</v>
      </c>
      <c r="X3090">
        <f t="shared" si="194"/>
        <v>0.42000000000000004</v>
      </c>
      <c r="Y3090">
        <f t="shared" si="195"/>
        <v>2</v>
      </c>
    </row>
    <row r="3091" spans="1:25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 t="shared" si="192"/>
        <v>2017</v>
      </c>
      <c r="W3091" t="str">
        <f t="shared" si="193"/>
        <v>Mar</v>
      </c>
      <c r="X3091">
        <f t="shared" si="194"/>
        <v>0.28000000000000003</v>
      </c>
      <c r="Y3091">
        <f t="shared" si="195"/>
        <v>2</v>
      </c>
    </row>
    <row r="3092" spans="1:25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 t="shared" si="192"/>
        <v>2016</v>
      </c>
      <c r="W3092" t="str">
        <f t="shared" si="193"/>
        <v>Mar</v>
      </c>
      <c r="X3092">
        <f t="shared" si="194"/>
        <v>0.49</v>
      </c>
      <c r="Y3092">
        <f t="shared" si="195"/>
        <v>5</v>
      </c>
    </row>
    <row r="3093" spans="1:25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 t="shared" si="192"/>
        <v>2016</v>
      </c>
      <c r="W3093" t="str">
        <f t="shared" si="193"/>
        <v>Mar</v>
      </c>
      <c r="X3093">
        <f t="shared" si="194"/>
        <v>0.27</v>
      </c>
      <c r="Y3093">
        <f t="shared" si="195"/>
        <v>5</v>
      </c>
    </row>
    <row r="3094" spans="1:25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 t="shared" si="192"/>
        <v>2016</v>
      </c>
      <c r="W3094" t="str">
        <f t="shared" si="193"/>
        <v>Mar</v>
      </c>
      <c r="X3094">
        <f t="shared" si="194"/>
        <v>0.48</v>
      </c>
      <c r="Y3094">
        <f t="shared" si="195"/>
        <v>5</v>
      </c>
    </row>
    <row r="3095" spans="1:25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 t="shared" si="192"/>
        <v>2015</v>
      </c>
      <c r="W3095" t="str">
        <f t="shared" si="193"/>
        <v>Aug</v>
      </c>
      <c r="X3095">
        <f t="shared" si="194"/>
        <v>8.7499999999999994E-2</v>
      </c>
      <c r="Y3095">
        <f t="shared" si="195"/>
        <v>0</v>
      </c>
    </row>
    <row r="3096" spans="1:25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 t="shared" si="192"/>
        <v>2015</v>
      </c>
      <c r="W3096" t="str">
        <f t="shared" si="193"/>
        <v>Aug</v>
      </c>
      <c r="X3096">
        <f t="shared" si="194"/>
        <v>0.35</v>
      </c>
      <c r="Y3096">
        <f t="shared" si="195"/>
        <v>0</v>
      </c>
    </row>
    <row r="3097" spans="1:25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 t="shared" si="192"/>
        <v>2015</v>
      </c>
      <c r="W3097" t="str">
        <f t="shared" si="193"/>
        <v>Aug</v>
      </c>
      <c r="X3097">
        <f t="shared" si="194"/>
        <v>0.18749999999999997</v>
      </c>
      <c r="Y3097">
        <f t="shared" si="195"/>
        <v>0</v>
      </c>
    </row>
    <row r="3098" spans="1:25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192"/>
        <v>2015</v>
      </c>
      <c r="W3098" t="str">
        <f t="shared" si="193"/>
        <v>Aug</v>
      </c>
      <c r="X3098">
        <f t="shared" si="194"/>
        <v>-2.35</v>
      </c>
      <c r="Y3098">
        <f t="shared" si="195"/>
        <v>0</v>
      </c>
    </row>
    <row r="3099" spans="1:25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192"/>
        <v>2017</v>
      </c>
      <c r="W3099" t="str">
        <f t="shared" si="193"/>
        <v>Apr</v>
      </c>
      <c r="X3099">
        <f t="shared" si="194"/>
        <v>0.35000000000000003</v>
      </c>
      <c r="Y3099">
        <f t="shared" si="195"/>
        <v>4</v>
      </c>
    </row>
    <row r="3100" spans="1:25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192"/>
        <v>2017</v>
      </c>
      <c r="W3100" t="str">
        <f t="shared" si="193"/>
        <v>Apr</v>
      </c>
      <c r="X3100">
        <f t="shared" si="194"/>
        <v>-0.19117647058823528</v>
      </c>
      <c r="Y3100">
        <f t="shared" si="195"/>
        <v>4</v>
      </c>
    </row>
    <row r="3101" spans="1:25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 t="shared" si="192"/>
        <v>2017</v>
      </c>
      <c r="W3101" t="str">
        <f t="shared" si="193"/>
        <v>Apr</v>
      </c>
      <c r="X3101">
        <f t="shared" si="194"/>
        <v>0.32500000000000001</v>
      </c>
      <c r="Y3101">
        <f t="shared" si="195"/>
        <v>5</v>
      </c>
    </row>
    <row r="3102" spans="1:25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 t="shared" si="192"/>
        <v>2017</v>
      </c>
      <c r="W3102" t="str">
        <f t="shared" si="193"/>
        <v>Apr</v>
      </c>
      <c r="X3102">
        <f t="shared" si="194"/>
        <v>3.7499999999999999E-2</v>
      </c>
      <c r="Y3102">
        <f t="shared" si="195"/>
        <v>5</v>
      </c>
    </row>
    <row r="3103" spans="1:25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 t="shared" si="192"/>
        <v>2017</v>
      </c>
      <c r="W3103" t="str">
        <f t="shared" si="193"/>
        <v>Dec</v>
      </c>
      <c r="X3103">
        <f t="shared" si="194"/>
        <v>0.05</v>
      </c>
      <c r="Y3103">
        <f t="shared" si="195"/>
        <v>5</v>
      </c>
    </row>
    <row r="3104" spans="1:25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 t="shared" si="192"/>
        <v>2017</v>
      </c>
      <c r="W3104" t="str">
        <f t="shared" si="193"/>
        <v>Dec</v>
      </c>
      <c r="X3104">
        <f t="shared" si="194"/>
        <v>0.23</v>
      </c>
      <c r="Y3104">
        <f t="shared" si="195"/>
        <v>5</v>
      </c>
    </row>
    <row r="3105" spans="1:25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192"/>
        <v>2016</v>
      </c>
      <c r="W3105" t="str">
        <f t="shared" si="193"/>
        <v>Dec</v>
      </c>
      <c r="X3105">
        <f t="shared" si="194"/>
        <v>-0.73333333333333328</v>
      </c>
      <c r="Y3105">
        <f t="shared" si="195"/>
        <v>4</v>
      </c>
    </row>
    <row r="3106" spans="1:25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 t="shared" si="192"/>
        <v>2017</v>
      </c>
      <c r="W3106" t="str">
        <f t="shared" si="193"/>
        <v>Mar</v>
      </c>
      <c r="X3106">
        <f t="shared" si="194"/>
        <v>0.44999999999999996</v>
      </c>
      <c r="Y3106">
        <f t="shared" si="195"/>
        <v>6</v>
      </c>
    </row>
    <row r="3107" spans="1:25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 t="shared" si="192"/>
        <v>2016</v>
      </c>
      <c r="W3107" t="str">
        <f t="shared" si="193"/>
        <v>Jul</v>
      </c>
      <c r="X3107">
        <f t="shared" si="194"/>
        <v>0.36249999999999999</v>
      </c>
      <c r="Y3107">
        <f t="shared" si="195"/>
        <v>4</v>
      </c>
    </row>
    <row r="3108" spans="1:25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 t="shared" si="192"/>
        <v>2017</v>
      </c>
      <c r="W3108" t="str">
        <f t="shared" si="193"/>
        <v>Jul</v>
      </c>
      <c r="X3108">
        <f t="shared" si="194"/>
        <v>8.7500000000000008E-2</v>
      </c>
      <c r="Y3108">
        <f t="shared" si="195"/>
        <v>4</v>
      </c>
    </row>
    <row r="3109" spans="1:25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 t="shared" si="192"/>
        <v>2016</v>
      </c>
      <c r="W3109" t="str">
        <f t="shared" si="193"/>
        <v>Jul</v>
      </c>
      <c r="X3109">
        <f t="shared" si="194"/>
        <v>0.45999999999999996</v>
      </c>
      <c r="Y3109">
        <f t="shared" si="195"/>
        <v>5</v>
      </c>
    </row>
    <row r="3110" spans="1:25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 t="shared" si="192"/>
        <v>2016</v>
      </c>
      <c r="W3110" t="str">
        <f t="shared" si="193"/>
        <v>Jul</v>
      </c>
      <c r="X3110">
        <f t="shared" si="194"/>
        <v>1.9999999999999997E-2</v>
      </c>
      <c r="Y3110">
        <f t="shared" si="195"/>
        <v>5</v>
      </c>
    </row>
    <row r="3111" spans="1:25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 t="shared" si="192"/>
        <v>2016</v>
      </c>
      <c r="W3111" t="str">
        <f t="shared" si="193"/>
        <v>Jul</v>
      </c>
      <c r="X3111">
        <f t="shared" si="194"/>
        <v>0.49</v>
      </c>
      <c r="Y3111">
        <f t="shared" si="195"/>
        <v>5</v>
      </c>
    </row>
    <row r="3112" spans="1:25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 t="shared" si="192"/>
        <v>2016</v>
      </c>
      <c r="W3112" t="str">
        <f t="shared" si="193"/>
        <v>Jul</v>
      </c>
      <c r="X3112">
        <f t="shared" si="194"/>
        <v>0.48999999999999994</v>
      </c>
      <c r="Y3112">
        <f t="shared" si="195"/>
        <v>5</v>
      </c>
    </row>
    <row r="3113" spans="1:25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 t="shared" si="192"/>
        <v>2016</v>
      </c>
      <c r="W3113" t="str">
        <f t="shared" si="193"/>
        <v>Jul</v>
      </c>
      <c r="X3113">
        <f t="shared" si="194"/>
        <v>0.18</v>
      </c>
      <c r="Y3113">
        <f t="shared" si="195"/>
        <v>5</v>
      </c>
    </row>
    <row r="3114" spans="1:25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 t="shared" si="192"/>
        <v>2016</v>
      </c>
      <c r="W3114" t="str">
        <f t="shared" si="193"/>
        <v>Aug</v>
      </c>
      <c r="X3114">
        <f t="shared" si="194"/>
        <v>7.4999999999999997E-2</v>
      </c>
      <c r="Y3114">
        <f t="shared" si="195"/>
        <v>7</v>
      </c>
    </row>
    <row r="3115" spans="1:25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 t="shared" si="192"/>
        <v>2016</v>
      </c>
      <c r="W3115" t="str">
        <f t="shared" si="193"/>
        <v>Aug</v>
      </c>
      <c r="X3115">
        <f t="shared" si="194"/>
        <v>0.47</v>
      </c>
      <c r="Y3115">
        <f t="shared" si="195"/>
        <v>7</v>
      </c>
    </row>
    <row r="3116" spans="1:25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 t="shared" si="192"/>
        <v>2016</v>
      </c>
      <c r="W3116" t="str">
        <f t="shared" si="193"/>
        <v>Aug</v>
      </c>
      <c r="X3116">
        <f t="shared" si="194"/>
        <v>0.49000000000000005</v>
      </c>
      <c r="Y3116">
        <f t="shared" si="195"/>
        <v>7</v>
      </c>
    </row>
    <row r="3117" spans="1:25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192"/>
        <v>2016</v>
      </c>
      <c r="W3117" t="str">
        <f t="shared" si="193"/>
        <v>Aug</v>
      </c>
      <c r="X3117">
        <f t="shared" si="194"/>
        <v>-7.5000000000000011E-2</v>
      </c>
      <c r="Y3117">
        <f t="shared" si="195"/>
        <v>7</v>
      </c>
    </row>
    <row r="3118" spans="1:25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 t="shared" si="192"/>
        <v>2016</v>
      </c>
      <c r="W3118" t="str">
        <f t="shared" si="193"/>
        <v>Aug</v>
      </c>
      <c r="X3118">
        <f t="shared" si="194"/>
        <v>0.25999999999999995</v>
      </c>
      <c r="Y3118">
        <f t="shared" si="195"/>
        <v>7</v>
      </c>
    </row>
    <row r="3119" spans="1:25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 t="shared" si="192"/>
        <v>2016</v>
      </c>
      <c r="W3119" t="str">
        <f t="shared" si="193"/>
        <v>Aug</v>
      </c>
      <c r="X3119">
        <f t="shared" si="194"/>
        <v>9.9999999999999985E-3</v>
      </c>
      <c r="Y3119">
        <f t="shared" si="195"/>
        <v>7</v>
      </c>
    </row>
    <row r="3120" spans="1:25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 t="shared" si="192"/>
        <v>2015</v>
      </c>
      <c r="W3120" t="str">
        <f t="shared" si="193"/>
        <v>Jun</v>
      </c>
      <c r="X3120">
        <f t="shared" si="194"/>
        <v>-0.16249999999999998</v>
      </c>
      <c r="Y3120">
        <f t="shared" si="195"/>
        <v>1</v>
      </c>
    </row>
    <row r="3121" spans="1:25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 t="shared" si="192"/>
        <v>2015</v>
      </c>
      <c r="W3121" t="str">
        <f t="shared" si="193"/>
        <v>Jun</v>
      </c>
      <c r="X3121">
        <f t="shared" si="194"/>
        <v>0.125</v>
      </c>
      <c r="Y3121">
        <f t="shared" si="195"/>
        <v>1</v>
      </c>
    </row>
    <row r="3122" spans="1:25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192"/>
        <v>2015</v>
      </c>
      <c r="W3122" t="str">
        <f t="shared" si="193"/>
        <v>Jun</v>
      </c>
      <c r="X3122">
        <f t="shared" si="194"/>
        <v>0.15</v>
      </c>
      <c r="Y3122">
        <f t="shared" si="195"/>
        <v>1</v>
      </c>
    </row>
    <row r="3123" spans="1:25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192"/>
        <v>2015</v>
      </c>
      <c r="W3123" t="str">
        <f t="shared" si="193"/>
        <v>Jun</v>
      </c>
      <c r="X3123">
        <f t="shared" si="194"/>
        <v>0.125</v>
      </c>
      <c r="Y3123">
        <f t="shared" si="195"/>
        <v>1</v>
      </c>
    </row>
    <row r="3124" spans="1:25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 t="shared" si="192"/>
        <v>2015</v>
      </c>
      <c r="W3124" t="str">
        <f t="shared" si="193"/>
        <v>Jun</v>
      </c>
      <c r="X3124">
        <f t="shared" si="194"/>
        <v>-0.8</v>
      </c>
      <c r="Y3124">
        <f t="shared" si="195"/>
        <v>1</v>
      </c>
    </row>
    <row r="3125" spans="1:25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 t="shared" si="192"/>
        <v>2015</v>
      </c>
      <c r="W3125" t="str">
        <f t="shared" si="193"/>
        <v>Jun</v>
      </c>
      <c r="X3125">
        <f t="shared" si="194"/>
        <v>-0.83333333333333337</v>
      </c>
      <c r="Y3125">
        <f t="shared" si="195"/>
        <v>1</v>
      </c>
    </row>
    <row r="3126" spans="1:25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192"/>
        <v>2015</v>
      </c>
      <c r="W3126" t="str">
        <f t="shared" si="193"/>
        <v>Jun</v>
      </c>
      <c r="X3126">
        <f t="shared" si="194"/>
        <v>0.05</v>
      </c>
      <c r="Y3126">
        <f t="shared" si="195"/>
        <v>1</v>
      </c>
    </row>
    <row r="3127" spans="1:25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192"/>
        <v>2015</v>
      </c>
      <c r="W3127" t="str">
        <f t="shared" si="193"/>
        <v>Jun</v>
      </c>
      <c r="X3127">
        <f t="shared" si="194"/>
        <v>3.7500000000000006E-2</v>
      </c>
      <c r="Y3127">
        <f t="shared" si="195"/>
        <v>1</v>
      </c>
    </row>
    <row r="3128" spans="1:25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192"/>
        <v>2017</v>
      </c>
      <c r="W3128" t="str">
        <f t="shared" si="193"/>
        <v>Sep</v>
      </c>
      <c r="X3128">
        <f t="shared" si="194"/>
        <v>-0.18333333333333332</v>
      </c>
      <c r="Y3128">
        <f t="shared" si="195"/>
        <v>4</v>
      </c>
    </row>
    <row r="3129" spans="1:25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 t="shared" si="192"/>
        <v>2017</v>
      </c>
      <c r="W3129" t="str">
        <f t="shared" si="193"/>
        <v>Oct</v>
      </c>
      <c r="X3129">
        <f t="shared" si="194"/>
        <v>0.47000000000000003</v>
      </c>
      <c r="Y3129">
        <f t="shared" si="195"/>
        <v>4</v>
      </c>
    </row>
    <row r="3130" spans="1:25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 t="shared" si="192"/>
        <v>2014</v>
      </c>
      <c r="W3130" t="str">
        <f t="shared" si="193"/>
        <v>Dec</v>
      </c>
      <c r="X3130">
        <f t="shared" si="194"/>
        <v>0.32999999999999996</v>
      </c>
      <c r="Y3130">
        <f t="shared" si="195"/>
        <v>1</v>
      </c>
    </row>
    <row r="3131" spans="1:25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192"/>
        <v>2014</v>
      </c>
      <c r="W3131" t="str">
        <f t="shared" si="193"/>
        <v>Dec</v>
      </c>
      <c r="X3131">
        <f t="shared" si="194"/>
        <v>7.4999999999999997E-2</v>
      </c>
      <c r="Y3131">
        <f t="shared" si="195"/>
        <v>1</v>
      </c>
    </row>
    <row r="3132" spans="1:25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 t="shared" si="192"/>
        <v>2014</v>
      </c>
      <c r="W3132" t="str">
        <f t="shared" si="193"/>
        <v>Dec</v>
      </c>
      <c r="X3132">
        <f t="shared" si="194"/>
        <v>0.1</v>
      </c>
      <c r="Y3132">
        <f t="shared" si="195"/>
        <v>1</v>
      </c>
    </row>
    <row r="3133" spans="1:25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192"/>
        <v>2014</v>
      </c>
      <c r="W3133" t="str">
        <f t="shared" si="193"/>
        <v>Dec</v>
      </c>
      <c r="X3133">
        <f t="shared" si="194"/>
        <v>0.11249999999999999</v>
      </c>
      <c r="Y3133">
        <f t="shared" si="195"/>
        <v>1</v>
      </c>
    </row>
    <row r="3134" spans="1:25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 t="shared" si="192"/>
        <v>2014</v>
      </c>
      <c r="W3134" t="str">
        <f t="shared" si="193"/>
        <v>Aug</v>
      </c>
      <c r="X3134">
        <f t="shared" si="194"/>
        <v>0.48</v>
      </c>
      <c r="Y3134">
        <f t="shared" si="195"/>
        <v>2</v>
      </c>
    </row>
    <row r="3135" spans="1:25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 t="shared" si="192"/>
        <v>2014</v>
      </c>
      <c r="W3135" t="str">
        <f t="shared" si="193"/>
        <v>Aug</v>
      </c>
      <c r="X3135">
        <f t="shared" si="194"/>
        <v>0.35</v>
      </c>
      <c r="Y3135">
        <f t="shared" si="195"/>
        <v>2</v>
      </c>
    </row>
    <row r="3136" spans="1:25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 t="shared" si="192"/>
        <v>2017</v>
      </c>
      <c r="W3136" t="str">
        <f t="shared" si="193"/>
        <v>Nov</v>
      </c>
      <c r="X3136">
        <f t="shared" si="194"/>
        <v>-1.5000000000000002</v>
      </c>
      <c r="Y3136">
        <f t="shared" si="195"/>
        <v>6</v>
      </c>
    </row>
    <row r="3137" spans="1:25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192"/>
        <v>2017</v>
      </c>
      <c r="W3137" t="str">
        <f t="shared" si="193"/>
        <v>Nov</v>
      </c>
      <c r="X3137">
        <f t="shared" si="194"/>
        <v>-0.2</v>
      </c>
      <c r="Y3137">
        <f t="shared" si="195"/>
        <v>6</v>
      </c>
    </row>
    <row r="3138" spans="1:25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192"/>
        <v>2017</v>
      </c>
      <c r="W3138" t="str">
        <f t="shared" si="193"/>
        <v>Nov</v>
      </c>
      <c r="X3138">
        <f t="shared" si="194"/>
        <v>0.125</v>
      </c>
      <c r="Y3138">
        <f t="shared" si="195"/>
        <v>6</v>
      </c>
    </row>
    <row r="3139" spans="1:25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196">YEAR(C3139)</f>
        <v>2017</v>
      </c>
      <c r="W3139" t="str">
        <f t="shared" ref="W3139:W3202" si="197">TEXT(C3139,"mmm")</f>
        <v>Nov</v>
      </c>
      <c r="X3139">
        <f t="shared" ref="X3139:X3202" si="198">U3139/R3139</f>
        <v>0.36249999999999993</v>
      </c>
      <c r="Y3139">
        <f t="shared" ref="Y3139:Y3202" si="199">D3139-C3139</f>
        <v>6</v>
      </c>
    </row>
    <row r="3140" spans="1:25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196"/>
        <v>2017</v>
      </c>
      <c r="W3140" t="str">
        <f t="shared" si="197"/>
        <v>Nov</v>
      </c>
      <c r="X3140">
        <f t="shared" si="198"/>
        <v>-1.2499999999999999E-2</v>
      </c>
      <c r="Y3140">
        <f t="shared" si="199"/>
        <v>6</v>
      </c>
    </row>
    <row r="3141" spans="1:25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196"/>
        <v>2017</v>
      </c>
      <c r="W3141" t="str">
        <f t="shared" si="197"/>
        <v>Nov</v>
      </c>
      <c r="X3141">
        <f t="shared" si="198"/>
        <v>-0.77500000000000002</v>
      </c>
      <c r="Y3141">
        <f t="shared" si="199"/>
        <v>6</v>
      </c>
    </row>
    <row r="3142" spans="1:25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 t="shared" si="196"/>
        <v>2015</v>
      </c>
      <c r="W3142" t="str">
        <f t="shared" si="197"/>
        <v>Apr</v>
      </c>
      <c r="X3142">
        <f t="shared" si="198"/>
        <v>0.44</v>
      </c>
      <c r="Y3142">
        <f t="shared" si="199"/>
        <v>3</v>
      </c>
    </row>
    <row r="3143" spans="1:25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196"/>
        <v>2014</v>
      </c>
      <c r="W3143" t="str">
        <f t="shared" si="197"/>
        <v>Dec</v>
      </c>
      <c r="X3143">
        <f t="shared" si="198"/>
        <v>-1.6</v>
      </c>
      <c r="Y3143">
        <f t="shared" si="199"/>
        <v>0</v>
      </c>
    </row>
    <row r="3144" spans="1:25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 t="shared" si="196"/>
        <v>2017</v>
      </c>
      <c r="W3144" t="str">
        <f t="shared" si="197"/>
        <v>Sep</v>
      </c>
      <c r="X3144">
        <f t="shared" si="198"/>
        <v>0.3</v>
      </c>
      <c r="Y3144">
        <f t="shared" si="199"/>
        <v>2</v>
      </c>
    </row>
    <row r="3145" spans="1:25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196"/>
        <v>2017</v>
      </c>
      <c r="W3145" t="str">
        <f t="shared" si="197"/>
        <v>Sep</v>
      </c>
      <c r="X3145">
        <f t="shared" si="198"/>
        <v>8.7499999999999994E-2</v>
      </c>
      <c r="Y3145">
        <f t="shared" si="199"/>
        <v>2</v>
      </c>
    </row>
    <row r="3146" spans="1:25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 t="shared" si="196"/>
        <v>2016</v>
      </c>
      <c r="W3146" t="str">
        <f t="shared" si="197"/>
        <v>Sep</v>
      </c>
      <c r="X3146">
        <f t="shared" si="198"/>
        <v>-7.1428571428571425E-2</v>
      </c>
      <c r="Y3146">
        <f t="shared" si="199"/>
        <v>6</v>
      </c>
    </row>
    <row r="3147" spans="1:25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196"/>
        <v>2017</v>
      </c>
      <c r="W3147" t="str">
        <f t="shared" si="197"/>
        <v>Feb</v>
      </c>
      <c r="X3147">
        <f t="shared" si="198"/>
        <v>0.1125</v>
      </c>
      <c r="Y3147">
        <f t="shared" si="199"/>
        <v>2</v>
      </c>
    </row>
    <row r="3148" spans="1:25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 t="shared" si="196"/>
        <v>2017</v>
      </c>
      <c r="W3148" t="str">
        <f t="shared" si="197"/>
        <v>Feb</v>
      </c>
      <c r="X3148">
        <f t="shared" si="198"/>
        <v>8.7500000000000008E-2</v>
      </c>
      <c r="Y3148">
        <f t="shared" si="199"/>
        <v>2</v>
      </c>
    </row>
    <row r="3149" spans="1:25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 t="shared" si="196"/>
        <v>2014</v>
      </c>
      <c r="W3149" t="str">
        <f t="shared" si="197"/>
        <v>Jun</v>
      </c>
      <c r="X3149">
        <f t="shared" si="198"/>
        <v>0.32</v>
      </c>
      <c r="Y3149">
        <f t="shared" si="199"/>
        <v>3</v>
      </c>
    </row>
    <row r="3150" spans="1:25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 t="shared" si="196"/>
        <v>2016</v>
      </c>
      <c r="W3150" t="str">
        <f t="shared" si="197"/>
        <v>Jun</v>
      </c>
      <c r="X3150">
        <f t="shared" si="198"/>
        <v>0.48</v>
      </c>
      <c r="Y3150">
        <f t="shared" si="199"/>
        <v>3</v>
      </c>
    </row>
    <row r="3151" spans="1:25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 t="shared" si="196"/>
        <v>2014</v>
      </c>
      <c r="W3151" t="str">
        <f t="shared" si="197"/>
        <v>Dec</v>
      </c>
      <c r="X3151">
        <f t="shared" si="198"/>
        <v>0.48</v>
      </c>
      <c r="Y3151">
        <f t="shared" si="199"/>
        <v>5</v>
      </c>
    </row>
    <row r="3152" spans="1:25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196"/>
        <v>2015</v>
      </c>
      <c r="W3152" t="str">
        <f t="shared" si="197"/>
        <v>Dec</v>
      </c>
      <c r="X3152">
        <f t="shared" si="198"/>
        <v>0.3</v>
      </c>
      <c r="Y3152">
        <f t="shared" si="199"/>
        <v>3</v>
      </c>
    </row>
    <row r="3153" spans="1:25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196"/>
        <v>2015</v>
      </c>
      <c r="W3153" t="str">
        <f t="shared" si="197"/>
        <v>Dec</v>
      </c>
      <c r="X3153">
        <f t="shared" si="198"/>
        <v>-1.4666666666666668</v>
      </c>
      <c r="Y3153">
        <f t="shared" si="199"/>
        <v>3</v>
      </c>
    </row>
    <row r="3154" spans="1:25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196"/>
        <v>2015</v>
      </c>
      <c r="W3154" t="str">
        <f t="shared" si="197"/>
        <v>Dec</v>
      </c>
      <c r="X3154">
        <f t="shared" si="198"/>
        <v>-0.16666666666666669</v>
      </c>
      <c r="Y3154">
        <f t="shared" si="199"/>
        <v>3</v>
      </c>
    </row>
    <row r="3155" spans="1:25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196"/>
        <v>2015</v>
      </c>
      <c r="W3155" t="str">
        <f t="shared" si="197"/>
        <v>Dec</v>
      </c>
      <c r="X3155">
        <f t="shared" si="198"/>
        <v>0.26250000000000001</v>
      </c>
      <c r="Y3155">
        <f t="shared" si="199"/>
        <v>3</v>
      </c>
    </row>
    <row r="3156" spans="1:25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 t="shared" si="196"/>
        <v>2017</v>
      </c>
      <c r="W3156" t="str">
        <f t="shared" si="197"/>
        <v>Jul</v>
      </c>
      <c r="X3156">
        <f t="shared" si="198"/>
        <v>0.44999999999999996</v>
      </c>
      <c r="Y3156">
        <f t="shared" si="199"/>
        <v>4</v>
      </c>
    </row>
    <row r="3157" spans="1:25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196"/>
        <v>2014</v>
      </c>
      <c r="W3157" t="str">
        <f t="shared" si="197"/>
        <v>Aug</v>
      </c>
      <c r="X3157">
        <f t="shared" si="198"/>
        <v>0.36250000000000004</v>
      </c>
      <c r="Y3157">
        <f t="shared" si="199"/>
        <v>2</v>
      </c>
    </row>
    <row r="3158" spans="1:25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196"/>
        <v>2015</v>
      </c>
      <c r="W3158" t="str">
        <f t="shared" si="197"/>
        <v>Aug</v>
      </c>
      <c r="X3158">
        <f t="shared" si="198"/>
        <v>-0.26666666666666666</v>
      </c>
      <c r="Y3158">
        <f t="shared" si="199"/>
        <v>4</v>
      </c>
    </row>
    <row r="3159" spans="1:25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 t="shared" si="196"/>
        <v>2015</v>
      </c>
      <c r="W3159" t="str">
        <f t="shared" si="197"/>
        <v>Aug</v>
      </c>
      <c r="X3159">
        <f t="shared" si="198"/>
        <v>0.44999999999999996</v>
      </c>
      <c r="Y3159">
        <f t="shared" si="199"/>
        <v>4</v>
      </c>
    </row>
    <row r="3160" spans="1:25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 t="shared" si="196"/>
        <v>2016</v>
      </c>
      <c r="W3160" t="str">
        <f t="shared" si="197"/>
        <v>Mar</v>
      </c>
      <c r="X3160">
        <f t="shared" si="198"/>
        <v>8.7499999999999994E-2</v>
      </c>
      <c r="Y3160">
        <f t="shared" si="199"/>
        <v>1</v>
      </c>
    </row>
    <row r="3161" spans="1:25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196"/>
        <v>2016</v>
      </c>
      <c r="W3161" t="str">
        <f t="shared" si="197"/>
        <v>Mar</v>
      </c>
      <c r="X3161">
        <f t="shared" si="198"/>
        <v>-0.15000000000000002</v>
      </c>
      <c r="Y3161">
        <f t="shared" si="199"/>
        <v>1</v>
      </c>
    </row>
    <row r="3162" spans="1:25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 t="shared" si="196"/>
        <v>2014</v>
      </c>
      <c r="W3162" t="str">
        <f t="shared" si="197"/>
        <v>Sep</v>
      </c>
      <c r="X3162">
        <f t="shared" si="198"/>
        <v>-1.55</v>
      </c>
      <c r="Y3162">
        <f t="shared" si="199"/>
        <v>4</v>
      </c>
    </row>
    <row r="3163" spans="1:25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 t="shared" si="196"/>
        <v>2014</v>
      </c>
      <c r="W3163" t="str">
        <f t="shared" si="197"/>
        <v>Sep</v>
      </c>
      <c r="X3163">
        <f t="shared" si="198"/>
        <v>0.47</v>
      </c>
      <c r="Y3163">
        <f t="shared" si="199"/>
        <v>4</v>
      </c>
    </row>
    <row r="3164" spans="1:25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 t="shared" si="196"/>
        <v>2014</v>
      </c>
      <c r="W3164" t="str">
        <f t="shared" si="197"/>
        <v>Sep</v>
      </c>
      <c r="X3164">
        <f t="shared" si="198"/>
        <v>0.47000000000000003</v>
      </c>
      <c r="Y3164">
        <f t="shared" si="199"/>
        <v>4</v>
      </c>
    </row>
    <row r="3165" spans="1:25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 t="shared" si="196"/>
        <v>2014</v>
      </c>
      <c r="W3165" t="str">
        <f t="shared" si="197"/>
        <v>Sep</v>
      </c>
      <c r="X3165">
        <f t="shared" si="198"/>
        <v>0.25999999999999995</v>
      </c>
      <c r="Y3165">
        <f t="shared" si="199"/>
        <v>4</v>
      </c>
    </row>
    <row r="3166" spans="1:25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 t="shared" si="196"/>
        <v>2014</v>
      </c>
      <c r="W3166" t="str">
        <f t="shared" si="197"/>
        <v>Sep</v>
      </c>
      <c r="X3166">
        <f t="shared" si="198"/>
        <v>0.44999999999999996</v>
      </c>
      <c r="Y3166">
        <f t="shared" si="199"/>
        <v>4</v>
      </c>
    </row>
    <row r="3167" spans="1:25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 t="shared" si="196"/>
        <v>2014</v>
      </c>
      <c r="W3167" t="str">
        <f t="shared" si="197"/>
        <v>Sep</v>
      </c>
      <c r="X3167">
        <f t="shared" si="198"/>
        <v>9.9999999999999992E-2</v>
      </c>
      <c r="Y3167">
        <f t="shared" si="199"/>
        <v>4</v>
      </c>
    </row>
    <row r="3168" spans="1:25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196"/>
        <v>2014</v>
      </c>
      <c r="W3168" t="str">
        <f t="shared" si="197"/>
        <v>Sep</v>
      </c>
      <c r="X3168">
        <f t="shared" si="198"/>
        <v>0.49</v>
      </c>
      <c r="Y3168">
        <f t="shared" si="199"/>
        <v>4</v>
      </c>
    </row>
    <row r="3169" spans="1:25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 t="shared" si="196"/>
        <v>2016</v>
      </c>
      <c r="W3169" t="str">
        <f t="shared" si="197"/>
        <v>Oct</v>
      </c>
      <c r="X3169">
        <f t="shared" si="198"/>
        <v>0.47999999999999993</v>
      </c>
      <c r="Y3169">
        <f t="shared" si="199"/>
        <v>2</v>
      </c>
    </row>
    <row r="3170" spans="1:25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196"/>
        <v>2016</v>
      </c>
      <c r="W3170" t="str">
        <f t="shared" si="197"/>
        <v>May</v>
      </c>
      <c r="X3170">
        <f t="shared" si="198"/>
        <v>-6.25E-2</v>
      </c>
      <c r="Y3170">
        <f t="shared" si="199"/>
        <v>6</v>
      </c>
    </row>
    <row r="3171" spans="1:25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 t="shared" si="196"/>
        <v>2016</v>
      </c>
      <c r="W3171" t="str">
        <f t="shared" si="197"/>
        <v>May</v>
      </c>
      <c r="X3171">
        <f t="shared" si="198"/>
        <v>0.3125</v>
      </c>
      <c r="Y3171">
        <f t="shared" si="199"/>
        <v>6</v>
      </c>
    </row>
    <row r="3172" spans="1:25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 t="shared" si="196"/>
        <v>2017</v>
      </c>
      <c r="W3172" t="str">
        <f t="shared" si="197"/>
        <v>Dec</v>
      </c>
      <c r="X3172">
        <f t="shared" si="198"/>
        <v>0.47</v>
      </c>
      <c r="Y3172">
        <f t="shared" si="199"/>
        <v>5</v>
      </c>
    </row>
    <row r="3173" spans="1:25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196"/>
        <v>2016</v>
      </c>
      <c r="W3173" t="str">
        <f t="shared" si="197"/>
        <v>Mar</v>
      </c>
      <c r="X3173">
        <f t="shared" si="198"/>
        <v>-1.4999999999999998</v>
      </c>
      <c r="Y3173">
        <f t="shared" si="199"/>
        <v>7</v>
      </c>
    </row>
    <row r="3174" spans="1:25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 t="shared" si="196"/>
        <v>2016</v>
      </c>
      <c r="W3174" t="str">
        <f t="shared" si="197"/>
        <v>Mar</v>
      </c>
      <c r="X3174">
        <f t="shared" si="198"/>
        <v>0</v>
      </c>
      <c r="Y3174">
        <f t="shared" si="199"/>
        <v>7</v>
      </c>
    </row>
    <row r="3175" spans="1:25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196"/>
        <v>2016</v>
      </c>
      <c r="W3175" t="str">
        <f t="shared" si="197"/>
        <v>Mar</v>
      </c>
      <c r="X3175">
        <f t="shared" si="198"/>
        <v>0.1125</v>
      </c>
      <c r="Y3175">
        <f t="shared" si="199"/>
        <v>7</v>
      </c>
    </row>
    <row r="3176" spans="1:25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 t="shared" si="196"/>
        <v>2017</v>
      </c>
      <c r="W3176" t="str">
        <f t="shared" si="197"/>
        <v>Nov</v>
      </c>
      <c r="X3176">
        <f t="shared" si="198"/>
        <v>0.27999999999999997</v>
      </c>
      <c r="Y3176">
        <f t="shared" si="199"/>
        <v>7</v>
      </c>
    </row>
    <row r="3177" spans="1:25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196"/>
        <v>2017</v>
      </c>
      <c r="W3177" t="str">
        <f t="shared" si="197"/>
        <v>Sep</v>
      </c>
      <c r="X3177">
        <f t="shared" si="198"/>
        <v>-1.3333333333333333</v>
      </c>
      <c r="Y3177">
        <f t="shared" si="199"/>
        <v>6</v>
      </c>
    </row>
    <row r="3178" spans="1:25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 t="shared" si="196"/>
        <v>2017</v>
      </c>
      <c r="W3178" t="str">
        <f t="shared" si="197"/>
        <v>Sep</v>
      </c>
      <c r="X3178">
        <f t="shared" si="198"/>
        <v>1.2499999999999999E-2</v>
      </c>
      <c r="Y3178">
        <f t="shared" si="199"/>
        <v>6</v>
      </c>
    </row>
    <row r="3179" spans="1:25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196"/>
        <v>2017</v>
      </c>
      <c r="W3179" t="str">
        <f t="shared" si="197"/>
        <v>Sep</v>
      </c>
      <c r="X3179">
        <f t="shared" si="198"/>
        <v>0.47999999999999993</v>
      </c>
      <c r="Y3179">
        <f t="shared" si="199"/>
        <v>0</v>
      </c>
    </row>
    <row r="3180" spans="1:25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 t="shared" si="196"/>
        <v>2017</v>
      </c>
      <c r="W3180" t="str">
        <f t="shared" si="197"/>
        <v>Dec</v>
      </c>
      <c r="X3180">
        <f t="shared" si="198"/>
        <v>0.28999999999999998</v>
      </c>
      <c r="Y3180">
        <f t="shared" si="199"/>
        <v>6</v>
      </c>
    </row>
    <row r="3181" spans="1:25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 t="shared" si="196"/>
        <v>2017</v>
      </c>
      <c r="W3181" t="str">
        <f t="shared" si="197"/>
        <v>Dec</v>
      </c>
      <c r="X3181">
        <f t="shared" si="198"/>
        <v>0.31</v>
      </c>
      <c r="Y3181">
        <f t="shared" si="199"/>
        <v>6</v>
      </c>
    </row>
    <row r="3182" spans="1:25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 t="shared" si="196"/>
        <v>2017</v>
      </c>
      <c r="W3182" t="str">
        <f t="shared" si="197"/>
        <v>Dec</v>
      </c>
      <c r="X3182">
        <f t="shared" si="198"/>
        <v>0.26999999999999996</v>
      </c>
      <c r="Y3182">
        <f t="shared" si="199"/>
        <v>6</v>
      </c>
    </row>
    <row r="3183" spans="1:25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 t="shared" si="196"/>
        <v>2017</v>
      </c>
      <c r="W3183" t="str">
        <f t="shared" si="197"/>
        <v>Nov</v>
      </c>
      <c r="X3183">
        <f t="shared" si="198"/>
        <v>0.45999999999999996</v>
      </c>
      <c r="Y3183">
        <f t="shared" si="199"/>
        <v>3</v>
      </c>
    </row>
    <row r="3184" spans="1:25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 t="shared" si="196"/>
        <v>2017</v>
      </c>
      <c r="W3184" t="str">
        <f t="shared" si="197"/>
        <v>Nov</v>
      </c>
      <c r="X3184">
        <f t="shared" si="198"/>
        <v>0.43</v>
      </c>
      <c r="Y3184">
        <f t="shared" si="199"/>
        <v>3</v>
      </c>
    </row>
    <row r="3185" spans="1:25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 t="shared" si="196"/>
        <v>2017</v>
      </c>
      <c r="W3185" t="str">
        <f t="shared" si="197"/>
        <v>Nov</v>
      </c>
      <c r="X3185">
        <f t="shared" si="198"/>
        <v>0.28999999999999998</v>
      </c>
      <c r="Y3185">
        <f t="shared" si="199"/>
        <v>3</v>
      </c>
    </row>
    <row r="3186" spans="1:25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 t="shared" si="196"/>
        <v>2017</v>
      </c>
      <c r="W3186" t="str">
        <f t="shared" si="197"/>
        <v>Nov</v>
      </c>
      <c r="X3186">
        <f t="shared" si="198"/>
        <v>0.29000000000000004</v>
      </c>
      <c r="Y3186">
        <f t="shared" si="199"/>
        <v>3</v>
      </c>
    </row>
    <row r="3187" spans="1:25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196"/>
        <v>2014</v>
      </c>
      <c r="W3187" t="str">
        <f t="shared" si="197"/>
        <v>Nov</v>
      </c>
      <c r="X3187">
        <f t="shared" si="198"/>
        <v>-1.7</v>
      </c>
      <c r="Y3187">
        <f t="shared" si="199"/>
        <v>2</v>
      </c>
    </row>
    <row r="3188" spans="1:25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 t="shared" si="196"/>
        <v>2014</v>
      </c>
      <c r="W3188" t="str">
        <f t="shared" si="197"/>
        <v>Nov</v>
      </c>
      <c r="X3188">
        <f t="shared" si="198"/>
        <v>0.36249999999999999</v>
      </c>
      <c r="Y3188">
        <f t="shared" si="199"/>
        <v>2</v>
      </c>
    </row>
    <row r="3189" spans="1:25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 t="shared" si="196"/>
        <v>2017</v>
      </c>
      <c r="W3189" t="str">
        <f t="shared" si="197"/>
        <v>Mar</v>
      </c>
      <c r="X3189">
        <f t="shared" si="198"/>
        <v>0.45999999999999996</v>
      </c>
      <c r="Y3189">
        <f t="shared" si="199"/>
        <v>5</v>
      </c>
    </row>
    <row r="3190" spans="1:25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 t="shared" si="196"/>
        <v>2017</v>
      </c>
      <c r="W3190" t="str">
        <f t="shared" si="197"/>
        <v>Oct</v>
      </c>
      <c r="X3190">
        <f t="shared" si="198"/>
        <v>0.48000000000000004</v>
      </c>
      <c r="Y3190">
        <f t="shared" si="199"/>
        <v>2</v>
      </c>
    </row>
    <row r="3191" spans="1:25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196"/>
        <v>2017</v>
      </c>
      <c r="W3191" t="str">
        <f t="shared" si="197"/>
        <v>Oct</v>
      </c>
      <c r="X3191">
        <f t="shared" si="198"/>
        <v>0.36249999999999999</v>
      </c>
      <c r="Y3191">
        <f t="shared" si="199"/>
        <v>2</v>
      </c>
    </row>
    <row r="3192" spans="1:25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196"/>
        <v>2015</v>
      </c>
      <c r="W3192" t="str">
        <f t="shared" si="197"/>
        <v>Dec</v>
      </c>
      <c r="X3192">
        <f t="shared" si="198"/>
        <v>-0.25</v>
      </c>
      <c r="Y3192">
        <f t="shared" si="199"/>
        <v>5</v>
      </c>
    </row>
    <row r="3193" spans="1:25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196"/>
        <v>2017</v>
      </c>
      <c r="W3193" t="str">
        <f t="shared" si="197"/>
        <v>Oct</v>
      </c>
      <c r="X3193">
        <f t="shared" si="198"/>
        <v>0.26</v>
      </c>
      <c r="Y3193">
        <f t="shared" si="199"/>
        <v>6</v>
      </c>
    </row>
    <row r="3194" spans="1:25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 t="shared" si="196"/>
        <v>2017</v>
      </c>
      <c r="W3194" t="str">
        <f t="shared" si="197"/>
        <v>Jun</v>
      </c>
      <c r="X3194">
        <f t="shared" si="198"/>
        <v>-1.5</v>
      </c>
      <c r="Y3194">
        <f t="shared" si="199"/>
        <v>4</v>
      </c>
    </row>
    <row r="3195" spans="1:25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196"/>
        <v>2014</v>
      </c>
      <c r="W3195" t="str">
        <f t="shared" si="197"/>
        <v>Sep</v>
      </c>
      <c r="X3195">
        <f t="shared" si="198"/>
        <v>-1.65</v>
      </c>
      <c r="Y3195">
        <f t="shared" si="199"/>
        <v>3</v>
      </c>
    </row>
    <row r="3196" spans="1:25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 t="shared" si="196"/>
        <v>2014</v>
      </c>
      <c r="W3196" t="str">
        <f t="shared" si="197"/>
        <v>Sep</v>
      </c>
      <c r="X3196">
        <f t="shared" si="198"/>
        <v>0.35000000000000003</v>
      </c>
      <c r="Y3196">
        <f t="shared" si="199"/>
        <v>3</v>
      </c>
    </row>
    <row r="3197" spans="1:25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 t="shared" si="196"/>
        <v>2016</v>
      </c>
      <c r="W3197" t="str">
        <f t="shared" si="197"/>
        <v>Aug</v>
      </c>
      <c r="X3197">
        <f t="shared" si="198"/>
        <v>0.01</v>
      </c>
      <c r="Y3197">
        <f t="shared" si="199"/>
        <v>5</v>
      </c>
    </row>
    <row r="3198" spans="1:25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 t="shared" si="196"/>
        <v>2017</v>
      </c>
      <c r="W3198" t="str">
        <f t="shared" si="197"/>
        <v>Jul</v>
      </c>
      <c r="X3198">
        <f t="shared" si="198"/>
        <v>0.47000000000000003</v>
      </c>
      <c r="Y3198">
        <f t="shared" si="199"/>
        <v>6</v>
      </c>
    </row>
    <row r="3199" spans="1:25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196"/>
        <v>2015</v>
      </c>
      <c r="W3199" t="str">
        <f t="shared" si="197"/>
        <v>Jul</v>
      </c>
      <c r="X3199">
        <f t="shared" si="198"/>
        <v>-0.66666666666666674</v>
      </c>
      <c r="Y3199">
        <f t="shared" si="199"/>
        <v>0</v>
      </c>
    </row>
    <row r="3200" spans="1:25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 t="shared" si="196"/>
        <v>2014</v>
      </c>
      <c r="W3200" t="str">
        <f t="shared" si="197"/>
        <v>Dec</v>
      </c>
      <c r="X3200">
        <f t="shared" si="198"/>
        <v>9.9999999999999992E-2</v>
      </c>
      <c r="Y3200">
        <f t="shared" si="199"/>
        <v>6</v>
      </c>
    </row>
    <row r="3201" spans="1:25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196"/>
        <v>2017</v>
      </c>
      <c r="W3201" t="str">
        <f t="shared" si="197"/>
        <v>Dec</v>
      </c>
      <c r="X3201">
        <f t="shared" si="198"/>
        <v>0.125</v>
      </c>
      <c r="Y3201">
        <f t="shared" si="199"/>
        <v>4</v>
      </c>
    </row>
    <row r="3202" spans="1:25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 t="shared" si="196"/>
        <v>2014</v>
      </c>
      <c r="W3202" t="str">
        <f t="shared" si="197"/>
        <v>May</v>
      </c>
      <c r="X3202">
        <f t="shared" si="198"/>
        <v>2.4999999999999998E-2</v>
      </c>
      <c r="Y3202">
        <f t="shared" si="199"/>
        <v>2</v>
      </c>
    </row>
    <row r="3203" spans="1:25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200">YEAR(C3203)</f>
        <v>2014</v>
      </c>
      <c r="W3203" t="str">
        <f t="shared" ref="W3203:W3266" si="201">TEXT(C3203,"mmm")</f>
        <v>May</v>
      </c>
      <c r="X3203">
        <f t="shared" ref="X3203:X3266" si="202">U3203/R3203</f>
        <v>0.36249999999999999</v>
      </c>
      <c r="Y3203">
        <f t="shared" ref="Y3203:Y3266" si="203">D3203-C3203</f>
        <v>2</v>
      </c>
    </row>
    <row r="3204" spans="1:25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200"/>
        <v>2014</v>
      </c>
      <c r="W3204" t="str">
        <f t="shared" si="201"/>
        <v>Nov</v>
      </c>
      <c r="X3204">
        <f t="shared" si="202"/>
        <v>0.1</v>
      </c>
      <c r="Y3204">
        <f t="shared" si="203"/>
        <v>6</v>
      </c>
    </row>
    <row r="3205" spans="1:25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 t="shared" si="200"/>
        <v>2014</v>
      </c>
      <c r="W3205" t="str">
        <f t="shared" si="201"/>
        <v>Nov</v>
      </c>
      <c r="X3205">
        <f t="shared" si="202"/>
        <v>0.39</v>
      </c>
      <c r="Y3205">
        <f t="shared" si="203"/>
        <v>6</v>
      </c>
    </row>
    <row r="3206" spans="1:25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200"/>
        <v>2014</v>
      </c>
      <c r="W3206" t="str">
        <f t="shared" si="201"/>
        <v>Nov</v>
      </c>
      <c r="X3206">
        <f t="shared" si="202"/>
        <v>0.27999999999999997</v>
      </c>
      <c r="Y3206">
        <f t="shared" si="203"/>
        <v>6</v>
      </c>
    </row>
    <row r="3207" spans="1:25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 t="shared" si="200"/>
        <v>2014</v>
      </c>
      <c r="W3207" t="str">
        <f t="shared" si="201"/>
        <v>Nov</v>
      </c>
      <c r="X3207">
        <f t="shared" si="202"/>
        <v>0.44999999999999996</v>
      </c>
      <c r="Y3207">
        <f t="shared" si="203"/>
        <v>6</v>
      </c>
    </row>
    <row r="3208" spans="1:25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 t="shared" si="200"/>
        <v>2014</v>
      </c>
      <c r="W3208" t="str">
        <f t="shared" si="201"/>
        <v>Nov</v>
      </c>
      <c r="X3208">
        <f t="shared" si="202"/>
        <v>0.28000000000000003</v>
      </c>
      <c r="Y3208">
        <f t="shared" si="203"/>
        <v>6</v>
      </c>
    </row>
    <row r="3209" spans="1:25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 t="shared" si="200"/>
        <v>2014</v>
      </c>
      <c r="W3209" t="str">
        <f t="shared" si="201"/>
        <v>Nov</v>
      </c>
      <c r="X3209">
        <f t="shared" si="202"/>
        <v>0.45999999999999996</v>
      </c>
      <c r="Y3209">
        <f t="shared" si="203"/>
        <v>6</v>
      </c>
    </row>
    <row r="3210" spans="1:25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 t="shared" si="200"/>
        <v>2016</v>
      </c>
      <c r="W3210" t="str">
        <f t="shared" si="201"/>
        <v>Jan</v>
      </c>
      <c r="X3210">
        <f t="shared" si="202"/>
        <v>0.34</v>
      </c>
      <c r="Y3210">
        <f t="shared" si="203"/>
        <v>6</v>
      </c>
    </row>
    <row r="3211" spans="1:25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200"/>
        <v>2016</v>
      </c>
      <c r="W3211" t="str">
        <f t="shared" si="201"/>
        <v>Jan</v>
      </c>
      <c r="X3211">
        <f t="shared" si="202"/>
        <v>0.37500000000000006</v>
      </c>
      <c r="Y3211">
        <f t="shared" si="203"/>
        <v>6</v>
      </c>
    </row>
    <row r="3212" spans="1:25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200"/>
        <v>2017</v>
      </c>
      <c r="W3212" t="str">
        <f t="shared" si="201"/>
        <v>Sep</v>
      </c>
      <c r="X3212">
        <f t="shared" si="202"/>
        <v>0.37500000000000006</v>
      </c>
      <c r="Y3212">
        <f t="shared" si="203"/>
        <v>5</v>
      </c>
    </row>
    <row r="3213" spans="1:25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 t="shared" si="200"/>
        <v>2017</v>
      </c>
      <c r="W3213" t="str">
        <f t="shared" si="201"/>
        <v>Sep</v>
      </c>
      <c r="X3213">
        <f t="shared" si="202"/>
        <v>-1.65</v>
      </c>
      <c r="Y3213">
        <f t="shared" si="203"/>
        <v>5</v>
      </c>
    </row>
    <row r="3214" spans="1:25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 t="shared" si="200"/>
        <v>2014</v>
      </c>
      <c r="W3214" t="str">
        <f t="shared" si="201"/>
        <v>Dec</v>
      </c>
      <c r="X3214">
        <f t="shared" si="202"/>
        <v>0.27999999999999997</v>
      </c>
      <c r="Y3214">
        <f t="shared" si="203"/>
        <v>5</v>
      </c>
    </row>
    <row r="3215" spans="1:25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 t="shared" si="200"/>
        <v>2016</v>
      </c>
      <c r="W3215" t="str">
        <f t="shared" si="201"/>
        <v>May</v>
      </c>
      <c r="X3215">
        <f t="shared" si="202"/>
        <v>0.11249999999999999</v>
      </c>
      <c r="Y3215">
        <f t="shared" si="203"/>
        <v>6</v>
      </c>
    </row>
    <row r="3216" spans="1:25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200"/>
        <v>2016</v>
      </c>
      <c r="W3216" t="str">
        <f t="shared" si="201"/>
        <v>May</v>
      </c>
      <c r="X3216">
        <f t="shared" si="202"/>
        <v>0.1875</v>
      </c>
      <c r="Y3216">
        <f t="shared" si="203"/>
        <v>6</v>
      </c>
    </row>
    <row r="3217" spans="1:25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200"/>
        <v>2017</v>
      </c>
      <c r="W3217" t="str">
        <f t="shared" si="201"/>
        <v>Jul</v>
      </c>
      <c r="X3217">
        <f t="shared" si="202"/>
        <v>0.47</v>
      </c>
      <c r="Y3217">
        <f t="shared" si="203"/>
        <v>2</v>
      </c>
    </row>
    <row r="3218" spans="1:25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 t="shared" si="200"/>
        <v>2014</v>
      </c>
      <c r="W3218" t="str">
        <f t="shared" si="201"/>
        <v>May</v>
      </c>
      <c r="X3218">
        <f t="shared" si="202"/>
        <v>0.35</v>
      </c>
      <c r="Y3218">
        <f t="shared" si="203"/>
        <v>4</v>
      </c>
    </row>
    <row r="3219" spans="1:25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200"/>
        <v>2017</v>
      </c>
      <c r="W3219" t="str">
        <f t="shared" si="201"/>
        <v>Nov</v>
      </c>
      <c r="X3219">
        <f t="shared" si="202"/>
        <v>0.33750000000000002</v>
      </c>
      <c r="Y3219">
        <f t="shared" si="203"/>
        <v>6</v>
      </c>
    </row>
    <row r="3220" spans="1:25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 t="shared" si="200"/>
        <v>2017</v>
      </c>
      <c r="W3220" t="str">
        <f t="shared" si="201"/>
        <v>Nov</v>
      </c>
      <c r="X3220">
        <f t="shared" si="202"/>
        <v>0.29000000000000004</v>
      </c>
      <c r="Y3220">
        <f t="shared" si="203"/>
        <v>6</v>
      </c>
    </row>
    <row r="3221" spans="1:25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 t="shared" si="200"/>
        <v>2015</v>
      </c>
      <c r="W3221" t="str">
        <f t="shared" si="201"/>
        <v>Oct</v>
      </c>
      <c r="X3221">
        <f t="shared" si="202"/>
        <v>0.48000000000000004</v>
      </c>
      <c r="Y3221">
        <f t="shared" si="203"/>
        <v>6</v>
      </c>
    </row>
    <row r="3222" spans="1:25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 t="shared" si="200"/>
        <v>2015</v>
      </c>
      <c r="W3222" t="str">
        <f t="shared" si="201"/>
        <v>Oct</v>
      </c>
      <c r="X3222">
        <f t="shared" si="202"/>
        <v>0.45000000000000007</v>
      </c>
      <c r="Y3222">
        <f t="shared" si="203"/>
        <v>6</v>
      </c>
    </row>
    <row r="3223" spans="1:25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 t="shared" si="200"/>
        <v>2015</v>
      </c>
      <c r="W3223" t="str">
        <f t="shared" si="201"/>
        <v>Oct</v>
      </c>
      <c r="X3223">
        <f t="shared" si="202"/>
        <v>0.36</v>
      </c>
      <c r="Y3223">
        <f t="shared" si="203"/>
        <v>6</v>
      </c>
    </row>
    <row r="3224" spans="1:25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200"/>
        <v>2014</v>
      </c>
      <c r="W3224" t="str">
        <f t="shared" si="201"/>
        <v>Oct</v>
      </c>
      <c r="X3224">
        <f t="shared" si="202"/>
        <v>0.36250000000000004</v>
      </c>
      <c r="Y3224">
        <f t="shared" si="203"/>
        <v>3</v>
      </c>
    </row>
    <row r="3225" spans="1:25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 t="shared" si="200"/>
        <v>2014</v>
      </c>
      <c r="W3225" t="str">
        <f t="shared" si="201"/>
        <v>Oct</v>
      </c>
      <c r="X3225">
        <f t="shared" si="202"/>
        <v>0.3125</v>
      </c>
      <c r="Y3225">
        <f t="shared" si="203"/>
        <v>3</v>
      </c>
    </row>
    <row r="3226" spans="1:25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 t="shared" si="200"/>
        <v>2014</v>
      </c>
      <c r="W3226" t="str">
        <f t="shared" si="201"/>
        <v>Oct</v>
      </c>
      <c r="X3226">
        <f t="shared" si="202"/>
        <v>0.33750000000000002</v>
      </c>
      <c r="Y3226">
        <f t="shared" si="203"/>
        <v>3</v>
      </c>
    </row>
    <row r="3227" spans="1:25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200"/>
        <v>2014</v>
      </c>
      <c r="W3227" t="str">
        <f t="shared" si="201"/>
        <v>Oct</v>
      </c>
      <c r="X3227">
        <f t="shared" si="202"/>
        <v>0.36249999999999999</v>
      </c>
      <c r="Y3227">
        <f t="shared" si="203"/>
        <v>3</v>
      </c>
    </row>
    <row r="3228" spans="1:25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 t="shared" si="200"/>
        <v>2014</v>
      </c>
      <c r="W3228" t="str">
        <f t="shared" si="201"/>
        <v>Oct</v>
      </c>
      <c r="X3228">
        <f t="shared" si="202"/>
        <v>-0.21249999999999999</v>
      </c>
      <c r="Y3228">
        <f t="shared" si="203"/>
        <v>3</v>
      </c>
    </row>
    <row r="3229" spans="1:25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 t="shared" si="200"/>
        <v>2014</v>
      </c>
      <c r="W3229" t="str">
        <f t="shared" si="201"/>
        <v>Oct</v>
      </c>
      <c r="X3229">
        <f t="shared" si="202"/>
        <v>8.7500000000000008E-2</v>
      </c>
      <c r="Y3229">
        <f t="shared" si="203"/>
        <v>3</v>
      </c>
    </row>
    <row r="3230" spans="1:25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200"/>
        <v>2014</v>
      </c>
      <c r="W3230" t="str">
        <f t="shared" si="201"/>
        <v>Oct</v>
      </c>
      <c r="X3230">
        <f t="shared" si="202"/>
        <v>-1.2499999999999999E-2</v>
      </c>
      <c r="Y3230">
        <f t="shared" si="203"/>
        <v>3</v>
      </c>
    </row>
    <row r="3231" spans="1:25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 t="shared" si="200"/>
        <v>2014</v>
      </c>
      <c r="W3231" t="str">
        <f t="shared" si="201"/>
        <v>Aug</v>
      </c>
      <c r="X3231">
        <f t="shared" si="202"/>
        <v>0.05</v>
      </c>
      <c r="Y3231">
        <f t="shared" si="203"/>
        <v>5</v>
      </c>
    </row>
    <row r="3232" spans="1:25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 t="shared" si="200"/>
        <v>2017</v>
      </c>
      <c r="W3232" t="str">
        <f t="shared" si="201"/>
        <v>Sep</v>
      </c>
      <c r="X3232">
        <f t="shared" si="202"/>
        <v>0.34</v>
      </c>
      <c r="Y3232">
        <f t="shared" si="203"/>
        <v>4</v>
      </c>
    </row>
    <row r="3233" spans="1:25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200"/>
        <v>2017</v>
      </c>
      <c r="W3233" t="str">
        <f t="shared" si="201"/>
        <v>Apr</v>
      </c>
      <c r="X3233">
        <f t="shared" si="202"/>
        <v>-1.7</v>
      </c>
      <c r="Y3233">
        <f t="shared" si="203"/>
        <v>6</v>
      </c>
    </row>
    <row r="3234" spans="1:25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200"/>
        <v>2017</v>
      </c>
      <c r="W3234" t="str">
        <f t="shared" si="201"/>
        <v>Apr</v>
      </c>
      <c r="X3234">
        <f t="shared" si="202"/>
        <v>-1.6500000000000001</v>
      </c>
      <c r="Y3234">
        <f t="shared" si="203"/>
        <v>6</v>
      </c>
    </row>
    <row r="3235" spans="1:25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200"/>
        <v>2017</v>
      </c>
      <c r="W3235" t="str">
        <f t="shared" si="201"/>
        <v>Apr</v>
      </c>
      <c r="X3235">
        <f t="shared" si="202"/>
        <v>-0.23750000000000002</v>
      </c>
      <c r="Y3235">
        <f t="shared" si="203"/>
        <v>6</v>
      </c>
    </row>
    <row r="3236" spans="1:25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 t="shared" si="200"/>
        <v>2016</v>
      </c>
      <c r="W3236" t="str">
        <f t="shared" si="201"/>
        <v>Apr</v>
      </c>
      <c r="X3236">
        <f t="shared" si="202"/>
        <v>0.35000000000000003</v>
      </c>
      <c r="Y3236">
        <f t="shared" si="203"/>
        <v>3</v>
      </c>
    </row>
    <row r="3237" spans="1:25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200"/>
        <v>2016</v>
      </c>
      <c r="W3237" t="str">
        <f t="shared" si="201"/>
        <v>Jan</v>
      </c>
      <c r="X3237">
        <f t="shared" si="202"/>
        <v>-8.5714285714285715E-2</v>
      </c>
      <c r="Y3237">
        <f t="shared" si="203"/>
        <v>0</v>
      </c>
    </row>
    <row r="3238" spans="1:25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 t="shared" si="200"/>
        <v>2016</v>
      </c>
      <c r="W3238" t="str">
        <f t="shared" si="201"/>
        <v>May</v>
      </c>
      <c r="X3238">
        <f t="shared" si="202"/>
        <v>0.28000000000000003</v>
      </c>
      <c r="Y3238">
        <f t="shared" si="203"/>
        <v>0</v>
      </c>
    </row>
    <row r="3239" spans="1:25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200"/>
        <v>2016</v>
      </c>
      <c r="W3239" t="str">
        <f t="shared" si="201"/>
        <v>May</v>
      </c>
      <c r="X3239">
        <f t="shared" si="202"/>
        <v>0.35</v>
      </c>
      <c r="Y3239">
        <f t="shared" si="203"/>
        <v>0</v>
      </c>
    </row>
    <row r="3240" spans="1:25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200"/>
        <v>2016</v>
      </c>
      <c r="W3240" t="str">
        <f t="shared" si="201"/>
        <v>Nov</v>
      </c>
      <c r="X3240">
        <f t="shared" si="202"/>
        <v>-0.24285714285714285</v>
      </c>
      <c r="Y3240">
        <f t="shared" si="203"/>
        <v>7</v>
      </c>
    </row>
    <row r="3241" spans="1:25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 t="shared" si="200"/>
        <v>2016</v>
      </c>
      <c r="W3241" t="str">
        <f t="shared" si="201"/>
        <v>Nov</v>
      </c>
      <c r="X3241">
        <f t="shared" si="202"/>
        <v>0.375</v>
      </c>
      <c r="Y3241">
        <f t="shared" si="203"/>
        <v>7</v>
      </c>
    </row>
    <row r="3242" spans="1:25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200"/>
        <v>2016</v>
      </c>
      <c r="W3242" t="str">
        <f t="shared" si="201"/>
        <v>Nov</v>
      </c>
      <c r="X3242">
        <f t="shared" si="202"/>
        <v>-0.4</v>
      </c>
      <c r="Y3242">
        <f t="shared" si="203"/>
        <v>7</v>
      </c>
    </row>
    <row r="3243" spans="1:25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 t="shared" si="200"/>
        <v>2016</v>
      </c>
      <c r="W3243" t="str">
        <f t="shared" si="201"/>
        <v>Feb</v>
      </c>
      <c r="X3243">
        <f t="shared" si="202"/>
        <v>0.25999999999999995</v>
      </c>
      <c r="Y3243">
        <f t="shared" si="203"/>
        <v>2</v>
      </c>
    </row>
    <row r="3244" spans="1:25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200"/>
        <v>2017</v>
      </c>
      <c r="W3244" t="str">
        <f t="shared" si="201"/>
        <v>Mar</v>
      </c>
      <c r="X3244">
        <f t="shared" si="202"/>
        <v>-1.7000000000000002</v>
      </c>
      <c r="Y3244">
        <f t="shared" si="203"/>
        <v>5</v>
      </c>
    </row>
    <row r="3245" spans="1:25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 t="shared" si="200"/>
        <v>2017</v>
      </c>
      <c r="W3245" t="str">
        <f t="shared" si="201"/>
        <v>Dec</v>
      </c>
      <c r="X3245">
        <f t="shared" si="202"/>
        <v>0.11249999999999999</v>
      </c>
      <c r="Y3245">
        <f t="shared" si="203"/>
        <v>4</v>
      </c>
    </row>
    <row r="3246" spans="1:25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200"/>
        <v>2017</v>
      </c>
      <c r="W3246" t="str">
        <f t="shared" si="201"/>
        <v>Dec</v>
      </c>
      <c r="X3246">
        <f t="shared" si="202"/>
        <v>-5.7142857142857141E-2</v>
      </c>
      <c r="Y3246">
        <f t="shared" si="203"/>
        <v>4</v>
      </c>
    </row>
    <row r="3247" spans="1:25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 t="shared" si="200"/>
        <v>2017</v>
      </c>
      <c r="W3247" t="str">
        <f t="shared" si="201"/>
        <v>Dec</v>
      </c>
      <c r="X3247">
        <f t="shared" si="202"/>
        <v>0.1</v>
      </c>
      <c r="Y3247">
        <f t="shared" si="203"/>
        <v>2</v>
      </c>
    </row>
    <row r="3248" spans="1:25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 t="shared" si="200"/>
        <v>2017</v>
      </c>
      <c r="W3248" t="str">
        <f t="shared" si="201"/>
        <v>Dec</v>
      </c>
      <c r="X3248">
        <f t="shared" si="202"/>
        <v>0.12000000000000001</v>
      </c>
      <c r="Y3248">
        <f t="shared" si="203"/>
        <v>2</v>
      </c>
    </row>
    <row r="3249" spans="1:25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200"/>
        <v>2017</v>
      </c>
      <c r="W3249" t="str">
        <f t="shared" si="201"/>
        <v>Dec</v>
      </c>
      <c r="X3249">
        <f t="shared" si="202"/>
        <v>0.29000000000000004</v>
      </c>
      <c r="Y3249">
        <f t="shared" si="203"/>
        <v>2</v>
      </c>
    </row>
    <row r="3250" spans="1:25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200"/>
        <v>2016</v>
      </c>
      <c r="W3250" t="str">
        <f t="shared" si="201"/>
        <v>Sep</v>
      </c>
      <c r="X3250">
        <f t="shared" si="202"/>
        <v>8.7499999999999994E-2</v>
      </c>
      <c r="Y3250">
        <f t="shared" si="203"/>
        <v>4</v>
      </c>
    </row>
    <row r="3251" spans="1:25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 t="shared" si="200"/>
        <v>2016</v>
      </c>
      <c r="W3251" t="str">
        <f t="shared" si="201"/>
        <v>Sep</v>
      </c>
      <c r="X3251">
        <f t="shared" si="202"/>
        <v>7.4999999999999997E-2</v>
      </c>
      <c r="Y3251">
        <f t="shared" si="203"/>
        <v>4</v>
      </c>
    </row>
    <row r="3252" spans="1:25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 t="shared" si="200"/>
        <v>2016</v>
      </c>
      <c r="W3252" t="str">
        <f t="shared" si="201"/>
        <v>Dec</v>
      </c>
      <c r="X3252">
        <f t="shared" si="202"/>
        <v>0.47000000000000003</v>
      </c>
      <c r="Y3252">
        <f t="shared" si="203"/>
        <v>6</v>
      </c>
    </row>
    <row r="3253" spans="1:25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200"/>
        <v>2017</v>
      </c>
      <c r="W3253" t="str">
        <f t="shared" si="201"/>
        <v>Apr</v>
      </c>
      <c r="X3253">
        <f t="shared" si="202"/>
        <v>8.7500000000000008E-2</v>
      </c>
      <c r="Y3253">
        <f t="shared" si="203"/>
        <v>2</v>
      </c>
    </row>
    <row r="3254" spans="1:25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 t="shared" si="200"/>
        <v>2017</v>
      </c>
      <c r="W3254" t="str">
        <f t="shared" si="201"/>
        <v>Oct</v>
      </c>
      <c r="X3254">
        <f t="shared" si="202"/>
        <v>0.3125</v>
      </c>
      <c r="Y3254">
        <f t="shared" si="203"/>
        <v>3</v>
      </c>
    </row>
    <row r="3255" spans="1:25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200"/>
        <v>2017</v>
      </c>
      <c r="W3255" t="str">
        <f t="shared" si="201"/>
        <v>Oct</v>
      </c>
      <c r="X3255">
        <f t="shared" si="202"/>
        <v>7.4999999999999997E-2</v>
      </c>
      <c r="Y3255">
        <f t="shared" si="203"/>
        <v>3</v>
      </c>
    </row>
    <row r="3256" spans="1:25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200"/>
        <v>2016</v>
      </c>
      <c r="W3256" t="str">
        <f t="shared" si="201"/>
        <v>Jul</v>
      </c>
      <c r="X3256">
        <f t="shared" si="202"/>
        <v>8.7500000000000008E-2</v>
      </c>
      <c r="Y3256">
        <f t="shared" si="203"/>
        <v>6</v>
      </c>
    </row>
    <row r="3257" spans="1:25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 t="shared" si="200"/>
        <v>2016</v>
      </c>
      <c r="W3257" t="str">
        <f t="shared" si="201"/>
        <v>Jul</v>
      </c>
      <c r="X3257">
        <f t="shared" si="202"/>
        <v>0.3125</v>
      </c>
      <c r="Y3257">
        <f t="shared" si="203"/>
        <v>6</v>
      </c>
    </row>
    <row r="3258" spans="1:25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200"/>
        <v>2015</v>
      </c>
      <c r="W3258" t="str">
        <f t="shared" si="201"/>
        <v>Aug</v>
      </c>
      <c r="X3258">
        <f t="shared" si="202"/>
        <v>0.36250000000000004</v>
      </c>
      <c r="Y3258">
        <f t="shared" si="203"/>
        <v>5</v>
      </c>
    </row>
    <row r="3259" spans="1:25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200"/>
        <v>2016</v>
      </c>
      <c r="W3259" t="str">
        <f t="shared" si="201"/>
        <v>Dec</v>
      </c>
      <c r="X3259">
        <f t="shared" si="202"/>
        <v>-0.36666666666666664</v>
      </c>
      <c r="Y3259">
        <f t="shared" si="203"/>
        <v>5</v>
      </c>
    </row>
    <row r="3260" spans="1:25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200"/>
        <v>2016</v>
      </c>
      <c r="W3260" t="str">
        <f t="shared" si="201"/>
        <v>Dec</v>
      </c>
      <c r="X3260">
        <f t="shared" si="202"/>
        <v>-0.69999999999999984</v>
      </c>
      <c r="Y3260">
        <f t="shared" si="203"/>
        <v>5</v>
      </c>
    </row>
    <row r="3261" spans="1:25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200"/>
        <v>2016</v>
      </c>
      <c r="W3261" t="str">
        <f t="shared" si="201"/>
        <v>Nov</v>
      </c>
      <c r="X3261">
        <f t="shared" si="202"/>
        <v>-1.4999999999999998</v>
      </c>
      <c r="Y3261">
        <f t="shared" si="203"/>
        <v>4</v>
      </c>
    </row>
    <row r="3262" spans="1:25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200"/>
        <v>2014</v>
      </c>
      <c r="W3262" t="str">
        <f t="shared" si="201"/>
        <v>Nov</v>
      </c>
      <c r="X3262">
        <f t="shared" si="202"/>
        <v>0.35</v>
      </c>
      <c r="Y3262">
        <f t="shared" si="203"/>
        <v>1</v>
      </c>
    </row>
    <row r="3263" spans="1:25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 t="shared" si="200"/>
        <v>2014</v>
      </c>
      <c r="W3263" t="str">
        <f t="shared" si="201"/>
        <v>Nov</v>
      </c>
      <c r="X3263">
        <f t="shared" si="202"/>
        <v>0.08</v>
      </c>
      <c r="Y3263">
        <f t="shared" si="203"/>
        <v>2</v>
      </c>
    </row>
    <row r="3264" spans="1:25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 t="shared" si="200"/>
        <v>2014</v>
      </c>
      <c r="W3264" t="str">
        <f t="shared" si="201"/>
        <v>Nov</v>
      </c>
      <c r="X3264">
        <f t="shared" si="202"/>
        <v>0.48</v>
      </c>
      <c r="Y3264">
        <f t="shared" si="203"/>
        <v>2</v>
      </c>
    </row>
    <row r="3265" spans="1:25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 t="shared" si="200"/>
        <v>2014</v>
      </c>
      <c r="W3265" t="str">
        <f t="shared" si="201"/>
        <v>Nov</v>
      </c>
      <c r="X3265">
        <f t="shared" si="202"/>
        <v>0.3</v>
      </c>
      <c r="Y3265">
        <f t="shared" si="203"/>
        <v>2</v>
      </c>
    </row>
    <row r="3266" spans="1:25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 t="shared" si="200"/>
        <v>2016</v>
      </c>
      <c r="W3266" t="str">
        <f t="shared" si="201"/>
        <v>Mar</v>
      </c>
      <c r="X3266">
        <f t="shared" si="202"/>
        <v>0.35</v>
      </c>
      <c r="Y3266">
        <f t="shared" si="203"/>
        <v>4</v>
      </c>
    </row>
    <row r="3267" spans="1:25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204">YEAR(C3267)</f>
        <v>2014</v>
      </c>
      <c r="W3267" t="str">
        <f t="shared" ref="W3267:W3330" si="205">TEXT(C3267,"mmm")</f>
        <v>Oct</v>
      </c>
      <c r="X3267">
        <f t="shared" ref="X3267:X3330" si="206">U3267/R3267</f>
        <v>3.7500000000000006E-2</v>
      </c>
      <c r="Y3267">
        <f t="shared" ref="Y3267:Y3330" si="207">D3267-C3267</f>
        <v>4</v>
      </c>
    </row>
    <row r="3268" spans="1:25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204"/>
        <v>2014</v>
      </c>
      <c r="W3268" t="str">
        <f t="shared" si="205"/>
        <v>Oct</v>
      </c>
      <c r="X3268">
        <f t="shared" si="206"/>
        <v>0.33750000000000002</v>
      </c>
      <c r="Y3268">
        <f t="shared" si="207"/>
        <v>4</v>
      </c>
    </row>
    <row r="3269" spans="1:25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204"/>
        <v>2014</v>
      </c>
      <c r="W3269" t="str">
        <f t="shared" si="205"/>
        <v>May</v>
      </c>
      <c r="X3269">
        <f t="shared" si="206"/>
        <v>0.25</v>
      </c>
      <c r="Y3269">
        <f t="shared" si="207"/>
        <v>7</v>
      </c>
    </row>
    <row r="3270" spans="1:25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 t="shared" si="204"/>
        <v>2014</v>
      </c>
      <c r="W3270" t="str">
        <f t="shared" si="205"/>
        <v>May</v>
      </c>
      <c r="X3270">
        <f t="shared" si="206"/>
        <v>0.27999999999999997</v>
      </c>
      <c r="Y3270">
        <f t="shared" si="207"/>
        <v>7</v>
      </c>
    </row>
    <row r="3271" spans="1:25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 t="shared" si="204"/>
        <v>2014</v>
      </c>
      <c r="W3271" t="str">
        <f t="shared" si="205"/>
        <v>Jul</v>
      </c>
      <c r="X3271">
        <f t="shared" si="206"/>
        <v>0.43999999999999995</v>
      </c>
      <c r="Y3271">
        <f t="shared" si="207"/>
        <v>4</v>
      </c>
    </row>
    <row r="3272" spans="1:25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 t="shared" si="204"/>
        <v>2014</v>
      </c>
      <c r="W3272" t="str">
        <f t="shared" si="205"/>
        <v>Jul</v>
      </c>
      <c r="X3272">
        <f t="shared" si="206"/>
        <v>0.41</v>
      </c>
      <c r="Y3272">
        <f t="shared" si="207"/>
        <v>4</v>
      </c>
    </row>
    <row r="3273" spans="1:25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 t="shared" si="204"/>
        <v>2015</v>
      </c>
      <c r="W3273" t="str">
        <f t="shared" si="205"/>
        <v>Dec</v>
      </c>
      <c r="X3273">
        <f t="shared" si="206"/>
        <v>0.44</v>
      </c>
      <c r="Y3273">
        <f t="shared" si="207"/>
        <v>2</v>
      </c>
    </row>
    <row r="3274" spans="1:25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 t="shared" si="204"/>
        <v>2015</v>
      </c>
      <c r="W3274" t="str">
        <f t="shared" si="205"/>
        <v>Feb</v>
      </c>
      <c r="X3274">
        <f t="shared" si="206"/>
        <v>0.1125</v>
      </c>
      <c r="Y3274">
        <f t="shared" si="207"/>
        <v>7</v>
      </c>
    </row>
    <row r="3275" spans="1:25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204"/>
        <v>2017</v>
      </c>
      <c r="W3275" t="str">
        <f t="shared" si="205"/>
        <v>May</v>
      </c>
      <c r="X3275">
        <f t="shared" si="206"/>
        <v>0.31249999999999994</v>
      </c>
      <c r="Y3275">
        <f t="shared" si="207"/>
        <v>4</v>
      </c>
    </row>
    <row r="3276" spans="1:25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204"/>
        <v>2017</v>
      </c>
      <c r="W3276" t="str">
        <f t="shared" si="205"/>
        <v>Nov</v>
      </c>
      <c r="X3276">
        <f t="shared" si="206"/>
        <v>0.5</v>
      </c>
      <c r="Y3276">
        <f t="shared" si="207"/>
        <v>4</v>
      </c>
    </row>
    <row r="3277" spans="1:25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 t="shared" si="204"/>
        <v>2017</v>
      </c>
      <c r="W3277" t="str">
        <f t="shared" si="205"/>
        <v>Nov</v>
      </c>
      <c r="X3277">
        <f t="shared" si="206"/>
        <v>0.33</v>
      </c>
      <c r="Y3277">
        <f t="shared" si="207"/>
        <v>4</v>
      </c>
    </row>
    <row r="3278" spans="1:25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 t="shared" si="204"/>
        <v>2014</v>
      </c>
      <c r="W3278" t="str">
        <f t="shared" si="205"/>
        <v>Apr</v>
      </c>
      <c r="X3278">
        <f t="shared" si="206"/>
        <v>0.33</v>
      </c>
      <c r="Y3278">
        <f t="shared" si="207"/>
        <v>4</v>
      </c>
    </row>
    <row r="3279" spans="1:25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 t="shared" si="204"/>
        <v>2014</v>
      </c>
      <c r="W3279" t="str">
        <f t="shared" si="205"/>
        <v>Apr</v>
      </c>
      <c r="X3279">
        <f t="shared" si="206"/>
        <v>0.29000000000000004</v>
      </c>
      <c r="Y3279">
        <f t="shared" si="207"/>
        <v>4</v>
      </c>
    </row>
    <row r="3280" spans="1:25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 t="shared" si="204"/>
        <v>2014</v>
      </c>
      <c r="W3280" t="str">
        <f t="shared" si="205"/>
        <v>Apr</v>
      </c>
      <c r="X3280">
        <f t="shared" si="206"/>
        <v>0.48999999999999994</v>
      </c>
      <c r="Y3280">
        <f t="shared" si="207"/>
        <v>4</v>
      </c>
    </row>
    <row r="3281" spans="1:25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 t="shared" si="204"/>
        <v>2014</v>
      </c>
      <c r="W3281" t="str">
        <f t="shared" si="205"/>
        <v>Apr</v>
      </c>
      <c r="X3281">
        <f t="shared" si="206"/>
        <v>0.28999999999999998</v>
      </c>
      <c r="Y3281">
        <f t="shared" si="207"/>
        <v>4</v>
      </c>
    </row>
    <row r="3282" spans="1:25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 t="shared" si="204"/>
        <v>2014</v>
      </c>
      <c r="W3282" t="str">
        <f t="shared" si="205"/>
        <v>Apr</v>
      </c>
      <c r="X3282">
        <f t="shared" si="206"/>
        <v>0.02</v>
      </c>
      <c r="Y3282">
        <f t="shared" si="207"/>
        <v>4</v>
      </c>
    </row>
    <row r="3283" spans="1:25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204"/>
        <v>2014</v>
      </c>
      <c r="W3283" t="str">
        <f t="shared" si="205"/>
        <v>Sep</v>
      </c>
      <c r="X3283">
        <f t="shared" si="206"/>
        <v>0.27500000000000002</v>
      </c>
      <c r="Y3283">
        <f t="shared" si="207"/>
        <v>7</v>
      </c>
    </row>
    <row r="3284" spans="1:25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204"/>
        <v>2014</v>
      </c>
      <c r="W3284" t="str">
        <f t="shared" si="205"/>
        <v>Sep</v>
      </c>
      <c r="X3284">
        <f t="shared" si="206"/>
        <v>0.36249999999999999</v>
      </c>
      <c r="Y3284">
        <f t="shared" si="207"/>
        <v>7</v>
      </c>
    </row>
    <row r="3285" spans="1:25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 t="shared" si="204"/>
        <v>2014</v>
      </c>
      <c r="W3285" t="str">
        <f t="shared" si="205"/>
        <v>Sep</v>
      </c>
      <c r="X3285">
        <f t="shared" si="206"/>
        <v>0.34</v>
      </c>
      <c r="Y3285">
        <f t="shared" si="207"/>
        <v>6</v>
      </c>
    </row>
    <row r="3286" spans="1:25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204"/>
        <v>2014</v>
      </c>
      <c r="W3286" t="str">
        <f t="shared" si="205"/>
        <v>Sep</v>
      </c>
      <c r="X3286">
        <f t="shared" si="206"/>
        <v>-0.73333333333333339</v>
      </c>
      <c r="Y3286">
        <f t="shared" si="207"/>
        <v>5</v>
      </c>
    </row>
    <row r="3287" spans="1:25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 t="shared" si="204"/>
        <v>2017</v>
      </c>
      <c r="W3287" t="str">
        <f t="shared" si="205"/>
        <v>Feb</v>
      </c>
      <c r="X3287">
        <f t="shared" si="206"/>
        <v>0.29000000000000004</v>
      </c>
      <c r="Y3287">
        <f t="shared" si="207"/>
        <v>5</v>
      </c>
    </row>
    <row r="3288" spans="1:25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 t="shared" si="204"/>
        <v>2017</v>
      </c>
      <c r="W3288" t="str">
        <f t="shared" si="205"/>
        <v>Feb</v>
      </c>
      <c r="X3288">
        <f t="shared" si="206"/>
        <v>0.26</v>
      </c>
      <c r="Y3288">
        <f t="shared" si="207"/>
        <v>5</v>
      </c>
    </row>
    <row r="3289" spans="1:25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204"/>
        <v>2015</v>
      </c>
      <c r="W3289" t="str">
        <f t="shared" si="205"/>
        <v>Dec</v>
      </c>
      <c r="X3289">
        <f t="shared" si="206"/>
        <v>0.1</v>
      </c>
      <c r="Y3289">
        <f t="shared" si="207"/>
        <v>2</v>
      </c>
    </row>
    <row r="3290" spans="1:25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 t="shared" si="204"/>
        <v>2015</v>
      </c>
      <c r="W3290" t="str">
        <f t="shared" si="205"/>
        <v>Dec</v>
      </c>
      <c r="X3290">
        <f t="shared" si="206"/>
        <v>0.33750000000000002</v>
      </c>
      <c r="Y3290">
        <f t="shared" si="207"/>
        <v>2</v>
      </c>
    </row>
    <row r="3291" spans="1:25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 t="shared" si="204"/>
        <v>2015</v>
      </c>
      <c r="W3291" t="str">
        <f t="shared" si="205"/>
        <v>Dec</v>
      </c>
      <c r="X3291">
        <f t="shared" si="206"/>
        <v>0.11</v>
      </c>
      <c r="Y3291">
        <f t="shared" si="207"/>
        <v>2</v>
      </c>
    </row>
    <row r="3292" spans="1:25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 t="shared" si="204"/>
        <v>2015</v>
      </c>
      <c r="W3292" t="str">
        <f t="shared" si="205"/>
        <v>Dec</v>
      </c>
      <c r="X3292">
        <f t="shared" si="206"/>
        <v>0.42</v>
      </c>
      <c r="Y3292">
        <f t="shared" si="207"/>
        <v>2</v>
      </c>
    </row>
    <row r="3293" spans="1:25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 t="shared" si="204"/>
        <v>2016</v>
      </c>
      <c r="W3293" t="str">
        <f t="shared" si="205"/>
        <v>Oct</v>
      </c>
      <c r="X3293">
        <f t="shared" si="206"/>
        <v>0.3</v>
      </c>
      <c r="Y3293">
        <f t="shared" si="207"/>
        <v>5</v>
      </c>
    </row>
    <row r="3294" spans="1:25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 t="shared" si="204"/>
        <v>2014</v>
      </c>
      <c r="W3294" t="str">
        <f t="shared" si="205"/>
        <v>Dec</v>
      </c>
      <c r="X3294">
        <f t="shared" si="206"/>
        <v>0.01</v>
      </c>
      <c r="Y3294">
        <f t="shared" si="207"/>
        <v>4</v>
      </c>
    </row>
    <row r="3295" spans="1:25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 t="shared" si="204"/>
        <v>2014</v>
      </c>
      <c r="W3295" t="str">
        <f t="shared" si="205"/>
        <v>Dec</v>
      </c>
      <c r="X3295">
        <f t="shared" si="206"/>
        <v>0.32</v>
      </c>
      <c r="Y3295">
        <f t="shared" si="207"/>
        <v>4</v>
      </c>
    </row>
    <row r="3296" spans="1:25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 t="shared" si="204"/>
        <v>2014</v>
      </c>
      <c r="W3296" t="str">
        <f t="shared" si="205"/>
        <v>Aug</v>
      </c>
      <c r="X3296">
        <f t="shared" si="206"/>
        <v>-1.7</v>
      </c>
      <c r="Y3296">
        <f t="shared" si="207"/>
        <v>3</v>
      </c>
    </row>
    <row r="3297" spans="1:25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 t="shared" si="204"/>
        <v>2017</v>
      </c>
      <c r="W3297" t="str">
        <f t="shared" si="205"/>
        <v>Oct</v>
      </c>
      <c r="X3297">
        <f t="shared" si="206"/>
        <v>0.45</v>
      </c>
      <c r="Y3297">
        <f t="shared" si="207"/>
        <v>2</v>
      </c>
    </row>
    <row r="3298" spans="1:25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204"/>
        <v>2015</v>
      </c>
      <c r="W3298" t="str">
        <f t="shared" si="205"/>
        <v>May</v>
      </c>
      <c r="X3298">
        <f t="shared" si="206"/>
        <v>-0.66666666666666663</v>
      </c>
      <c r="Y3298">
        <f t="shared" si="207"/>
        <v>7</v>
      </c>
    </row>
    <row r="3299" spans="1:25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 t="shared" si="204"/>
        <v>2015</v>
      </c>
      <c r="W3299" t="str">
        <f t="shared" si="205"/>
        <v>May</v>
      </c>
      <c r="X3299">
        <f t="shared" si="206"/>
        <v>0.11249999999999999</v>
      </c>
      <c r="Y3299">
        <f t="shared" si="207"/>
        <v>7</v>
      </c>
    </row>
    <row r="3300" spans="1:25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204"/>
        <v>2017</v>
      </c>
      <c r="W3300" t="str">
        <f t="shared" si="205"/>
        <v>Nov</v>
      </c>
      <c r="X3300">
        <f t="shared" si="206"/>
        <v>0.11249999999999999</v>
      </c>
      <c r="Y3300">
        <f t="shared" si="207"/>
        <v>0</v>
      </c>
    </row>
    <row r="3301" spans="1:25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 t="shared" si="204"/>
        <v>2014</v>
      </c>
      <c r="W3301" t="str">
        <f t="shared" si="205"/>
        <v>Nov</v>
      </c>
      <c r="X3301">
        <f t="shared" si="206"/>
        <v>-0.8</v>
      </c>
      <c r="Y3301">
        <f t="shared" si="207"/>
        <v>4</v>
      </c>
    </row>
    <row r="3302" spans="1:25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204"/>
        <v>2014</v>
      </c>
      <c r="W3302" t="str">
        <f t="shared" si="205"/>
        <v>Nov</v>
      </c>
      <c r="X3302">
        <f t="shared" si="206"/>
        <v>-0.21249999999999999</v>
      </c>
      <c r="Y3302">
        <f t="shared" si="207"/>
        <v>4</v>
      </c>
    </row>
    <row r="3303" spans="1:25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204"/>
        <v>2014</v>
      </c>
      <c r="W3303" t="str">
        <f t="shared" si="205"/>
        <v>Nov</v>
      </c>
      <c r="X3303">
        <f t="shared" si="206"/>
        <v>-0.19999999999999998</v>
      </c>
      <c r="Y3303">
        <f t="shared" si="207"/>
        <v>4</v>
      </c>
    </row>
    <row r="3304" spans="1:25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204"/>
        <v>2014</v>
      </c>
      <c r="W3304" t="str">
        <f t="shared" si="205"/>
        <v>Nov</v>
      </c>
      <c r="X3304">
        <f t="shared" si="206"/>
        <v>8.7500000000000008E-2</v>
      </c>
      <c r="Y3304">
        <f t="shared" si="207"/>
        <v>4</v>
      </c>
    </row>
    <row r="3305" spans="1:25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 t="shared" si="204"/>
        <v>2014</v>
      </c>
      <c r="W3305" t="str">
        <f t="shared" si="205"/>
        <v>Nov</v>
      </c>
      <c r="X3305">
        <f t="shared" si="206"/>
        <v>-0.73333333333333339</v>
      </c>
      <c r="Y3305">
        <f t="shared" si="207"/>
        <v>4</v>
      </c>
    </row>
    <row r="3306" spans="1:25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 t="shared" si="204"/>
        <v>2014</v>
      </c>
      <c r="W3306" t="str">
        <f t="shared" si="205"/>
        <v>Dec</v>
      </c>
      <c r="X3306">
        <f t="shared" si="206"/>
        <v>0.36249999999999999</v>
      </c>
      <c r="Y3306">
        <f t="shared" si="207"/>
        <v>2</v>
      </c>
    </row>
    <row r="3307" spans="1:25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 t="shared" si="204"/>
        <v>2014</v>
      </c>
      <c r="W3307" t="str">
        <f t="shared" si="205"/>
        <v>Dec</v>
      </c>
      <c r="X3307">
        <f t="shared" si="206"/>
        <v>8.7499999999999994E-2</v>
      </c>
      <c r="Y3307">
        <f t="shared" si="207"/>
        <v>2</v>
      </c>
    </row>
    <row r="3308" spans="1:25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204"/>
        <v>2014</v>
      </c>
      <c r="W3308" t="str">
        <f t="shared" si="205"/>
        <v>Dec</v>
      </c>
      <c r="X3308">
        <f t="shared" si="206"/>
        <v>8.7499999999999994E-2</v>
      </c>
      <c r="Y3308">
        <f t="shared" si="207"/>
        <v>2</v>
      </c>
    </row>
    <row r="3309" spans="1:25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 t="shared" si="204"/>
        <v>2014</v>
      </c>
      <c r="W3309" t="str">
        <f t="shared" si="205"/>
        <v>Dec</v>
      </c>
      <c r="X3309">
        <f t="shared" si="206"/>
        <v>-1.5999999999999999</v>
      </c>
      <c r="Y3309">
        <f t="shared" si="207"/>
        <v>2</v>
      </c>
    </row>
    <row r="3310" spans="1:25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204"/>
        <v>2014</v>
      </c>
      <c r="W3310" t="str">
        <f t="shared" si="205"/>
        <v>Dec</v>
      </c>
      <c r="X3310">
        <f t="shared" si="206"/>
        <v>0.3</v>
      </c>
      <c r="Y3310">
        <f t="shared" si="207"/>
        <v>2</v>
      </c>
    </row>
    <row r="3311" spans="1:25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204"/>
        <v>2015</v>
      </c>
      <c r="W3311" t="str">
        <f t="shared" si="205"/>
        <v>Nov</v>
      </c>
      <c r="X3311">
        <f t="shared" si="206"/>
        <v>0.35</v>
      </c>
      <c r="Y3311">
        <f t="shared" si="207"/>
        <v>6</v>
      </c>
    </row>
    <row r="3312" spans="1:25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 t="shared" si="204"/>
        <v>2016</v>
      </c>
      <c r="W3312" t="str">
        <f t="shared" si="205"/>
        <v>Sep</v>
      </c>
      <c r="X3312">
        <f t="shared" si="206"/>
        <v>0.33750000000000002</v>
      </c>
      <c r="Y3312">
        <f t="shared" si="207"/>
        <v>5</v>
      </c>
    </row>
    <row r="3313" spans="1:25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 t="shared" si="204"/>
        <v>2016</v>
      </c>
      <c r="W3313" t="str">
        <f t="shared" si="205"/>
        <v>Mar</v>
      </c>
      <c r="X3313">
        <f t="shared" si="206"/>
        <v>0.43999999999999995</v>
      </c>
      <c r="Y3313">
        <f t="shared" si="207"/>
        <v>5</v>
      </c>
    </row>
    <row r="3314" spans="1:25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204"/>
        <v>2014</v>
      </c>
      <c r="W3314" t="str">
        <f t="shared" si="205"/>
        <v>Sep</v>
      </c>
      <c r="X3314">
        <f t="shared" si="206"/>
        <v>7.4999999999999997E-2</v>
      </c>
      <c r="Y3314">
        <f t="shared" si="207"/>
        <v>4</v>
      </c>
    </row>
    <row r="3315" spans="1:25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 t="shared" si="204"/>
        <v>2014</v>
      </c>
      <c r="W3315" t="str">
        <f t="shared" si="205"/>
        <v>Sep</v>
      </c>
      <c r="X3315">
        <f t="shared" si="206"/>
        <v>0.49</v>
      </c>
      <c r="Y3315">
        <f t="shared" si="207"/>
        <v>4</v>
      </c>
    </row>
    <row r="3316" spans="1:25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204"/>
        <v>2017</v>
      </c>
      <c r="W3316" t="str">
        <f t="shared" si="205"/>
        <v>Dec</v>
      </c>
      <c r="X3316">
        <f t="shared" si="206"/>
        <v>0.17777777777777778</v>
      </c>
      <c r="Y3316">
        <f t="shared" si="207"/>
        <v>4</v>
      </c>
    </row>
    <row r="3317" spans="1:25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204"/>
        <v>2017</v>
      </c>
      <c r="W3317" t="str">
        <f t="shared" si="205"/>
        <v>Dec</v>
      </c>
      <c r="X3317">
        <f t="shared" si="206"/>
        <v>0.33749999999999997</v>
      </c>
      <c r="Y3317">
        <f t="shared" si="207"/>
        <v>4</v>
      </c>
    </row>
    <row r="3318" spans="1:25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 t="shared" si="204"/>
        <v>2017</v>
      </c>
      <c r="W3318" t="str">
        <f t="shared" si="205"/>
        <v>Nov</v>
      </c>
      <c r="X3318">
        <f t="shared" si="206"/>
        <v>-1.25</v>
      </c>
      <c r="Y3318">
        <f t="shared" si="207"/>
        <v>5</v>
      </c>
    </row>
    <row r="3319" spans="1:25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 t="shared" si="204"/>
        <v>2015</v>
      </c>
      <c r="W3319" t="str">
        <f t="shared" si="205"/>
        <v>Sep</v>
      </c>
      <c r="X3319">
        <f t="shared" si="206"/>
        <v>0.27</v>
      </c>
      <c r="Y3319">
        <f t="shared" si="207"/>
        <v>4</v>
      </c>
    </row>
    <row r="3320" spans="1:25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 t="shared" si="204"/>
        <v>2015</v>
      </c>
      <c r="W3320" t="str">
        <f t="shared" si="205"/>
        <v>Sep</v>
      </c>
      <c r="X3320">
        <f t="shared" si="206"/>
        <v>0.49</v>
      </c>
      <c r="Y3320">
        <f t="shared" si="207"/>
        <v>4</v>
      </c>
    </row>
    <row r="3321" spans="1:25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 t="shared" si="204"/>
        <v>2014</v>
      </c>
      <c r="W3321" t="str">
        <f t="shared" si="205"/>
        <v>Dec</v>
      </c>
      <c r="X3321">
        <f t="shared" si="206"/>
        <v>8.7500000000000008E-2</v>
      </c>
      <c r="Y3321">
        <f t="shared" si="207"/>
        <v>5</v>
      </c>
    </row>
    <row r="3322" spans="1:25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 t="shared" si="204"/>
        <v>2014</v>
      </c>
      <c r="W3322" t="str">
        <f t="shared" si="205"/>
        <v>Dec</v>
      </c>
      <c r="X3322">
        <f t="shared" si="206"/>
        <v>0.1125</v>
      </c>
      <c r="Y3322">
        <f t="shared" si="207"/>
        <v>5</v>
      </c>
    </row>
    <row r="3323" spans="1:25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 t="shared" si="204"/>
        <v>2014</v>
      </c>
      <c r="W3323" t="str">
        <f t="shared" si="205"/>
        <v>Dec</v>
      </c>
      <c r="X3323">
        <f t="shared" si="206"/>
        <v>0.34999999999999992</v>
      </c>
      <c r="Y3323">
        <f t="shared" si="207"/>
        <v>5</v>
      </c>
    </row>
    <row r="3324" spans="1:25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 t="shared" si="204"/>
        <v>2015</v>
      </c>
      <c r="W3324" t="str">
        <f t="shared" si="205"/>
        <v>Jul</v>
      </c>
      <c r="X3324">
        <f t="shared" si="206"/>
        <v>0.3</v>
      </c>
      <c r="Y3324">
        <f t="shared" si="207"/>
        <v>4</v>
      </c>
    </row>
    <row r="3325" spans="1:25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 t="shared" si="204"/>
        <v>2015</v>
      </c>
      <c r="W3325" t="str">
        <f t="shared" si="205"/>
        <v>Jul</v>
      </c>
      <c r="X3325">
        <f t="shared" si="206"/>
        <v>0.39</v>
      </c>
      <c r="Y3325">
        <f t="shared" si="207"/>
        <v>4</v>
      </c>
    </row>
    <row r="3326" spans="1:25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 t="shared" si="204"/>
        <v>2014</v>
      </c>
      <c r="W3326" t="str">
        <f t="shared" si="205"/>
        <v>Nov</v>
      </c>
      <c r="X3326">
        <f t="shared" si="206"/>
        <v>-1.65</v>
      </c>
      <c r="Y3326">
        <f t="shared" si="207"/>
        <v>4</v>
      </c>
    </row>
    <row r="3327" spans="1:25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 t="shared" si="204"/>
        <v>2014</v>
      </c>
      <c r="W3327" t="str">
        <f t="shared" si="205"/>
        <v>Nov</v>
      </c>
      <c r="X3327">
        <f t="shared" si="206"/>
        <v>-1.5999999999999999</v>
      </c>
      <c r="Y3327">
        <f t="shared" si="207"/>
        <v>4</v>
      </c>
    </row>
    <row r="3328" spans="1:25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 t="shared" si="204"/>
        <v>2014</v>
      </c>
      <c r="W3328" t="str">
        <f t="shared" si="205"/>
        <v>Nov</v>
      </c>
      <c r="X3328">
        <f t="shared" si="206"/>
        <v>0.1</v>
      </c>
      <c r="Y3328">
        <f t="shared" si="207"/>
        <v>4</v>
      </c>
    </row>
    <row r="3329" spans="1:25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 t="shared" si="204"/>
        <v>2014</v>
      </c>
      <c r="W3329" t="str">
        <f t="shared" si="205"/>
        <v>Nov</v>
      </c>
      <c r="X3329">
        <f t="shared" si="206"/>
        <v>0.36249999999999999</v>
      </c>
      <c r="Y3329">
        <f t="shared" si="207"/>
        <v>4</v>
      </c>
    </row>
    <row r="3330" spans="1:25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204"/>
        <v>2014</v>
      </c>
      <c r="W3330" t="str">
        <f t="shared" si="205"/>
        <v>Nov</v>
      </c>
      <c r="X3330">
        <f t="shared" si="206"/>
        <v>0.36249999999999999</v>
      </c>
      <c r="Y3330">
        <f t="shared" si="207"/>
        <v>4</v>
      </c>
    </row>
    <row r="3331" spans="1:25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208">YEAR(C3331)</f>
        <v>2014</v>
      </c>
      <c r="W3331" t="str">
        <f t="shared" ref="W3331:W3394" si="209">TEXT(C3331,"mmm")</f>
        <v>Nov</v>
      </c>
      <c r="X3331">
        <f t="shared" ref="X3331:X3394" si="210">U3331/R3331</f>
        <v>0.11250000000000002</v>
      </c>
      <c r="Y3331">
        <f t="shared" ref="Y3331:Y3394" si="211">D3331-C3331</f>
        <v>4</v>
      </c>
    </row>
    <row r="3332" spans="1:25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208"/>
        <v>2014</v>
      </c>
      <c r="W3332" t="str">
        <f t="shared" si="209"/>
        <v>Nov</v>
      </c>
      <c r="X3332">
        <f t="shared" si="210"/>
        <v>6.25E-2</v>
      </c>
      <c r="Y3332">
        <f t="shared" si="211"/>
        <v>4</v>
      </c>
    </row>
    <row r="3333" spans="1:25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 t="shared" si="208"/>
        <v>2017</v>
      </c>
      <c r="W3333" t="str">
        <f t="shared" si="209"/>
        <v>Dec</v>
      </c>
      <c r="X3333">
        <f t="shared" si="210"/>
        <v>0.125</v>
      </c>
      <c r="Y3333">
        <f t="shared" si="211"/>
        <v>6</v>
      </c>
    </row>
    <row r="3334" spans="1:25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 t="shared" si="208"/>
        <v>2017</v>
      </c>
      <c r="W3334" t="str">
        <f t="shared" si="209"/>
        <v>Dec</v>
      </c>
      <c r="X3334">
        <f t="shared" si="210"/>
        <v>0.375</v>
      </c>
      <c r="Y3334">
        <f t="shared" si="211"/>
        <v>6</v>
      </c>
    </row>
    <row r="3335" spans="1:25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 t="shared" si="208"/>
        <v>2017</v>
      </c>
      <c r="W3335" t="str">
        <f t="shared" si="209"/>
        <v>Dec</v>
      </c>
      <c r="X3335">
        <f t="shared" si="210"/>
        <v>-0.65</v>
      </c>
      <c r="Y3335">
        <f t="shared" si="211"/>
        <v>6</v>
      </c>
    </row>
    <row r="3336" spans="1:25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 t="shared" si="208"/>
        <v>2017</v>
      </c>
      <c r="W3336" t="str">
        <f t="shared" si="209"/>
        <v>Aug</v>
      </c>
      <c r="X3336">
        <f t="shared" si="210"/>
        <v>0.28999999999999998</v>
      </c>
      <c r="Y3336">
        <f t="shared" si="211"/>
        <v>1</v>
      </c>
    </row>
    <row r="3337" spans="1:25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208"/>
        <v>2017</v>
      </c>
      <c r="W3337" t="str">
        <f t="shared" si="209"/>
        <v>Aug</v>
      </c>
      <c r="X3337">
        <f t="shared" si="210"/>
        <v>8.7499999999999994E-2</v>
      </c>
      <c r="Y3337">
        <f t="shared" si="211"/>
        <v>1</v>
      </c>
    </row>
    <row r="3338" spans="1:25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208"/>
        <v>2017</v>
      </c>
      <c r="W3338" t="str">
        <f t="shared" si="209"/>
        <v>Aug</v>
      </c>
      <c r="X3338">
        <f t="shared" si="210"/>
        <v>0.08</v>
      </c>
      <c r="Y3338">
        <f t="shared" si="211"/>
        <v>1</v>
      </c>
    </row>
    <row r="3339" spans="1:25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208"/>
        <v>2017</v>
      </c>
      <c r="W3339" t="str">
        <f t="shared" si="209"/>
        <v>Aug</v>
      </c>
      <c r="X3339">
        <f t="shared" si="210"/>
        <v>0.05</v>
      </c>
      <c r="Y3339">
        <f t="shared" si="211"/>
        <v>1</v>
      </c>
    </row>
    <row r="3340" spans="1:25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208"/>
        <v>2017</v>
      </c>
      <c r="W3340" t="str">
        <f t="shared" si="209"/>
        <v>Aug</v>
      </c>
      <c r="X3340">
        <f t="shared" si="210"/>
        <v>0.36249999999999999</v>
      </c>
      <c r="Y3340">
        <f t="shared" si="211"/>
        <v>1</v>
      </c>
    </row>
    <row r="3341" spans="1:25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 t="shared" si="208"/>
        <v>2017</v>
      </c>
      <c r="W3341" t="str">
        <f t="shared" si="209"/>
        <v>Aug</v>
      </c>
      <c r="X3341">
        <f t="shared" si="210"/>
        <v>0.27</v>
      </c>
      <c r="Y3341">
        <f t="shared" si="211"/>
        <v>1</v>
      </c>
    </row>
    <row r="3342" spans="1:25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 t="shared" si="208"/>
        <v>2017</v>
      </c>
      <c r="W3342" t="str">
        <f t="shared" si="209"/>
        <v>Aug</v>
      </c>
      <c r="X3342">
        <f t="shared" si="210"/>
        <v>0.48</v>
      </c>
      <c r="Y3342">
        <f t="shared" si="211"/>
        <v>1</v>
      </c>
    </row>
    <row r="3343" spans="1:25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 t="shared" si="208"/>
        <v>2016</v>
      </c>
      <c r="W3343" t="str">
        <f t="shared" si="209"/>
        <v>Aug</v>
      </c>
      <c r="X3343">
        <f t="shared" si="210"/>
        <v>0.49</v>
      </c>
      <c r="Y3343">
        <f t="shared" si="211"/>
        <v>5</v>
      </c>
    </row>
    <row r="3344" spans="1:25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208"/>
        <v>2016</v>
      </c>
      <c r="W3344" t="str">
        <f t="shared" si="209"/>
        <v>Aug</v>
      </c>
      <c r="X3344">
        <f t="shared" si="210"/>
        <v>8.5714285714285701E-2</v>
      </c>
      <c r="Y3344">
        <f t="shared" si="211"/>
        <v>5</v>
      </c>
    </row>
    <row r="3345" spans="1:25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 t="shared" si="208"/>
        <v>2016</v>
      </c>
      <c r="W3345" t="str">
        <f t="shared" si="209"/>
        <v>Aug</v>
      </c>
      <c r="X3345">
        <f t="shared" si="210"/>
        <v>0.48</v>
      </c>
      <c r="Y3345">
        <f t="shared" si="211"/>
        <v>5</v>
      </c>
    </row>
    <row r="3346" spans="1:25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208"/>
        <v>2016</v>
      </c>
      <c r="W3346" t="str">
        <f t="shared" si="209"/>
        <v>Aug</v>
      </c>
      <c r="X3346">
        <f t="shared" si="210"/>
        <v>0.44999999999999996</v>
      </c>
      <c r="Y3346">
        <f t="shared" si="211"/>
        <v>5</v>
      </c>
    </row>
    <row r="3347" spans="1:25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 t="shared" si="208"/>
        <v>2016</v>
      </c>
      <c r="W3347" t="str">
        <f t="shared" si="209"/>
        <v>Aug</v>
      </c>
      <c r="X3347">
        <f t="shared" si="210"/>
        <v>0.45</v>
      </c>
      <c r="Y3347">
        <f t="shared" si="211"/>
        <v>5</v>
      </c>
    </row>
    <row r="3348" spans="1:25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 t="shared" si="208"/>
        <v>2016</v>
      </c>
      <c r="W3348" t="str">
        <f t="shared" si="209"/>
        <v>Aug</v>
      </c>
      <c r="X3348">
        <f t="shared" si="210"/>
        <v>0.48</v>
      </c>
      <c r="Y3348">
        <f t="shared" si="211"/>
        <v>5</v>
      </c>
    </row>
    <row r="3349" spans="1:25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 t="shared" si="208"/>
        <v>2015</v>
      </c>
      <c r="W3349" t="str">
        <f t="shared" si="209"/>
        <v>Aug</v>
      </c>
      <c r="X3349">
        <f t="shared" si="210"/>
        <v>0.26</v>
      </c>
      <c r="Y3349">
        <f t="shared" si="211"/>
        <v>7</v>
      </c>
    </row>
    <row r="3350" spans="1:25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 t="shared" si="208"/>
        <v>2017</v>
      </c>
      <c r="W3350" t="str">
        <f t="shared" si="209"/>
        <v>Nov</v>
      </c>
      <c r="X3350">
        <f t="shared" si="210"/>
        <v>-1.5999999999999999</v>
      </c>
      <c r="Y3350">
        <f t="shared" si="211"/>
        <v>2</v>
      </c>
    </row>
    <row r="3351" spans="1:25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 t="shared" si="208"/>
        <v>2016</v>
      </c>
      <c r="W3351" t="str">
        <f t="shared" si="209"/>
        <v>Aug</v>
      </c>
      <c r="X3351">
        <f t="shared" si="210"/>
        <v>0.36249999999999999</v>
      </c>
      <c r="Y3351">
        <f t="shared" si="211"/>
        <v>4</v>
      </c>
    </row>
    <row r="3352" spans="1:25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 t="shared" si="208"/>
        <v>2016</v>
      </c>
      <c r="W3352" t="str">
        <f t="shared" si="209"/>
        <v>Dec</v>
      </c>
      <c r="X3352">
        <f t="shared" si="210"/>
        <v>0.21</v>
      </c>
      <c r="Y3352">
        <f t="shared" si="211"/>
        <v>5</v>
      </c>
    </row>
    <row r="3353" spans="1:25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208"/>
        <v>2014</v>
      </c>
      <c r="W3353" t="str">
        <f t="shared" si="209"/>
        <v>Sep</v>
      </c>
      <c r="X3353">
        <f t="shared" si="210"/>
        <v>4.7058823529411764E-2</v>
      </c>
      <c r="Y3353">
        <f t="shared" si="211"/>
        <v>5</v>
      </c>
    </row>
    <row r="3354" spans="1:25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 t="shared" si="208"/>
        <v>2014</v>
      </c>
      <c r="W3354" t="str">
        <f t="shared" si="209"/>
        <v>Sep</v>
      </c>
      <c r="X3354">
        <f t="shared" si="210"/>
        <v>0.375</v>
      </c>
      <c r="Y3354">
        <f t="shared" si="211"/>
        <v>5</v>
      </c>
    </row>
    <row r="3355" spans="1:25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 t="shared" si="208"/>
        <v>2014</v>
      </c>
      <c r="W3355" t="str">
        <f t="shared" si="209"/>
        <v>Jul</v>
      </c>
      <c r="X3355">
        <f t="shared" si="210"/>
        <v>0.26</v>
      </c>
      <c r="Y3355">
        <f t="shared" si="211"/>
        <v>5</v>
      </c>
    </row>
    <row r="3356" spans="1:25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 t="shared" si="208"/>
        <v>2014</v>
      </c>
      <c r="W3356" t="str">
        <f t="shared" si="209"/>
        <v>Jul</v>
      </c>
      <c r="X3356">
        <f t="shared" si="210"/>
        <v>-5.7142857142857141E-2</v>
      </c>
      <c r="Y3356">
        <f t="shared" si="211"/>
        <v>5</v>
      </c>
    </row>
    <row r="3357" spans="1:25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 t="shared" si="208"/>
        <v>2014</v>
      </c>
      <c r="W3357" t="str">
        <f t="shared" si="209"/>
        <v>Jul</v>
      </c>
      <c r="X3357">
        <f t="shared" si="210"/>
        <v>0.45999999999999996</v>
      </c>
      <c r="Y3357">
        <f t="shared" si="211"/>
        <v>5</v>
      </c>
    </row>
    <row r="3358" spans="1:25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 t="shared" si="208"/>
        <v>2014</v>
      </c>
      <c r="W3358" t="str">
        <f t="shared" si="209"/>
        <v>Jul</v>
      </c>
      <c r="X3358">
        <f t="shared" si="210"/>
        <v>0.48</v>
      </c>
      <c r="Y3358">
        <f t="shared" si="211"/>
        <v>5</v>
      </c>
    </row>
    <row r="3359" spans="1:25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208"/>
        <v>2017</v>
      </c>
      <c r="W3359" t="str">
        <f t="shared" si="209"/>
        <v>Sep</v>
      </c>
      <c r="X3359">
        <f t="shared" si="210"/>
        <v>0.36249999999999999</v>
      </c>
      <c r="Y3359">
        <f t="shared" si="211"/>
        <v>6</v>
      </c>
    </row>
    <row r="3360" spans="1:25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208"/>
        <v>2016</v>
      </c>
      <c r="W3360" t="str">
        <f t="shared" si="209"/>
        <v>May</v>
      </c>
      <c r="X3360">
        <f t="shared" si="210"/>
        <v>-1.65</v>
      </c>
      <c r="Y3360">
        <f t="shared" si="211"/>
        <v>4</v>
      </c>
    </row>
    <row r="3361" spans="1:25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208"/>
        <v>2016</v>
      </c>
      <c r="W3361" t="str">
        <f t="shared" si="209"/>
        <v>May</v>
      </c>
      <c r="X3361">
        <f t="shared" si="210"/>
        <v>-0.125</v>
      </c>
      <c r="Y3361">
        <f t="shared" si="211"/>
        <v>4</v>
      </c>
    </row>
    <row r="3362" spans="1:25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 t="shared" si="208"/>
        <v>2015</v>
      </c>
      <c r="W3362" t="str">
        <f t="shared" si="209"/>
        <v>Jun</v>
      </c>
      <c r="X3362">
        <f t="shared" si="210"/>
        <v>0.47000000000000003</v>
      </c>
      <c r="Y3362">
        <f t="shared" si="211"/>
        <v>4</v>
      </c>
    </row>
    <row r="3363" spans="1:25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 t="shared" si="208"/>
        <v>2015</v>
      </c>
      <c r="W3363" t="str">
        <f t="shared" si="209"/>
        <v>Jun</v>
      </c>
      <c r="X3363">
        <f t="shared" si="210"/>
        <v>0.34</v>
      </c>
      <c r="Y3363">
        <f t="shared" si="211"/>
        <v>4</v>
      </c>
    </row>
    <row r="3364" spans="1:25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208"/>
        <v>2015</v>
      </c>
      <c r="W3364" t="str">
        <f t="shared" si="209"/>
        <v>Dec</v>
      </c>
      <c r="X3364">
        <f t="shared" si="210"/>
        <v>0.48000000000000004</v>
      </c>
      <c r="Y3364">
        <f t="shared" si="211"/>
        <v>7</v>
      </c>
    </row>
    <row r="3365" spans="1:25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208"/>
        <v>2015</v>
      </c>
      <c r="W3365" t="str">
        <f t="shared" si="209"/>
        <v>Dec</v>
      </c>
      <c r="X3365">
        <f t="shared" si="210"/>
        <v>0.5</v>
      </c>
      <c r="Y3365">
        <f t="shared" si="211"/>
        <v>7</v>
      </c>
    </row>
    <row r="3366" spans="1:25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208"/>
        <v>2016</v>
      </c>
      <c r="W3366" t="str">
        <f t="shared" si="209"/>
        <v>Jul</v>
      </c>
      <c r="X3366">
        <f t="shared" si="210"/>
        <v>-0.4</v>
      </c>
      <c r="Y3366">
        <f t="shared" si="211"/>
        <v>2</v>
      </c>
    </row>
    <row r="3367" spans="1:25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 t="shared" si="208"/>
        <v>2014</v>
      </c>
      <c r="W3367" t="str">
        <f t="shared" si="209"/>
        <v>Jan</v>
      </c>
      <c r="X3367">
        <f t="shared" si="210"/>
        <v>1.1764705882352941E-2</v>
      </c>
      <c r="Y3367">
        <f t="shared" si="211"/>
        <v>2</v>
      </c>
    </row>
    <row r="3368" spans="1:25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 t="shared" si="208"/>
        <v>2014</v>
      </c>
      <c r="W3368" t="str">
        <f t="shared" si="209"/>
        <v>Jul</v>
      </c>
      <c r="X3368">
        <f t="shared" si="210"/>
        <v>0.35</v>
      </c>
      <c r="Y3368">
        <f t="shared" si="211"/>
        <v>6</v>
      </c>
    </row>
    <row r="3369" spans="1:25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 t="shared" si="208"/>
        <v>2014</v>
      </c>
      <c r="W3369" t="str">
        <f t="shared" si="209"/>
        <v>Jul</v>
      </c>
      <c r="X3369">
        <f t="shared" si="210"/>
        <v>0.3125</v>
      </c>
      <c r="Y3369">
        <f t="shared" si="211"/>
        <v>6</v>
      </c>
    </row>
    <row r="3370" spans="1:25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 t="shared" si="208"/>
        <v>2015</v>
      </c>
      <c r="W3370" t="str">
        <f t="shared" si="209"/>
        <v>Nov</v>
      </c>
      <c r="X3370">
        <f t="shared" si="210"/>
        <v>0.28999999999999998</v>
      </c>
      <c r="Y3370">
        <f t="shared" si="211"/>
        <v>4</v>
      </c>
    </row>
    <row r="3371" spans="1:25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208"/>
        <v>2015</v>
      </c>
      <c r="W3371" t="str">
        <f t="shared" si="209"/>
        <v>Nov</v>
      </c>
      <c r="X3371">
        <f t="shared" si="210"/>
        <v>0.35000000000000003</v>
      </c>
      <c r="Y3371">
        <f t="shared" si="211"/>
        <v>4</v>
      </c>
    </row>
    <row r="3372" spans="1:25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 t="shared" si="208"/>
        <v>2016</v>
      </c>
      <c r="W3372" t="str">
        <f t="shared" si="209"/>
        <v>Mar</v>
      </c>
      <c r="X3372">
        <f t="shared" si="210"/>
        <v>0.19</v>
      </c>
      <c r="Y3372">
        <f t="shared" si="211"/>
        <v>0</v>
      </c>
    </row>
    <row r="3373" spans="1:25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208"/>
        <v>2017</v>
      </c>
      <c r="W3373" t="str">
        <f t="shared" si="209"/>
        <v>Sep</v>
      </c>
      <c r="X3373">
        <f t="shared" si="210"/>
        <v>0.35</v>
      </c>
      <c r="Y3373">
        <f t="shared" si="211"/>
        <v>7</v>
      </c>
    </row>
    <row r="3374" spans="1:25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 t="shared" si="208"/>
        <v>2017</v>
      </c>
      <c r="W3374" t="str">
        <f t="shared" si="209"/>
        <v>Sep</v>
      </c>
      <c r="X3374">
        <f t="shared" si="210"/>
        <v>0.3</v>
      </c>
      <c r="Y3374">
        <f t="shared" si="211"/>
        <v>7</v>
      </c>
    </row>
    <row r="3375" spans="1:25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 t="shared" si="208"/>
        <v>2015</v>
      </c>
      <c r="W3375" t="str">
        <f t="shared" si="209"/>
        <v>Dec</v>
      </c>
      <c r="X3375">
        <f t="shared" si="210"/>
        <v>0.39999999999999997</v>
      </c>
      <c r="Y3375">
        <f t="shared" si="211"/>
        <v>6</v>
      </c>
    </row>
    <row r="3376" spans="1:25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 t="shared" si="208"/>
        <v>2015</v>
      </c>
      <c r="W3376" t="str">
        <f t="shared" si="209"/>
        <v>Dec</v>
      </c>
      <c r="X3376">
        <f t="shared" si="210"/>
        <v>2.2222222222222223E-2</v>
      </c>
      <c r="Y3376">
        <f t="shared" si="211"/>
        <v>6</v>
      </c>
    </row>
    <row r="3377" spans="1:25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 t="shared" si="208"/>
        <v>2015</v>
      </c>
      <c r="W3377" t="str">
        <f t="shared" si="209"/>
        <v>Dec</v>
      </c>
      <c r="X3377">
        <f t="shared" si="210"/>
        <v>0.26</v>
      </c>
      <c r="Y3377">
        <f t="shared" si="211"/>
        <v>6</v>
      </c>
    </row>
    <row r="3378" spans="1:25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208"/>
        <v>2015</v>
      </c>
      <c r="W3378" t="str">
        <f t="shared" si="209"/>
        <v>Dec</v>
      </c>
      <c r="X3378">
        <f t="shared" si="210"/>
        <v>0.18888888888888888</v>
      </c>
      <c r="Y3378">
        <f t="shared" si="211"/>
        <v>6</v>
      </c>
    </row>
    <row r="3379" spans="1:25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208"/>
        <v>2016</v>
      </c>
      <c r="W3379" t="str">
        <f t="shared" si="209"/>
        <v>Nov</v>
      </c>
      <c r="X3379">
        <f t="shared" si="210"/>
        <v>6.25E-2</v>
      </c>
      <c r="Y3379">
        <f t="shared" si="211"/>
        <v>3</v>
      </c>
    </row>
    <row r="3380" spans="1:25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 t="shared" si="208"/>
        <v>2017</v>
      </c>
      <c r="W3380" t="str">
        <f t="shared" si="209"/>
        <v>Mar</v>
      </c>
      <c r="X3380">
        <f t="shared" si="210"/>
        <v>-1.5999999999999999</v>
      </c>
      <c r="Y3380">
        <f t="shared" si="211"/>
        <v>4</v>
      </c>
    </row>
    <row r="3381" spans="1:25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 t="shared" si="208"/>
        <v>2017</v>
      </c>
      <c r="W3381" t="str">
        <f t="shared" si="209"/>
        <v>Mar</v>
      </c>
      <c r="X3381">
        <f t="shared" si="210"/>
        <v>0.3125</v>
      </c>
      <c r="Y3381">
        <f t="shared" si="211"/>
        <v>4</v>
      </c>
    </row>
    <row r="3382" spans="1:25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208"/>
        <v>2017</v>
      </c>
      <c r="W3382" t="str">
        <f t="shared" si="209"/>
        <v>Nov</v>
      </c>
      <c r="X3382">
        <f t="shared" si="210"/>
        <v>0.30000000000000004</v>
      </c>
      <c r="Y3382">
        <f t="shared" si="211"/>
        <v>1</v>
      </c>
    </row>
    <row r="3383" spans="1:25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208"/>
        <v>2017</v>
      </c>
      <c r="W3383" t="str">
        <f t="shared" si="209"/>
        <v>Aug</v>
      </c>
      <c r="X3383">
        <f t="shared" si="210"/>
        <v>0.33750000000000002</v>
      </c>
      <c r="Y3383">
        <f t="shared" si="211"/>
        <v>3</v>
      </c>
    </row>
    <row r="3384" spans="1:25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208"/>
        <v>2015</v>
      </c>
      <c r="W3384" t="str">
        <f t="shared" si="209"/>
        <v>Dec</v>
      </c>
      <c r="X3384">
        <f t="shared" si="210"/>
        <v>0.48999999999999994</v>
      </c>
      <c r="Y3384">
        <f t="shared" si="211"/>
        <v>5</v>
      </c>
    </row>
    <row r="3385" spans="1:25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208"/>
        <v>2015</v>
      </c>
      <c r="W3385" t="str">
        <f t="shared" si="209"/>
        <v>Dec</v>
      </c>
      <c r="X3385">
        <f t="shared" si="210"/>
        <v>7.7777777777777779E-2</v>
      </c>
      <c r="Y3385">
        <f t="shared" si="211"/>
        <v>5</v>
      </c>
    </row>
    <row r="3386" spans="1:25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 t="shared" si="208"/>
        <v>2015</v>
      </c>
      <c r="W3386" t="str">
        <f t="shared" si="209"/>
        <v>Dec</v>
      </c>
      <c r="X3386">
        <f t="shared" si="210"/>
        <v>0.3</v>
      </c>
      <c r="Y3386">
        <f t="shared" si="211"/>
        <v>5</v>
      </c>
    </row>
    <row r="3387" spans="1:25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208"/>
        <v>2017</v>
      </c>
      <c r="W3387" t="str">
        <f t="shared" si="209"/>
        <v>Oct</v>
      </c>
      <c r="X3387">
        <f t="shared" si="210"/>
        <v>0.11249999999999999</v>
      </c>
      <c r="Y3387">
        <f t="shared" si="211"/>
        <v>4</v>
      </c>
    </row>
    <row r="3388" spans="1:25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 t="shared" si="208"/>
        <v>2017</v>
      </c>
      <c r="W3388" t="str">
        <f t="shared" si="209"/>
        <v>Oct</v>
      </c>
      <c r="X3388">
        <f t="shared" si="210"/>
        <v>0.3125</v>
      </c>
      <c r="Y3388">
        <f t="shared" si="211"/>
        <v>4</v>
      </c>
    </row>
    <row r="3389" spans="1:25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208"/>
        <v>2017</v>
      </c>
      <c r="W3389" t="str">
        <f t="shared" si="209"/>
        <v>Oct</v>
      </c>
      <c r="X3389">
        <f t="shared" si="210"/>
        <v>7.4999999999999997E-2</v>
      </c>
      <c r="Y3389">
        <f t="shared" si="211"/>
        <v>4</v>
      </c>
    </row>
    <row r="3390" spans="1:25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208"/>
        <v>2017</v>
      </c>
      <c r="W3390" t="str">
        <f t="shared" si="209"/>
        <v>Oct</v>
      </c>
      <c r="X3390">
        <f t="shared" si="210"/>
        <v>-0.66666666666666674</v>
      </c>
      <c r="Y3390">
        <f t="shared" si="211"/>
        <v>4</v>
      </c>
    </row>
    <row r="3391" spans="1:25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208"/>
        <v>2017</v>
      </c>
      <c r="W3391" t="str">
        <f t="shared" si="209"/>
        <v>Oct</v>
      </c>
      <c r="X3391">
        <f t="shared" si="210"/>
        <v>-0.23333333333333334</v>
      </c>
      <c r="Y3391">
        <f t="shared" si="211"/>
        <v>4</v>
      </c>
    </row>
    <row r="3392" spans="1:25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 t="shared" si="208"/>
        <v>2017</v>
      </c>
      <c r="W3392" t="str">
        <f t="shared" si="209"/>
        <v>Mar</v>
      </c>
      <c r="X3392">
        <f t="shared" si="210"/>
        <v>0.3125</v>
      </c>
      <c r="Y3392">
        <f t="shared" si="211"/>
        <v>5</v>
      </c>
    </row>
    <row r="3393" spans="1:25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208"/>
        <v>2014</v>
      </c>
      <c r="W3393" t="str">
        <f t="shared" si="209"/>
        <v>Aug</v>
      </c>
      <c r="X3393">
        <f t="shared" si="210"/>
        <v>6.25E-2</v>
      </c>
      <c r="Y3393">
        <f t="shared" si="211"/>
        <v>4</v>
      </c>
    </row>
    <row r="3394" spans="1:25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208"/>
        <v>2014</v>
      </c>
      <c r="W3394" t="str">
        <f t="shared" si="209"/>
        <v>Aug</v>
      </c>
      <c r="X3394">
        <f t="shared" si="210"/>
        <v>-0.19999999999999998</v>
      </c>
      <c r="Y3394">
        <f t="shared" si="211"/>
        <v>4</v>
      </c>
    </row>
    <row r="3395" spans="1:25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212">YEAR(C3395)</f>
        <v>2014</v>
      </c>
      <c r="W3395" t="str">
        <f t="shared" ref="W3395:W3458" si="213">TEXT(C3395,"mmm")</f>
        <v>Nov</v>
      </c>
      <c r="X3395">
        <f t="shared" ref="X3395:X3458" si="214">U3395/R3395</f>
        <v>-1.5999999999999999</v>
      </c>
      <c r="Y3395">
        <f t="shared" ref="Y3395:Y3458" si="215">D3395-C3395</f>
        <v>3</v>
      </c>
    </row>
    <row r="3396" spans="1:25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 t="shared" si="212"/>
        <v>2017</v>
      </c>
      <c r="W3396" t="str">
        <f t="shared" si="213"/>
        <v>Jun</v>
      </c>
      <c r="X3396">
        <f t="shared" si="214"/>
        <v>0.37500000000000006</v>
      </c>
      <c r="Y3396">
        <f t="shared" si="215"/>
        <v>0</v>
      </c>
    </row>
    <row r="3397" spans="1:25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 t="shared" si="212"/>
        <v>2017</v>
      </c>
      <c r="W3397" t="str">
        <f t="shared" si="213"/>
        <v>Jul</v>
      </c>
      <c r="X3397">
        <f t="shared" si="214"/>
        <v>0.03</v>
      </c>
      <c r="Y3397">
        <f t="shared" si="215"/>
        <v>7</v>
      </c>
    </row>
    <row r="3398" spans="1:25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 t="shared" si="212"/>
        <v>2017</v>
      </c>
      <c r="W3398" t="str">
        <f t="shared" si="213"/>
        <v>Jul</v>
      </c>
      <c r="X3398">
        <f t="shared" si="214"/>
        <v>0.46</v>
      </c>
      <c r="Y3398">
        <f t="shared" si="215"/>
        <v>7</v>
      </c>
    </row>
    <row r="3399" spans="1:25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 t="shared" si="212"/>
        <v>2017</v>
      </c>
      <c r="W3399" t="str">
        <f t="shared" si="213"/>
        <v>Jul</v>
      </c>
      <c r="X3399">
        <f t="shared" si="214"/>
        <v>0.47999999999999993</v>
      </c>
      <c r="Y3399">
        <f t="shared" si="215"/>
        <v>7</v>
      </c>
    </row>
    <row r="3400" spans="1:25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 t="shared" si="212"/>
        <v>2014</v>
      </c>
      <c r="W3400" t="str">
        <f t="shared" si="213"/>
        <v>Nov</v>
      </c>
      <c r="X3400">
        <f t="shared" si="214"/>
        <v>0.26999999999999996</v>
      </c>
      <c r="Y3400">
        <f t="shared" si="215"/>
        <v>5</v>
      </c>
    </row>
    <row r="3401" spans="1:25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 t="shared" si="212"/>
        <v>2014</v>
      </c>
      <c r="W3401" t="str">
        <f t="shared" si="213"/>
        <v>Nov</v>
      </c>
      <c r="X3401">
        <f t="shared" si="214"/>
        <v>0.48000000000000004</v>
      </c>
      <c r="Y3401">
        <f t="shared" si="215"/>
        <v>5</v>
      </c>
    </row>
    <row r="3402" spans="1:25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 t="shared" si="212"/>
        <v>2014</v>
      </c>
      <c r="W3402" t="str">
        <f t="shared" si="213"/>
        <v>Nov</v>
      </c>
      <c r="X3402">
        <f t="shared" si="214"/>
        <v>0.05</v>
      </c>
      <c r="Y3402">
        <f t="shared" si="215"/>
        <v>5</v>
      </c>
    </row>
    <row r="3403" spans="1:25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 t="shared" si="212"/>
        <v>2014</v>
      </c>
      <c r="W3403" t="str">
        <f t="shared" si="213"/>
        <v>Nov</v>
      </c>
      <c r="X3403">
        <f t="shared" si="214"/>
        <v>0.27</v>
      </c>
      <c r="Y3403">
        <f t="shared" si="215"/>
        <v>5</v>
      </c>
    </row>
    <row r="3404" spans="1:25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 t="shared" si="212"/>
        <v>2015</v>
      </c>
      <c r="W3404" t="str">
        <f t="shared" si="213"/>
        <v>May</v>
      </c>
      <c r="X3404">
        <f t="shared" si="214"/>
        <v>-0.4</v>
      </c>
      <c r="Y3404">
        <f t="shared" si="215"/>
        <v>1</v>
      </c>
    </row>
    <row r="3405" spans="1:25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212"/>
        <v>2017</v>
      </c>
      <c r="W3405" t="str">
        <f t="shared" si="213"/>
        <v>May</v>
      </c>
      <c r="X3405">
        <f t="shared" si="214"/>
        <v>-0.79999999999999993</v>
      </c>
      <c r="Y3405">
        <f t="shared" si="215"/>
        <v>7</v>
      </c>
    </row>
    <row r="3406" spans="1:25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 t="shared" si="212"/>
        <v>2015</v>
      </c>
      <c r="W3406" t="str">
        <f t="shared" si="213"/>
        <v>Oct</v>
      </c>
      <c r="X3406">
        <f t="shared" si="214"/>
        <v>0.05</v>
      </c>
      <c r="Y3406">
        <f t="shared" si="215"/>
        <v>0</v>
      </c>
    </row>
    <row r="3407" spans="1:25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212"/>
        <v>2014</v>
      </c>
      <c r="W3407" t="str">
        <f t="shared" si="213"/>
        <v>Apr</v>
      </c>
      <c r="X3407">
        <f t="shared" si="214"/>
        <v>-4.2857142857142858E-2</v>
      </c>
      <c r="Y3407">
        <f t="shared" si="215"/>
        <v>4</v>
      </c>
    </row>
    <row r="3408" spans="1:25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212"/>
        <v>2014</v>
      </c>
      <c r="W3408" t="str">
        <f t="shared" si="213"/>
        <v>Apr</v>
      </c>
      <c r="X3408">
        <f t="shared" si="214"/>
        <v>-4.2857142857142858E-2</v>
      </c>
      <c r="Y3408">
        <f t="shared" si="215"/>
        <v>4</v>
      </c>
    </row>
    <row r="3409" spans="1:25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 t="shared" si="212"/>
        <v>2014</v>
      </c>
      <c r="W3409" t="str">
        <f t="shared" si="213"/>
        <v>Apr</v>
      </c>
      <c r="X3409">
        <f t="shared" si="214"/>
        <v>-0.7</v>
      </c>
      <c r="Y3409">
        <f t="shared" si="215"/>
        <v>4</v>
      </c>
    </row>
    <row r="3410" spans="1:25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212"/>
        <v>2014</v>
      </c>
      <c r="W3410" t="str">
        <f t="shared" si="213"/>
        <v>Apr</v>
      </c>
      <c r="X3410">
        <f t="shared" si="214"/>
        <v>0.35000000000000003</v>
      </c>
      <c r="Y3410">
        <f t="shared" si="215"/>
        <v>4</v>
      </c>
    </row>
    <row r="3411" spans="1:25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 t="shared" si="212"/>
        <v>2017</v>
      </c>
      <c r="W3411" t="str">
        <f t="shared" si="213"/>
        <v>Apr</v>
      </c>
      <c r="X3411">
        <f t="shared" si="214"/>
        <v>0.35</v>
      </c>
      <c r="Y3411">
        <f t="shared" si="215"/>
        <v>6</v>
      </c>
    </row>
    <row r="3412" spans="1:25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212"/>
        <v>2016</v>
      </c>
      <c r="W3412" t="str">
        <f t="shared" si="213"/>
        <v>Sep</v>
      </c>
      <c r="X3412">
        <f t="shared" si="214"/>
        <v>0.45999999999999996</v>
      </c>
      <c r="Y3412">
        <f t="shared" si="215"/>
        <v>4</v>
      </c>
    </row>
    <row r="3413" spans="1:25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212"/>
        <v>2016</v>
      </c>
      <c r="W3413" t="str">
        <f t="shared" si="213"/>
        <v>Sep</v>
      </c>
      <c r="X3413">
        <f t="shared" si="214"/>
        <v>0.32500000000000001</v>
      </c>
      <c r="Y3413">
        <f t="shared" si="215"/>
        <v>4</v>
      </c>
    </row>
    <row r="3414" spans="1:25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 t="shared" si="212"/>
        <v>2016</v>
      </c>
      <c r="W3414" t="str">
        <f t="shared" si="213"/>
        <v>Sep</v>
      </c>
      <c r="X3414">
        <f t="shared" si="214"/>
        <v>0.26999999999999996</v>
      </c>
      <c r="Y3414">
        <f t="shared" si="215"/>
        <v>4</v>
      </c>
    </row>
    <row r="3415" spans="1:25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 t="shared" si="212"/>
        <v>2016</v>
      </c>
      <c r="W3415" t="str">
        <f t="shared" si="213"/>
        <v>Sep</v>
      </c>
      <c r="X3415">
        <f t="shared" si="214"/>
        <v>0.49000000000000005</v>
      </c>
      <c r="Y3415">
        <f t="shared" si="215"/>
        <v>4</v>
      </c>
    </row>
    <row r="3416" spans="1:25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 t="shared" si="212"/>
        <v>2016</v>
      </c>
      <c r="W3416" t="str">
        <f t="shared" si="213"/>
        <v>Sep</v>
      </c>
      <c r="X3416">
        <f t="shared" si="214"/>
        <v>0.32500000000000001</v>
      </c>
      <c r="Y3416">
        <f t="shared" si="215"/>
        <v>4</v>
      </c>
    </row>
    <row r="3417" spans="1:25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 t="shared" si="212"/>
        <v>2016</v>
      </c>
      <c r="W3417" t="str">
        <f t="shared" si="213"/>
        <v>Sep</v>
      </c>
      <c r="X3417">
        <f t="shared" si="214"/>
        <v>0.36</v>
      </c>
      <c r="Y3417">
        <f t="shared" si="215"/>
        <v>0</v>
      </c>
    </row>
    <row r="3418" spans="1:25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 t="shared" si="212"/>
        <v>2016</v>
      </c>
      <c r="W3418" t="str">
        <f t="shared" si="213"/>
        <v>Sep</v>
      </c>
      <c r="X3418">
        <f t="shared" si="214"/>
        <v>0.47000000000000003</v>
      </c>
      <c r="Y3418">
        <f t="shared" si="215"/>
        <v>0</v>
      </c>
    </row>
    <row r="3419" spans="1:25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 t="shared" si="212"/>
        <v>2015</v>
      </c>
      <c r="W3419" t="str">
        <f t="shared" si="213"/>
        <v>Apr</v>
      </c>
      <c r="X3419">
        <f t="shared" si="214"/>
        <v>7.4999999999999997E-2</v>
      </c>
      <c r="Y3419">
        <f t="shared" si="215"/>
        <v>5</v>
      </c>
    </row>
    <row r="3420" spans="1:25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 t="shared" si="212"/>
        <v>2015</v>
      </c>
      <c r="W3420" t="str">
        <f t="shared" si="213"/>
        <v>Apr</v>
      </c>
      <c r="X3420">
        <f t="shared" si="214"/>
        <v>0.125</v>
      </c>
      <c r="Y3420">
        <f t="shared" si="215"/>
        <v>5</v>
      </c>
    </row>
    <row r="3421" spans="1:25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212"/>
        <v>2015</v>
      </c>
      <c r="W3421" t="str">
        <f t="shared" si="213"/>
        <v>Sep</v>
      </c>
      <c r="X3421">
        <f t="shared" si="214"/>
        <v>0.22222222222222224</v>
      </c>
      <c r="Y3421">
        <f t="shared" si="215"/>
        <v>7</v>
      </c>
    </row>
    <row r="3422" spans="1:25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 t="shared" si="212"/>
        <v>2016</v>
      </c>
      <c r="W3422" t="str">
        <f t="shared" si="213"/>
        <v>May</v>
      </c>
      <c r="X3422">
        <f t="shared" si="214"/>
        <v>0.3</v>
      </c>
      <c r="Y3422">
        <f t="shared" si="215"/>
        <v>6</v>
      </c>
    </row>
    <row r="3423" spans="1:25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 t="shared" si="212"/>
        <v>2016</v>
      </c>
      <c r="W3423" t="str">
        <f t="shared" si="213"/>
        <v>May</v>
      </c>
      <c r="X3423">
        <f t="shared" si="214"/>
        <v>0.45999999999999996</v>
      </c>
      <c r="Y3423">
        <f t="shared" si="215"/>
        <v>6</v>
      </c>
    </row>
    <row r="3424" spans="1:25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 t="shared" si="212"/>
        <v>2016</v>
      </c>
      <c r="W3424" t="str">
        <f t="shared" si="213"/>
        <v>May</v>
      </c>
      <c r="X3424">
        <f t="shared" si="214"/>
        <v>6.0000000000000005E-2</v>
      </c>
      <c r="Y3424">
        <f t="shared" si="215"/>
        <v>6</v>
      </c>
    </row>
    <row r="3425" spans="1:25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 t="shared" si="212"/>
        <v>2016</v>
      </c>
      <c r="W3425" t="str">
        <f t="shared" si="213"/>
        <v>May</v>
      </c>
      <c r="X3425">
        <f t="shared" si="214"/>
        <v>0.32500000000000001</v>
      </c>
      <c r="Y3425">
        <f t="shared" si="215"/>
        <v>6</v>
      </c>
    </row>
    <row r="3426" spans="1:25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 t="shared" si="212"/>
        <v>2016</v>
      </c>
      <c r="W3426" t="str">
        <f t="shared" si="213"/>
        <v>May</v>
      </c>
      <c r="X3426">
        <f t="shared" si="214"/>
        <v>7.5000000000000011E-2</v>
      </c>
      <c r="Y3426">
        <f t="shared" si="215"/>
        <v>6</v>
      </c>
    </row>
    <row r="3427" spans="1:25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 t="shared" si="212"/>
        <v>2015</v>
      </c>
      <c r="W3427" t="str">
        <f t="shared" si="213"/>
        <v>Sep</v>
      </c>
      <c r="X3427">
        <f t="shared" si="214"/>
        <v>0.44999999999999996</v>
      </c>
      <c r="Y3427">
        <f t="shared" si="215"/>
        <v>4</v>
      </c>
    </row>
    <row r="3428" spans="1:25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 t="shared" si="212"/>
        <v>2015</v>
      </c>
      <c r="W3428" t="str">
        <f t="shared" si="213"/>
        <v>Sep</v>
      </c>
      <c r="X3428">
        <f t="shared" si="214"/>
        <v>0.27999999999999997</v>
      </c>
      <c r="Y3428">
        <f t="shared" si="215"/>
        <v>4</v>
      </c>
    </row>
    <row r="3429" spans="1:25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212"/>
        <v>2017</v>
      </c>
      <c r="W3429" t="str">
        <f t="shared" si="213"/>
        <v>Jul</v>
      </c>
      <c r="X3429">
        <f t="shared" si="214"/>
        <v>0.33749999999999997</v>
      </c>
      <c r="Y3429">
        <f t="shared" si="215"/>
        <v>3</v>
      </c>
    </row>
    <row r="3430" spans="1:25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212"/>
        <v>2017</v>
      </c>
      <c r="W3430" t="str">
        <f t="shared" si="213"/>
        <v>Jul</v>
      </c>
      <c r="X3430">
        <f t="shared" si="214"/>
        <v>-0.48333333333333339</v>
      </c>
      <c r="Y3430">
        <f t="shared" si="215"/>
        <v>3</v>
      </c>
    </row>
    <row r="3431" spans="1:25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 t="shared" si="212"/>
        <v>2017</v>
      </c>
      <c r="W3431" t="str">
        <f t="shared" si="213"/>
        <v>Jul</v>
      </c>
      <c r="X3431">
        <f t="shared" si="214"/>
        <v>0.36249999999999999</v>
      </c>
      <c r="Y3431">
        <f t="shared" si="215"/>
        <v>3</v>
      </c>
    </row>
    <row r="3432" spans="1:25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 t="shared" si="212"/>
        <v>2017</v>
      </c>
      <c r="W3432" t="str">
        <f t="shared" si="213"/>
        <v>Dec</v>
      </c>
      <c r="X3432">
        <f t="shared" si="214"/>
        <v>0.28999999999999998</v>
      </c>
      <c r="Y3432">
        <f t="shared" si="215"/>
        <v>1</v>
      </c>
    </row>
    <row r="3433" spans="1:25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 t="shared" si="212"/>
        <v>2017</v>
      </c>
      <c r="W3433" t="str">
        <f t="shared" si="213"/>
        <v>Dec</v>
      </c>
      <c r="X3433">
        <f t="shared" si="214"/>
        <v>0.12</v>
      </c>
      <c r="Y3433">
        <f t="shared" si="215"/>
        <v>1</v>
      </c>
    </row>
    <row r="3434" spans="1:25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 t="shared" si="212"/>
        <v>2017</v>
      </c>
      <c r="W3434" t="str">
        <f t="shared" si="213"/>
        <v>Dec</v>
      </c>
      <c r="X3434">
        <f t="shared" si="214"/>
        <v>0.48000000000000004</v>
      </c>
      <c r="Y3434">
        <f t="shared" si="215"/>
        <v>1</v>
      </c>
    </row>
    <row r="3435" spans="1:25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212"/>
        <v>2017</v>
      </c>
      <c r="W3435" t="str">
        <f t="shared" si="213"/>
        <v>Dec</v>
      </c>
      <c r="X3435">
        <f t="shared" si="214"/>
        <v>0.33750000000000002</v>
      </c>
      <c r="Y3435">
        <f t="shared" si="215"/>
        <v>4</v>
      </c>
    </row>
    <row r="3436" spans="1:25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212"/>
        <v>2017</v>
      </c>
      <c r="W3436" t="str">
        <f t="shared" si="213"/>
        <v>Dec</v>
      </c>
      <c r="X3436">
        <f t="shared" si="214"/>
        <v>0.36249999999999999</v>
      </c>
      <c r="Y3436">
        <f t="shared" si="215"/>
        <v>4</v>
      </c>
    </row>
    <row r="3437" spans="1:25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 t="shared" si="212"/>
        <v>2015</v>
      </c>
      <c r="W3437" t="str">
        <f t="shared" si="213"/>
        <v>Sep</v>
      </c>
      <c r="X3437">
        <f t="shared" si="214"/>
        <v>-1.5</v>
      </c>
      <c r="Y3437">
        <f t="shared" si="215"/>
        <v>2</v>
      </c>
    </row>
    <row r="3438" spans="1:25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 t="shared" si="212"/>
        <v>2015</v>
      </c>
      <c r="W3438" t="str">
        <f t="shared" si="213"/>
        <v>Sep</v>
      </c>
      <c r="X3438">
        <f t="shared" si="214"/>
        <v>-0.52500000000000002</v>
      </c>
      <c r="Y3438">
        <f t="shared" si="215"/>
        <v>2</v>
      </c>
    </row>
    <row r="3439" spans="1:25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 t="shared" si="212"/>
        <v>2017</v>
      </c>
      <c r="W3439" t="str">
        <f t="shared" si="213"/>
        <v>Oct</v>
      </c>
      <c r="X3439">
        <f t="shared" si="214"/>
        <v>-0.52500000000000002</v>
      </c>
      <c r="Y3439">
        <f t="shared" si="215"/>
        <v>0</v>
      </c>
    </row>
    <row r="3440" spans="1:25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212"/>
        <v>2017</v>
      </c>
      <c r="W3440" t="str">
        <f t="shared" si="213"/>
        <v>Oct</v>
      </c>
      <c r="X3440">
        <f t="shared" si="214"/>
        <v>-0.27142857142857146</v>
      </c>
      <c r="Y3440">
        <f t="shared" si="215"/>
        <v>0</v>
      </c>
    </row>
    <row r="3441" spans="1:25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 t="shared" si="212"/>
        <v>2017</v>
      </c>
      <c r="W3441" t="str">
        <f t="shared" si="213"/>
        <v>Oct</v>
      </c>
      <c r="X3441">
        <f t="shared" si="214"/>
        <v>7.4999999999999997E-2</v>
      </c>
      <c r="Y3441">
        <f t="shared" si="215"/>
        <v>0</v>
      </c>
    </row>
    <row r="3442" spans="1:25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 t="shared" si="212"/>
        <v>2015</v>
      </c>
      <c r="W3442" t="str">
        <f t="shared" si="213"/>
        <v>Nov</v>
      </c>
      <c r="X3442">
        <f t="shared" si="214"/>
        <v>0.36249999999999999</v>
      </c>
      <c r="Y3442">
        <f t="shared" si="215"/>
        <v>1</v>
      </c>
    </row>
    <row r="3443" spans="1:25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 t="shared" si="212"/>
        <v>2014</v>
      </c>
      <c r="W3443" t="str">
        <f t="shared" si="213"/>
        <v>Mar</v>
      </c>
      <c r="X3443">
        <f t="shared" si="214"/>
        <v>0.45</v>
      </c>
      <c r="Y3443">
        <f t="shared" si="215"/>
        <v>3</v>
      </c>
    </row>
    <row r="3444" spans="1:25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212"/>
        <v>2017</v>
      </c>
      <c r="W3444" t="str">
        <f t="shared" si="213"/>
        <v>Nov</v>
      </c>
      <c r="X3444">
        <f t="shared" si="214"/>
        <v>0.5</v>
      </c>
      <c r="Y3444">
        <f t="shared" si="215"/>
        <v>4</v>
      </c>
    </row>
    <row r="3445" spans="1:25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212"/>
        <v>2017</v>
      </c>
      <c r="W3445" t="str">
        <f t="shared" si="213"/>
        <v>Nov</v>
      </c>
      <c r="X3445">
        <f t="shared" si="214"/>
        <v>0.25</v>
      </c>
      <c r="Y3445">
        <f t="shared" si="215"/>
        <v>4</v>
      </c>
    </row>
    <row r="3446" spans="1:25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212"/>
        <v>2016</v>
      </c>
      <c r="W3446" t="str">
        <f t="shared" si="213"/>
        <v>Jul</v>
      </c>
      <c r="X3446">
        <f t="shared" si="214"/>
        <v>-0.2</v>
      </c>
      <c r="Y3446">
        <f t="shared" si="215"/>
        <v>4</v>
      </c>
    </row>
    <row r="3447" spans="1:25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 t="shared" si="212"/>
        <v>2015</v>
      </c>
      <c r="W3447" t="str">
        <f t="shared" si="213"/>
        <v>Jun</v>
      </c>
      <c r="X3447">
        <f t="shared" si="214"/>
        <v>0.17</v>
      </c>
      <c r="Y3447">
        <f t="shared" si="215"/>
        <v>5</v>
      </c>
    </row>
    <row r="3448" spans="1:25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 t="shared" si="212"/>
        <v>2016</v>
      </c>
      <c r="W3448" t="str">
        <f t="shared" si="213"/>
        <v>Aug</v>
      </c>
      <c r="X3448">
        <f t="shared" si="214"/>
        <v>0.47000000000000003</v>
      </c>
      <c r="Y3448">
        <f t="shared" si="215"/>
        <v>1</v>
      </c>
    </row>
    <row r="3449" spans="1:25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 t="shared" si="212"/>
        <v>2017</v>
      </c>
      <c r="W3449" t="str">
        <f t="shared" si="213"/>
        <v>Jun</v>
      </c>
      <c r="X3449">
        <f t="shared" si="214"/>
        <v>0.29000000000000004</v>
      </c>
      <c r="Y3449">
        <f t="shared" si="215"/>
        <v>4</v>
      </c>
    </row>
    <row r="3450" spans="1:25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212"/>
        <v>2016</v>
      </c>
      <c r="W3450" t="str">
        <f t="shared" si="213"/>
        <v>Oct</v>
      </c>
      <c r="X3450">
        <f t="shared" si="214"/>
        <v>0.32500000000000001</v>
      </c>
      <c r="Y3450">
        <f t="shared" si="215"/>
        <v>6</v>
      </c>
    </row>
    <row r="3451" spans="1:25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 t="shared" si="212"/>
        <v>2014</v>
      </c>
      <c r="W3451" t="str">
        <f t="shared" si="213"/>
        <v>Sep</v>
      </c>
      <c r="X3451">
        <f t="shared" si="214"/>
        <v>0.43000000000000005</v>
      </c>
      <c r="Y3451">
        <f t="shared" si="215"/>
        <v>6</v>
      </c>
    </row>
    <row r="3452" spans="1:25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 t="shared" si="212"/>
        <v>2014</v>
      </c>
      <c r="W3452" t="str">
        <f t="shared" si="213"/>
        <v>Sep</v>
      </c>
      <c r="X3452">
        <f t="shared" si="214"/>
        <v>0.28000000000000003</v>
      </c>
      <c r="Y3452">
        <f t="shared" si="215"/>
        <v>6</v>
      </c>
    </row>
    <row r="3453" spans="1:25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 t="shared" si="212"/>
        <v>2014</v>
      </c>
      <c r="W3453" t="str">
        <f t="shared" si="213"/>
        <v>Sep</v>
      </c>
      <c r="X3453">
        <f t="shared" si="214"/>
        <v>0.49000000000000005</v>
      </c>
      <c r="Y3453">
        <f t="shared" si="215"/>
        <v>6</v>
      </c>
    </row>
    <row r="3454" spans="1:25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 t="shared" si="212"/>
        <v>2014</v>
      </c>
      <c r="W3454" t="str">
        <f t="shared" si="213"/>
        <v>Mar</v>
      </c>
      <c r="X3454">
        <f t="shared" si="214"/>
        <v>6.25E-2</v>
      </c>
      <c r="Y3454">
        <f t="shared" si="215"/>
        <v>5</v>
      </c>
    </row>
    <row r="3455" spans="1:25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 t="shared" si="212"/>
        <v>2015</v>
      </c>
      <c r="W3455" t="str">
        <f t="shared" si="213"/>
        <v>Mar</v>
      </c>
      <c r="X3455">
        <f t="shared" si="214"/>
        <v>0.45999999999999996</v>
      </c>
      <c r="Y3455">
        <f t="shared" si="215"/>
        <v>1</v>
      </c>
    </row>
    <row r="3456" spans="1:25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 t="shared" si="212"/>
        <v>2015</v>
      </c>
      <c r="W3456" t="str">
        <f t="shared" si="213"/>
        <v>Jul</v>
      </c>
      <c r="X3456">
        <f t="shared" si="214"/>
        <v>0.16250000000000001</v>
      </c>
      <c r="Y3456">
        <f t="shared" si="215"/>
        <v>5</v>
      </c>
    </row>
    <row r="3457" spans="1:25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212"/>
        <v>2016</v>
      </c>
      <c r="W3457" t="str">
        <f t="shared" si="213"/>
        <v>Feb</v>
      </c>
      <c r="X3457">
        <f t="shared" si="214"/>
        <v>0.33750000000000002</v>
      </c>
      <c r="Y3457">
        <f t="shared" si="215"/>
        <v>7</v>
      </c>
    </row>
    <row r="3458" spans="1:25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212"/>
        <v>2017</v>
      </c>
      <c r="W3458" t="str">
        <f t="shared" si="213"/>
        <v>Sep</v>
      </c>
      <c r="X3458">
        <f t="shared" si="214"/>
        <v>0.27499999999999997</v>
      </c>
      <c r="Y3458">
        <f t="shared" si="215"/>
        <v>2</v>
      </c>
    </row>
    <row r="3459" spans="1:25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216">YEAR(C3459)</f>
        <v>2017</v>
      </c>
      <c r="W3459" t="str">
        <f t="shared" ref="W3459:W3522" si="217">TEXT(C3459,"mmm")</f>
        <v>Sep</v>
      </c>
      <c r="X3459">
        <f t="shared" ref="X3459:X3522" si="218">U3459/R3459</f>
        <v>9.9999999999999992E-2</v>
      </c>
      <c r="Y3459">
        <f t="shared" ref="Y3459:Y3522" si="219">D3459-C3459</f>
        <v>2</v>
      </c>
    </row>
    <row r="3460" spans="1:25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 t="shared" si="216"/>
        <v>2017</v>
      </c>
      <c r="W3460" t="str">
        <f t="shared" si="217"/>
        <v>Sep</v>
      </c>
      <c r="X3460">
        <f t="shared" si="218"/>
        <v>-0.79999999999999993</v>
      </c>
      <c r="Y3460">
        <f t="shared" si="219"/>
        <v>2</v>
      </c>
    </row>
    <row r="3461" spans="1:25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216"/>
        <v>2017</v>
      </c>
      <c r="W3461" t="str">
        <f t="shared" si="217"/>
        <v>Sep</v>
      </c>
      <c r="X3461">
        <f t="shared" si="218"/>
        <v>-0.76666666666666672</v>
      </c>
      <c r="Y3461">
        <f t="shared" si="219"/>
        <v>2</v>
      </c>
    </row>
    <row r="3462" spans="1:25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216"/>
        <v>2017</v>
      </c>
      <c r="W3462" t="str">
        <f t="shared" si="217"/>
        <v>Sep</v>
      </c>
      <c r="X3462">
        <f t="shared" si="218"/>
        <v>0.3</v>
      </c>
      <c r="Y3462">
        <f t="shared" si="219"/>
        <v>2</v>
      </c>
    </row>
    <row r="3463" spans="1:25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216"/>
        <v>2017</v>
      </c>
      <c r="W3463" t="str">
        <f t="shared" si="217"/>
        <v>Nov</v>
      </c>
      <c r="X3463">
        <f t="shared" si="218"/>
        <v>0.1125</v>
      </c>
      <c r="Y3463">
        <f t="shared" si="219"/>
        <v>5</v>
      </c>
    </row>
    <row r="3464" spans="1:25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216"/>
        <v>2015</v>
      </c>
      <c r="W3464" t="str">
        <f t="shared" si="217"/>
        <v>Feb</v>
      </c>
      <c r="X3464">
        <f t="shared" si="218"/>
        <v>0.25999999999999995</v>
      </c>
      <c r="Y3464">
        <f t="shared" si="219"/>
        <v>3</v>
      </c>
    </row>
    <row r="3465" spans="1:25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 t="shared" si="216"/>
        <v>2016</v>
      </c>
      <c r="W3465" t="str">
        <f t="shared" si="217"/>
        <v>Nov</v>
      </c>
      <c r="X3465">
        <f t="shared" si="218"/>
        <v>0.32500000000000001</v>
      </c>
      <c r="Y3465">
        <f t="shared" si="219"/>
        <v>5</v>
      </c>
    </row>
    <row r="3466" spans="1:25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216"/>
        <v>2017</v>
      </c>
      <c r="W3466" t="str">
        <f t="shared" si="217"/>
        <v>Dec</v>
      </c>
      <c r="X3466">
        <f t="shared" si="218"/>
        <v>0.15000000000000002</v>
      </c>
      <c r="Y3466">
        <f t="shared" si="219"/>
        <v>2</v>
      </c>
    </row>
    <row r="3467" spans="1:25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 t="shared" si="216"/>
        <v>2015</v>
      </c>
      <c r="W3467" t="str">
        <f t="shared" si="217"/>
        <v>Sep</v>
      </c>
      <c r="X3467">
        <f t="shared" si="218"/>
        <v>0.26</v>
      </c>
      <c r="Y3467">
        <f t="shared" si="219"/>
        <v>4</v>
      </c>
    </row>
    <row r="3468" spans="1:25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 t="shared" si="216"/>
        <v>2015</v>
      </c>
      <c r="W3468" t="str">
        <f t="shared" si="217"/>
        <v>Sep</v>
      </c>
      <c r="X3468">
        <f t="shared" si="218"/>
        <v>0.23</v>
      </c>
      <c r="Y3468">
        <f t="shared" si="219"/>
        <v>4</v>
      </c>
    </row>
    <row r="3469" spans="1:25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 t="shared" si="216"/>
        <v>2015</v>
      </c>
      <c r="W3469" t="str">
        <f t="shared" si="217"/>
        <v>Sep</v>
      </c>
      <c r="X3469">
        <f t="shared" si="218"/>
        <v>0.45</v>
      </c>
      <c r="Y3469">
        <f t="shared" si="219"/>
        <v>4</v>
      </c>
    </row>
    <row r="3470" spans="1:25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 t="shared" si="216"/>
        <v>2016</v>
      </c>
      <c r="W3470" t="str">
        <f t="shared" si="217"/>
        <v>Dec</v>
      </c>
      <c r="X3470">
        <f t="shared" si="218"/>
        <v>0.44</v>
      </c>
      <c r="Y3470">
        <f t="shared" si="219"/>
        <v>5</v>
      </c>
    </row>
    <row r="3471" spans="1:25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216"/>
        <v>2015</v>
      </c>
      <c r="W3471" t="str">
        <f t="shared" si="217"/>
        <v>Apr</v>
      </c>
      <c r="X3471">
        <f t="shared" si="218"/>
        <v>0.33750000000000002</v>
      </c>
      <c r="Y3471">
        <f t="shared" si="219"/>
        <v>4</v>
      </c>
    </row>
    <row r="3472" spans="1:25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216"/>
        <v>2016</v>
      </c>
      <c r="W3472" t="str">
        <f t="shared" si="217"/>
        <v>Dec</v>
      </c>
      <c r="X3472">
        <f t="shared" si="218"/>
        <v>0.26000000000000006</v>
      </c>
      <c r="Y3472">
        <f t="shared" si="219"/>
        <v>4</v>
      </c>
    </row>
    <row r="3473" spans="1:25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216"/>
        <v>2017</v>
      </c>
      <c r="W3473" t="str">
        <f t="shared" si="217"/>
        <v>Nov</v>
      </c>
      <c r="X3473">
        <f t="shared" si="218"/>
        <v>0.32499999999999996</v>
      </c>
      <c r="Y3473">
        <f t="shared" si="219"/>
        <v>5</v>
      </c>
    </row>
    <row r="3474" spans="1:25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 t="shared" si="216"/>
        <v>2017</v>
      </c>
      <c r="W3474" t="str">
        <f t="shared" si="217"/>
        <v>Nov</v>
      </c>
      <c r="X3474">
        <f t="shared" si="218"/>
        <v>0.16249999999999998</v>
      </c>
      <c r="Y3474">
        <f t="shared" si="219"/>
        <v>5</v>
      </c>
    </row>
    <row r="3475" spans="1:25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 t="shared" si="216"/>
        <v>2017</v>
      </c>
      <c r="W3475" t="str">
        <f t="shared" si="217"/>
        <v>Mar</v>
      </c>
      <c r="X3475">
        <f t="shared" si="218"/>
        <v>0.26</v>
      </c>
      <c r="Y3475">
        <f t="shared" si="219"/>
        <v>7</v>
      </c>
    </row>
    <row r="3476" spans="1:25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 t="shared" si="216"/>
        <v>2017</v>
      </c>
      <c r="W3476" t="str">
        <f t="shared" si="217"/>
        <v>Mar</v>
      </c>
      <c r="X3476">
        <f t="shared" si="218"/>
        <v>0.43</v>
      </c>
      <c r="Y3476">
        <f t="shared" si="219"/>
        <v>7</v>
      </c>
    </row>
    <row r="3477" spans="1:25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 t="shared" si="216"/>
        <v>2016</v>
      </c>
      <c r="W3477" t="str">
        <f t="shared" si="217"/>
        <v>Nov</v>
      </c>
      <c r="X3477">
        <f t="shared" si="218"/>
        <v>0.43999999999999995</v>
      </c>
      <c r="Y3477">
        <f t="shared" si="219"/>
        <v>3</v>
      </c>
    </row>
    <row r="3478" spans="1:25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 t="shared" si="216"/>
        <v>2016</v>
      </c>
      <c r="W3478" t="str">
        <f t="shared" si="217"/>
        <v>Nov</v>
      </c>
      <c r="X3478">
        <f t="shared" si="218"/>
        <v>0.46</v>
      </c>
      <c r="Y3478">
        <f t="shared" si="219"/>
        <v>3</v>
      </c>
    </row>
    <row r="3479" spans="1:25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 t="shared" si="216"/>
        <v>2014</v>
      </c>
      <c r="W3479" t="str">
        <f t="shared" si="217"/>
        <v>Aug</v>
      </c>
      <c r="X3479">
        <f t="shared" si="218"/>
        <v>0.2</v>
      </c>
      <c r="Y3479">
        <f t="shared" si="219"/>
        <v>5</v>
      </c>
    </row>
    <row r="3480" spans="1:25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 t="shared" si="216"/>
        <v>2016</v>
      </c>
      <c r="W3480" t="str">
        <f t="shared" si="217"/>
        <v>Dec</v>
      </c>
      <c r="X3480">
        <f t="shared" si="218"/>
        <v>0.28999999999999998</v>
      </c>
      <c r="Y3480">
        <f t="shared" si="219"/>
        <v>6</v>
      </c>
    </row>
    <row r="3481" spans="1:25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 t="shared" si="216"/>
        <v>2016</v>
      </c>
      <c r="W3481" t="str">
        <f t="shared" si="217"/>
        <v>Dec</v>
      </c>
      <c r="X3481">
        <f t="shared" si="218"/>
        <v>0.48</v>
      </c>
      <c r="Y3481">
        <f t="shared" si="219"/>
        <v>6</v>
      </c>
    </row>
    <row r="3482" spans="1:25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216"/>
        <v>2016</v>
      </c>
      <c r="W3482" t="str">
        <f t="shared" si="217"/>
        <v>Dec</v>
      </c>
      <c r="X3482">
        <f t="shared" si="218"/>
        <v>-0.13750000000000001</v>
      </c>
      <c r="Y3482">
        <f t="shared" si="219"/>
        <v>6</v>
      </c>
    </row>
    <row r="3483" spans="1:25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216"/>
        <v>2014</v>
      </c>
      <c r="W3483" t="str">
        <f t="shared" si="217"/>
        <v>Apr</v>
      </c>
      <c r="X3483">
        <f t="shared" si="218"/>
        <v>0.31</v>
      </c>
      <c r="Y3483">
        <f t="shared" si="219"/>
        <v>3</v>
      </c>
    </row>
    <row r="3484" spans="1:25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216"/>
        <v>2014</v>
      </c>
      <c r="W3484" t="str">
        <f t="shared" si="217"/>
        <v>Aug</v>
      </c>
      <c r="X3484">
        <f t="shared" si="218"/>
        <v>0.28999999999999998</v>
      </c>
      <c r="Y3484">
        <f t="shared" si="219"/>
        <v>2</v>
      </c>
    </row>
    <row r="3485" spans="1:25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 t="shared" si="216"/>
        <v>2014</v>
      </c>
      <c r="W3485" t="str">
        <f t="shared" si="217"/>
        <v>Aug</v>
      </c>
      <c r="X3485">
        <f t="shared" si="218"/>
        <v>0.42999999999999994</v>
      </c>
      <c r="Y3485">
        <f t="shared" si="219"/>
        <v>2</v>
      </c>
    </row>
    <row r="3486" spans="1:25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 t="shared" si="216"/>
        <v>2014</v>
      </c>
      <c r="W3486" t="str">
        <f t="shared" si="217"/>
        <v>Aug</v>
      </c>
      <c r="X3486">
        <f t="shared" si="218"/>
        <v>0.25</v>
      </c>
      <c r="Y3486">
        <f t="shared" si="219"/>
        <v>2</v>
      </c>
    </row>
    <row r="3487" spans="1:25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 t="shared" si="216"/>
        <v>2016</v>
      </c>
      <c r="W3487" t="str">
        <f t="shared" si="217"/>
        <v>Oct</v>
      </c>
      <c r="X3487">
        <f t="shared" si="218"/>
        <v>0.45</v>
      </c>
      <c r="Y3487">
        <f t="shared" si="219"/>
        <v>5</v>
      </c>
    </row>
    <row r="3488" spans="1:25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 t="shared" si="216"/>
        <v>2016</v>
      </c>
      <c r="W3488" t="str">
        <f t="shared" si="217"/>
        <v>Nov</v>
      </c>
      <c r="X3488">
        <f t="shared" si="218"/>
        <v>7.4999999999999997E-2</v>
      </c>
      <c r="Y3488">
        <f t="shared" si="219"/>
        <v>0</v>
      </c>
    </row>
    <row r="3489" spans="1:25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216"/>
        <v>2017</v>
      </c>
      <c r="W3489" t="str">
        <f t="shared" si="217"/>
        <v>Sep</v>
      </c>
      <c r="X3489">
        <f t="shared" si="218"/>
        <v>-0.2</v>
      </c>
      <c r="Y3489">
        <f t="shared" si="219"/>
        <v>6</v>
      </c>
    </row>
    <row r="3490" spans="1:25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 t="shared" si="216"/>
        <v>2015</v>
      </c>
      <c r="W3490" t="str">
        <f t="shared" si="217"/>
        <v>Jul</v>
      </c>
      <c r="X3490">
        <f t="shared" si="218"/>
        <v>-1.4285714285714285E-2</v>
      </c>
      <c r="Y3490">
        <f t="shared" si="219"/>
        <v>4</v>
      </c>
    </row>
    <row r="3491" spans="1:25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216"/>
        <v>2015</v>
      </c>
      <c r="W3491" t="str">
        <f t="shared" si="217"/>
        <v>Jul</v>
      </c>
      <c r="X3491">
        <f t="shared" si="218"/>
        <v>-0.24285714285714285</v>
      </c>
      <c r="Y3491">
        <f t="shared" si="219"/>
        <v>4</v>
      </c>
    </row>
    <row r="3492" spans="1:25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216"/>
        <v>2015</v>
      </c>
      <c r="W3492" t="str">
        <f t="shared" si="217"/>
        <v>Jul</v>
      </c>
      <c r="X3492">
        <f t="shared" si="218"/>
        <v>8.7500000000000008E-2</v>
      </c>
      <c r="Y3492">
        <f t="shared" si="219"/>
        <v>4</v>
      </c>
    </row>
    <row r="3493" spans="1:25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216"/>
        <v>2015</v>
      </c>
      <c r="W3493" t="str">
        <f t="shared" si="217"/>
        <v>Jul</v>
      </c>
      <c r="X3493">
        <f t="shared" si="218"/>
        <v>0.11249999999999999</v>
      </c>
      <c r="Y3493">
        <f t="shared" si="219"/>
        <v>4</v>
      </c>
    </row>
    <row r="3494" spans="1:25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216"/>
        <v>2015</v>
      </c>
      <c r="W3494" t="str">
        <f t="shared" si="217"/>
        <v>Jul</v>
      </c>
      <c r="X3494">
        <f t="shared" si="218"/>
        <v>0.33750000000000002</v>
      </c>
      <c r="Y3494">
        <f t="shared" si="219"/>
        <v>4</v>
      </c>
    </row>
    <row r="3495" spans="1:25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 t="shared" si="216"/>
        <v>2017</v>
      </c>
      <c r="W3495" t="str">
        <f t="shared" si="217"/>
        <v>Sep</v>
      </c>
      <c r="X3495">
        <f t="shared" si="218"/>
        <v>0.18000000000000002</v>
      </c>
      <c r="Y3495">
        <f t="shared" si="219"/>
        <v>4</v>
      </c>
    </row>
    <row r="3496" spans="1:25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 t="shared" si="216"/>
        <v>2017</v>
      </c>
      <c r="W3496" t="str">
        <f t="shared" si="217"/>
        <v>Sep</v>
      </c>
      <c r="X3496">
        <f t="shared" si="218"/>
        <v>0.42000000000000004</v>
      </c>
      <c r="Y3496">
        <f t="shared" si="219"/>
        <v>4</v>
      </c>
    </row>
    <row r="3497" spans="1:25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216"/>
        <v>2017</v>
      </c>
      <c r="W3497" t="str">
        <f t="shared" si="217"/>
        <v>Sep</v>
      </c>
      <c r="X3497">
        <f t="shared" si="218"/>
        <v>0.3</v>
      </c>
      <c r="Y3497">
        <f t="shared" si="219"/>
        <v>4</v>
      </c>
    </row>
    <row r="3498" spans="1:25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 t="shared" si="216"/>
        <v>2016</v>
      </c>
      <c r="W3498" t="str">
        <f t="shared" si="217"/>
        <v>Aug</v>
      </c>
      <c r="X3498">
        <f t="shared" si="218"/>
        <v>2.4999999999999998E-2</v>
      </c>
      <c r="Y3498">
        <f t="shared" si="219"/>
        <v>7</v>
      </c>
    </row>
    <row r="3499" spans="1:25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 t="shared" si="216"/>
        <v>2016</v>
      </c>
      <c r="W3499" t="str">
        <f t="shared" si="217"/>
        <v>Aug</v>
      </c>
      <c r="X3499">
        <f t="shared" si="218"/>
        <v>0.28000000000000003</v>
      </c>
      <c r="Y3499">
        <f t="shared" si="219"/>
        <v>7</v>
      </c>
    </row>
    <row r="3500" spans="1:25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 t="shared" si="216"/>
        <v>2016</v>
      </c>
      <c r="W3500" t="str">
        <f t="shared" si="217"/>
        <v>Aug</v>
      </c>
      <c r="X3500">
        <f t="shared" si="218"/>
        <v>0.35</v>
      </c>
      <c r="Y3500">
        <f t="shared" si="219"/>
        <v>7</v>
      </c>
    </row>
    <row r="3501" spans="1:25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 t="shared" si="216"/>
        <v>2016</v>
      </c>
      <c r="W3501" t="str">
        <f t="shared" si="217"/>
        <v>Sep</v>
      </c>
      <c r="X3501">
        <f t="shared" si="218"/>
        <v>0.33999999999999997</v>
      </c>
      <c r="Y3501">
        <f t="shared" si="219"/>
        <v>4</v>
      </c>
    </row>
    <row r="3502" spans="1:25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 t="shared" si="216"/>
        <v>2016</v>
      </c>
      <c r="W3502" t="str">
        <f t="shared" si="217"/>
        <v>Sep</v>
      </c>
      <c r="X3502">
        <f t="shared" si="218"/>
        <v>0.48000000000000004</v>
      </c>
      <c r="Y3502">
        <f t="shared" si="219"/>
        <v>4</v>
      </c>
    </row>
    <row r="3503" spans="1:25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 t="shared" si="216"/>
        <v>2016</v>
      </c>
      <c r="W3503" t="str">
        <f t="shared" si="217"/>
        <v>Sep</v>
      </c>
      <c r="X3503">
        <f t="shared" si="218"/>
        <v>0.3</v>
      </c>
      <c r="Y3503">
        <f t="shared" si="219"/>
        <v>4</v>
      </c>
    </row>
    <row r="3504" spans="1:25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 t="shared" si="216"/>
        <v>2017</v>
      </c>
      <c r="W3504" t="str">
        <f t="shared" si="217"/>
        <v>Apr</v>
      </c>
      <c r="X3504">
        <f t="shared" si="218"/>
        <v>0.35</v>
      </c>
      <c r="Y3504">
        <f t="shared" si="219"/>
        <v>0</v>
      </c>
    </row>
    <row r="3505" spans="1:25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216"/>
        <v>2017</v>
      </c>
      <c r="W3505" t="str">
        <f t="shared" si="217"/>
        <v>Apr</v>
      </c>
      <c r="X3505">
        <f t="shared" si="218"/>
        <v>0.21249999999999999</v>
      </c>
      <c r="Y3505">
        <f t="shared" si="219"/>
        <v>0</v>
      </c>
    </row>
    <row r="3506" spans="1:25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 t="shared" si="216"/>
        <v>2016</v>
      </c>
      <c r="W3506" t="str">
        <f t="shared" si="217"/>
        <v>Dec</v>
      </c>
      <c r="X3506">
        <f t="shared" si="218"/>
        <v>0.13</v>
      </c>
      <c r="Y3506">
        <f t="shared" si="219"/>
        <v>2</v>
      </c>
    </row>
    <row r="3507" spans="1:25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 t="shared" si="216"/>
        <v>2014</v>
      </c>
      <c r="W3507" t="str">
        <f t="shared" si="217"/>
        <v>Jun</v>
      </c>
      <c r="X3507">
        <f t="shared" si="218"/>
        <v>0.1</v>
      </c>
      <c r="Y3507">
        <f t="shared" si="219"/>
        <v>4</v>
      </c>
    </row>
    <row r="3508" spans="1:25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216"/>
        <v>2014</v>
      </c>
      <c r="W3508" t="str">
        <f t="shared" si="217"/>
        <v>Jun</v>
      </c>
      <c r="X3508">
        <f t="shared" si="218"/>
        <v>-1.5</v>
      </c>
      <c r="Y3508">
        <f t="shared" si="219"/>
        <v>4</v>
      </c>
    </row>
    <row r="3509" spans="1:25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216"/>
        <v>2014</v>
      </c>
      <c r="W3509" t="str">
        <f t="shared" si="217"/>
        <v>Jun</v>
      </c>
      <c r="X3509">
        <f t="shared" si="218"/>
        <v>-0.10294117647058824</v>
      </c>
      <c r="Y3509">
        <f t="shared" si="219"/>
        <v>4</v>
      </c>
    </row>
    <row r="3510" spans="1:25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 t="shared" si="216"/>
        <v>2014</v>
      </c>
      <c r="W3510" t="str">
        <f t="shared" si="217"/>
        <v>Jun</v>
      </c>
      <c r="X3510">
        <f t="shared" si="218"/>
        <v>0.35000000000000003</v>
      </c>
      <c r="Y3510">
        <f t="shared" si="219"/>
        <v>4</v>
      </c>
    </row>
    <row r="3511" spans="1:25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 t="shared" si="216"/>
        <v>2014</v>
      </c>
      <c r="W3511" t="str">
        <f t="shared" si="217"/>
        <v>Jun</v>
      </c>
      <c r="X3511">
        <f t="shared" si="218"/>
        <v>0.35000000000000003</v>
      </c>
      <c r="Y3511">
        <f t="shared" si="219"/>
        <v>4</v>
      </c>
    </row>
    <row r="3512" spans="1:25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 t="shared" si="216"/>
        <v>2014</v>
      </c>
      <c r="W3512" t="str">
        <f t="shared" si="217"/>
        <v>Jun</v>
      </c>
      <c r="X3512">
        <f t="shared" si="218"/>
        <v>-0.23333333333333334</v>
      </c>
      <c r="Y3512">
        <f t="shared" si="219"/>
        <v>4</v>
      </c>
    </row>
    <row r="3513" spans="1:25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 t="shared" si="216"/>
        <v>2014</v>
      </c>
      <c r="W3513" t="str">
        <f t="shared" si="217"/>
        <v>Jun</v>
      </c>
      <c r="X3513">
        <f t="shared" si="218"/>
        <v>-0.25</v>
      </c>
      <c r="Y3513">
        <f t="shared" si="219"/>
        <v>4</v>
      </c>
    </row>
    <row r="3514" spans="1:25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216"/>
        <v>2017</v>
      </c>
      <c r="W3514" t="str">
        <f t="shared" si="217"/>
        <v>Sep</v>
      </c>
      <c r="X3514">
        <f t="shared" si="218"/>
        <v>-0.14285714285714288</v>
      </c>
      <c r="Y3514">
        <f t="shared" si="219"/>
        <v>2</v>
      </c>
    </row>
    <row r="3515" spans="1:25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 t="shared" si="216"/>
        <v>2017</v>
      </c>
      <c r="W3515" t="str">
        <f t="shared" si="217"/>
        <v>Sep</v>
      </c>
      <c r="X3515">
        <f t="shared" si="218"/>
        <v>0.31249999999999994</v>
      </c>
      <c r="Y3515">
        <f t="shared" si="219"/>
        <v>2</v>
      </c>
    </row>
    <row r="3516" spans="1:25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216"/>
        <v>2017</v>
      </c>
      <c r="W3516" t="str">
        <f t="shared" si="217"/>
        <v>Sep</v>
      </c>
      <c r="X3516">
        <f t="shared" si="218"/>
        <v>0.125</v>
      </c>
      <c r="Y3516">
        <f t="shared" si="219"/>
        <v>2</v>
      </c>
    </row>
    <row r="3517" spans="1:25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 t="shared" si="216"/>
        <v>2016</v>
      </c>
      <c r="W3517" t="str">
        <f t="shared" si="217"/>
        <v>Dec</v>
      </c>
      <c r="X3517">
        <f t="shared" si="218"/>
        <v>0.13</v>
      </c>
      <c r="Y3517">
        <f t="shared" si="219"/>
        <v>4</v>
      </c>
    </row>
    <row r="3518" spans="1:25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216"/>
        <v>2016</v>
      </c>
      <c r="W3518" t="str">
        <f t="shared" si="217"/>
        <v>Aug</v>
      </c>
      <c r="X3518">
        <f t="shared" si="218"/>
        <v>0.31250000000000006</v>
      </c>
      <c r="Y3518">
        <f t="shared" si="219"/>
        <v>3</v>
      </c>
    </row>
    <row r="3519" spans="1:25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216"/>
        <v>2016</v>
      </c>
      <c r="W3519" t="str">
        <f t="shared" si="217"/>
        <v>Aug</v>
      </c>
      <c r="X3519">
        <f t="shared" si="218"/>
        <v>9.9999999999999992E-2</v>
      </c>
      <c r="Y3519">
        <f t="shared" si="219"/>
        <v>3</v>
      </c>
    </row>
    <row r="3520" spans="1:25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216"/>
        <v>2016</v>
      </c>
      <c r="W3520" t="str">
        <f t="shared" si="217"/>
        <v>Aug</v>
      </c>
      <c r="X3520">
        <f t="shared" si="218"/>
        <v>0.11250000000000002</v>
      </c>
      <c r="Y3520">
        <f t="shared" si="219"/>
        <v>3</v>
      </c>
    </row>
    <row r="3521" spans="1:25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216"/>
        <v>2015</v>
      </c>
      <c r="W3521" t="str">
        <f t="shared" si="217"/>
        <v>Jun</v>
      </c>
      <c r="X3521">
        <f t="shared" si="218"/>
        <v>-0.66</v>
      </c>
      <c r="Y3521">
        <f t="shared" si="219"/>
        <v>3</v>
      </c>
    </row>
    <row r="3522" spans="1:25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 t="shared" si="216"/>
        <v>2015</v>
      </c>
      <c r="W3522" t="str">
        <f t="shared" si="217"/>
        <v>Apr</v>
      </c>
      <c r="X3522">
        <f t="shared" si="218"/>
        <v>0.33749999999999997</v>
      </c>
      <c r="Y3522">
        <f t="shared" si="219"/>
        <v>5</v>
      </c>
    </row>
    <row r="3523" spans="1:25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220">YEAR(C3523)</f>
        <v>2016</v>
      </c>
      <c r="W3523" t="str">
        <f t="shared" ref="W3523:W3586" si="221">TEXT(C3523,"mmm")</f>
        <v>Nov</v>
      </c>
      <c r="X3523">
        <f t="shared" ref="X3523:X3586" si="222">U3523/R3523</f>
        <v>0.48999999999999994</v>
      </c>
      <c r="Y3523">
        <f t="shared" ref="Y3523:Y3586" si="223">D3523-C3523</f>
        <v>4</v>
      </c>
    </row>
    <row r="3524" spans="1:25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 t="shared" si="220"/>
        <v>2016</v>
      </c>
      <c r="W3524" t="str">
        <f t="shared" si="221"/>
        <v>Nov</v>
      </c>
      <c r="X3524">
        <f t="shared" si="222"/>
        <v>0.27</v>
      </c>
      <c r="Y3524">
        <f t="shared" si="223"/>
        <v>4</v>
      </c>
    </row>
    <row r="3525" spans="1:25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 t="shared" si="220"/>
        <v>2016</v>
      </c>
      <c r="W3525" t="str">
        <f t="shared" si="221"/>
        <v>Sep</v>
      </c>
      <c r="X3525">
        <f t="shared" si="222"/>
        <v>0.25</v>
      </c>
      <c r="Y3525">
        <f t="shared" si="223"/>
        <v>5</v>
      </c>
    </row>
    <row r="3526" spans="1:25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220"/>
        <v>2016</v>
      </c>
      <c r="W3526" t="str">
        <f t="shared" si="221"/>
        <v>Nov</v>
      </c>
      <c r="X3526">
        <f t="shared" si="222"/>
        <v>7.4999999999999997E-2</v>
      </c>
      <c r="Y3526">
        <f t="shared" si="223"/>
        <v>4</v>
      </c>
    </row>
    <row r="3527" spans="1:25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 t="shared" si="220"/>
        <v>2017</v>
      </c>
      <c r="W3527" t="str">
        <f t="shared" si="221"/>
        <v>Dec</v>
      </c>
      <c r="X3527">
        <f t="shared" si="222"/>
        <v>0.43</v>
      </c>
      <c r="Y3527">
        <f t="shared" si="223"/>
        <v>5</v>
      </c>
    </row>
    <row r="3528" spans="1:25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 t="shared" si="220"/>
        <v>2017</v>
      </c>
      <c r="W3528" t="str">
        <f t="shared" si="221"/>
        <v>Dec</v>
      </c>
      <c r="X3528">
        <f t="shared" si="222"/>
        <v>0.02</v>
      </c>
      <c r="Y3528">
        <f t="shared" si="223"/>
        <v>5</v>
      </c>
    </row>
    <row r="3529" spans="1:25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 t="shared" si="220"/>
        <v>2017</v>
      </c>
      <c r="W3529" t="str">
        <f t="shared" si="221"/>
        <v>Dec</v>
      </c>
      <c r="X3529">
        <f t="shared" si="222"/>
        <v>0.48</v>
      </c>
      <c r="Y3529">
        <f t="shared" si="223"/>
        <v>5</v>
      </c>
    </row>
    <row r="3530" spans="1:25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 t="shared" si="220"/>
        <v>2016</v>
      </c>
      <c r="W3530" t="str">
        <f t="shared" si="221"/>
        <v>Jun</v>
      </c>
      <c r="X3530">
        <f t="shared" si="222"/>
        <v>-0.25</v>
      </c>
      <c r="Y3530">
        <f t="shared" si="223"/>
        <v>5</v>
      </c>
    </row>
    <row r="3531" spans="1:25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220"/>
        <v>2015</v>
      </c>
      <c r="W3531" t="str">
        <f t="shared" si="221"/>
        <v>Sep</v>
      </c>
      <c r="X3531">
        <f t="shared" si="222"/>
        <v>0.125</v>
      </c>
      <c r="Y3531">
        <f t="shared" si="223"/>
        <v>6</v>
      </c>
    </row>
    <row r="3532" spans="1:25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 t="shared" si="220"/>
        <v>2016</v>
      </c>
      <c r="W3532" t="str">
        <f t="shared" si="221"/>
        <v>May</v>
      </c>
      <c r="X3532">
        <f t="shared" si="222"/>
        <v>0.29000000000000004</v>
      </c>
      <c r="Y3532">
        <f t="shared" si="223"/>
        <v>4</v>
      </c>
    </row>
    <row r="3533" spans="1:25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 t="shared" si="220"/>
        <v>2016</v>
      </c>
      <c r="W3533" t="str">
        <f t="shared" si="221"/>
        <v>May</v>
      </c>
      <c r="X3533">
        <f t="shared" si="222"/>
        <v>0.28000000000000003</v>
      </c>
      <c r="Y3533">
        <f t="shared" si="223"/>
        <v>0</v>
      </c>
    </row>
    <row r="3534" spans="1:25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 t="shared" si="220"/>
        <v>2014</v>
      </c>
      <c r="W3534" t="str">
        <f t="shared" si="221"/>
        <v>Apr</v>
      </c>
      <c r="X3534">
        <f t="shared" si="222"/>
        <v>0.33749999999999997</v>
      </c>
      <c r="Y3534">
        <f t="shared" si="223"/>
        <v>5</v>
      </c>
    </row>
    <row r="3535" spans="1:25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 t="shared" si="220"/>
        <v>2014</v>
      </c>
      <c r="W3535" t="str">
        <f t="shared" si="221"/>
        <v>Apr</v>
      </c>
      <c r="X3535">
        <f t="shared" si="222"/>
        <v>0.29000000000000004</v>
      </c>
      <c r="Y3535">
        <f t="shared" si="223"/>
        <v>5</v>
      </c>
    </row>
    <row r="3536" spans="1:25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 t="shared" si="220"/>
        <v>2014</v>
      </c>
      <c r="W3536" t="str">
        <f t="shared" si="221"/>
        <v>Apr</v>
      </c>
      <c r="X3536">
        <f t="shared" si="222"/>
        <v>0.33</v>
      </c>
      <c r="Y3536">
        <f t="shared" si="223"/>
        <v>5</v>
      </c>
    </row>
    <row r="3537" spans="1:25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 t="shared" si="220"/>
        <v>2014</v>
      </c>
      <c r="W3537" t="str">
        <f t="shared" si="221"/>
        <v>Apr</v>
      </c>
      <c r="X3537">
        <f t="shared" si="222"/>
        <v>0.31</v>
      </c>
      <c r="Y3537">
        <f t="shared" si="223"/>
        <v>5</v>
      </c>
    </row>
    <row r="3538" spans="1:25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 t="shared" si="220"/>
        <v>2016</v>
      </c>
      <c r="W3538" t="str">
        <f t="shared" si="221"/>
        <v>Jun</v>
      </c>
      <c r="X3538">
        <f t="shared" si="222"/>
        <v>9.9999999999999985E-3</v>
      </c>
      <c r="Y3538">
        <f t="shared" si="223"/>
        <v>3</v>
      </c>
    </row>
    <row r="3539" spans="1:25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 t="shared" si="220"/>
        <v>2014</v>
      </c>
      <c r="W3539" t="str">
        <f t="shared" si="221"/>
        <v>May</v>
      </c>
      <c r="X3539">
        <f t="shared" si="222"/>
        <v>0.18</v>
      </c>
      <c r="Y3539">
        <f t="shared" si="223"/>
        <v>0</v>
      </c>
    </row>
    <row r="3540" spans="1:25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220"/>
        <v>2014</v>
      </c>
      <c r="W3540" t="str">
        <f t="shared" si="221"/>
        <v>May</v>
      </c>
      <c r="X3540">
        <f t="shared" si="222"/>
        <v>0.48</v>
      </c>
      <c r="Y3540">
        <f t="shared" si="223"/>
        <v>0</v>
      </c>
    </row>
    <row r="3541" spans="1:25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 t="shared" si="220"/>
        <v>2014</v>
      </c>
      <c r="W3541" t="str">
        <f t="shared" si="221"/>
        <v>May</v>
      </c>
      <c r="X3541">
        <f t="shared" si="222"/>
        <v>0.46000000000000008</v>
      </c>
      <c r="Y3541">
        <f t="shared" si="223"/>
        <v>0</v>
      </c>
    </row>
    <row r="3542" spans="1:25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 t="shared" si="220"/>
        <v>2014</v>
      </c>
      <c r="W3542" t="str">
        <f t="shared" si="221"/>
        <v>May</v>
      </c>
      <c r="X3542">
        <f t="shared" si="222"/>
        <v>0.48</v>
      </c>
      <c r="Y3542">
        <f t="shared" si="223"/>
        <v>0</v>
      </c>
    </row>
    <row r="3543" spans="1:25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220"/>
        <v>2016</v>
      </c>
      <c r="W3543" t="str">
        <f t="shared" si="221"/>
        <v>Sep</v>
      </c>
      <c r="X3543">
        <f t="shared" si="222"/>
        <v>0.3</v>
      </c>
      <c r="Y3543">
        <f t="shared" si="223"/>
        <v>2</v>
      </c>
    </row>
    <row r="3544" spans="1:25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 t="shared" si="220"/>
        <v>2016</v>
      </c>
      <c r="W3544" t="str">
        <f t="shared" si="221"/>
        <v>Sep</v>
      </c>
      <c r="X3544">
        <f t="shared" si="222"/>
        <v>-7.1428571428571425E-2</v>
      </c>
      <c r="Y3544">
        <f t="shared" si="223"/>
        <v>2</v>
      </c>
    </row>
    <row r="3545" spans="1:25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 t="shared" si="220"/>
        <v>2016</v>
      </c>
      <c r="W3545" t="str">
        <f t="shared" si="221"/>
        <v>Sep</v>
      </c>
      <c r="X3545">
        <f t="shared" si="222"/>
        <v>0.13749999999999998</v>
      </c>
      <c r="Y3545">
        <f t="shared" si="223"/>
        <v>2</v>
      </c>
    </row>
    <row r="3546" spans="1:25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220"/>
        <v>2017</v>
      </c>
      <c r="W3546" t="str">
        <f t="shared" si="221"/>
        <v>Dec</v>
      </c>
      <c r="X3546">
        <f t="shared" si="222"/>
        <v>0.36249999999999999</v>
      </c>
      <c r="Y3546">
        <f t="shared" si="223"/>
        <v>2</v>
      </c>
    </row>
    <row r="3547" spans="1:25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220"/>
        <v>2017</v>
      </c>
      <c r="W3547" t="str">
        <f t="shared" si="221"/>
        <v>Dec</v>
      </c>
      <c r="X3547">
        <f t="shared" si="222"/>
        <v>-2.5499999999999998</v>
      </c>
      <c r="Y3547">
        <f t="shared" si="223"/>
        <v>2</v>
      </c>
    </row>
    <row r="3548" spans="1:25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 t="shared" si="220"/>
        <v>2017</v>
      </c>
      <c r="W3548" t="str">
        <f t="shared" si="221"/>
        <v>Oct</v>
      </c>
      <c r="X3548">
        <f t="shared" si="222"/>
        <v>0.04</v>
      </c>
      <c r="Y3548">
        <f t="shared" si="223"/>
        <v>2</v>
      </c>
    </row>
    <row r="3549" spans="1:25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 t="shared" si="220"/>
        <v>2017</v>
      </c>
      <c r="W3549" t="str">
        <f t="shared" si="221"/>
        <v>Oct</v>
      </c>
      <c r="X3549">
        <f t="shared" si="222"/>
        <v>0.3</v>
      </c>
      <c r="Y3549">
        <f t="shared" si="223"/>
        <v>2</v>
      </c>
    </row>
    <row r="3550" spans="1:25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 t="shared" si="220"/>
        <v>2017</v>
      </c>
      <c r="W3550" t="str">
        <f t="shared" si="221"/>
        <v>Oct</v>
      </c>
      <c r="X3550">
        <f t="shared" si="222"/>
        <v>0.27</v>
      </c>
      <c r="Y3550">
        <f t="shared" si="223"/>
        <v>2</v>
      </c>
    </row>
    <row r="3551" spans="1:25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 t="shared" si="220"/>
        <v>2017</v>
      </c>
      <c r="W3551" t="str">
        <f t="shared" si="221"/>
        <v>Oct</v>
      </c>
      <c r="X3551">
        <f t="shared" si="222"/>
        <v>0.48000000000000004</v>
      </c>
      <c r="Y3551">
        <f t="shared" si="223"/>
        <v>2</v>
      </c>
    </row>
    <row r="3552" spans="1:25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220"/>
        <v>2016</v>
      </c>
      <c r="W3552" t="str">
        <f t="shared" si="221"/>
        <v>Mar</v>
      </c>
      <c r="X3552">
        <f t="shared" si="222"/>
        <v>0.35</v>
      </c>
      <c r="Y3552">
        <f t="shared" si="223"/>
        <v>4</v>
      </c>
    </row>
    <row r="3553" spans="1:25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220"/>
        <v>2016</v>
      </c>
      <c r="W3553" t="str">
        <f t="shared" si="221"/>
        <v>Mar</v>
      </c>
      <c r="X3553">
        <f t="shared" si="222"/>
        <v>-4.2857142857142858E-2</v>
      </c>
      <c r="Y3553">
        <f t="shared" si="223"/>
        <v>4</v>
      </c>
    </row>
    <row r="3554" spans="1:25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220"/>
        <v>2016</v>
      </c>
      <c r="W3554" t="str">
        <f t="shared" si="221"/>
        <v>Mar</v>
      </c>
      <c r="X3554">
        <f t="shared" si="222"/>
        <v>7.4999999999999997E-2</v>
      </c>
      <c r="Y3554">
        <f t="shared" si="223"/>
        <v>4</v>
      </c>
    </row>
    <row r="3555" spans="1:25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 t="shared" si="220"/>
        <v>2017</v>
      </c>
      <c r="W3555" t="str">
        <f t="shared" si="221"/>
        <v>Nov</v>
      </c>
      <c r="X3555">
        <f t="shared" si="222"/>
        <v>-0.8</v>
      </c>
      <c r="Y3555">
        <f t="shared" si="223"/>
        <v>3</v>
      </c>
    </row>
    <row r="3556" spans="1:25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 t="shared" si="220"/>
        <v>2014</v>
      </c>
      <c r="W3556" t="str">
        <f t="shared" si="221"/>
        <v>Mar</v>
      </c>
      <c r="X3556">
        <f t="shared" si="222"/>
        <v>0.26</v>
      </c>
      <c r="Y3556">
        <f t="shared" si="223"/>
        <v>3</v>
      </c>
    </row>
    <row r="3557" spans="1:25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220"/>
        <v>2014</v>
      </c>
      <c r="W3557" t="str">
        <f t="shared" si="221"/>
        <v>Mar</v>
      </c>
      <c r="X3557">
        <f t="shared" si="222"/>
        <v>6.25E-2</v>
      </c>
      <c r="Y3557">
        <f t="shared" si="223"/>
        <v>3</v>
      </c>
    </row>
    <row r="3558" spans="1:25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 t="shared" si="220"/>
        <v>2017</v>
      </c>
      <c r="W3558" t="str">
        <f t="shared" si="221"/>
        <v>Dec</v>
      </c>
      <c r="X3558">
        <f t="shared" si="222"/>
        <v>0.48</v>
      </c>
      <c r="Y3558">
        <f t="shared" si="223"/>
        <v>4</v>
      </c>
    </row>
    <row r="3559" spans="1:25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 t="shared" si="220"/>
        <v>2017</v>
      </c>
      <c r="W3559" t="str">
        <f t="shared" si="221"/>
        <v>Dec</v>
      </c>
      <c r="X3559">
        <f t="shared" si="222"/>
        <v>0.36250000000000004</v>
      </c>
      <c r="Y3559">
        <f t="shared" si="223"/>
        <v>4</v>
      </c>
    </row>
    <row r="3560" spans="1:25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220"/>
        <v>2017</v>
      </c>
      <c r="W3560" t="str">
        <f t="shared" si="221"/>
        <v>Nov</v>
      </c>
      <c r="X3560">
        <f t="shared" si="222"/>
        <v>0.35</v>
      </c>
      <c r="Y3560">
        <f t="shared" si="223"/>
        <v>5</v>
      </c>
    </row>
    <row r="3561" spans="1:25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 t="shared" si="220"/>
        <v>2017</v>
      </c>
      <c r="W3561" t="str">
        <f t="shared" si="221"/>
        <v>Nov</v>
      </c>
      <c r="X3561">
        <f t="shared" si="222"/>
        <v>0.32999999999999996</v>
      </c>
      <c r="Y3561">
        <f t="shared" si="223"/>
        <v>5</v>
      </c>
    </row>
    <row r="3562" spans="1:25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220"/>
        <v>2017</v>
      </c>
      <c r="W3562" t="str">
        <f t="shared" si="221"/>
        <v>Sep</v>
      </c>
      <c r="X3562">
        <f t="shared" si="222"/>
        <v>7.4999999999999997E-2</v>
      </c>
      <c r="Y3562">
        <f t="shared" si="223"/>
        <v>5</v>
      </c>
    </row>
    <row r="3563" spans="1:25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 t="shared" si="220"/>
        <v>2017</v>
      </c>
      <c r="W3563" t="str">
        <f t="shared" si="221"/>
        <v>Sep</v>
      </c>
      <c r="X3563">
        <f t="shared" si="222"/>
        <v>-0.8</v>
      </c>
      <c r="Y3563">
        <f t="shared" si="223"/>
        <v>5</v>
      </c>
    </row>
    <row r="3564" spans="1:25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220"/>
        <v>2017</v>
      </c>
      <c r="W3564" t="str">
        <f t="shared" si="221"/>
        <v>Sep</v>
      </c>
      <c r="X3564">
        <f t="shared" si="222"/>
        <v>-0.7</v>
      </c>
      <c r="Y3564">
        <f t="shared" si="223"/>
        <v>5</v>
      </c>
    </row>
    <row r="3565" spans="1:25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 t="shared" si="220"/>
        <v>2017</v>
      </c>
      <c r="W3565" t="str">
        <f t="shared" si="221"/>
        <v>Sep</v>
      </c>
      <c r="X3565">
        <f t="shared" si="222"/>
        <v>0.32500000000000001</v>
      </c>
      <c r="Y3565">
        <f t="shared" si="223"/>
        <v>5</v>
      </c>
    </row>
    <row r="3566" spans="1:25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 t="shared" si="220"/>
        <v>2016</v>
      </c>
      <c r="W3566" t="str">
        <f t="shared" si="221"/>
        <v>Jul</v>
      </c>
      <c r="X3566">
        <f t="shared" si="222"/>
        <v>0.47999999999999993</v>
      </c>
      <c r="Y3566">
        <f t="shared" si="223"/>
        <v>3</v>
      </c>
    </row>
    <row r="3567" spans="1:25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 t="shared" si="220"/>
        <v>2016</v>
      </c>
      <c r="W3567" t="str">
        <f t="shared" si="221"/>
        <v>Jul</v>
      </c>
      <c r="X3567">
        <f t="shared" si="222"/>
        <v>0.02</v>
      </c>
      <c r="Y3567">
        <f t="shared" si="223"/>
        <v>3</v>
      </c>
    </row>
    <row r="3568" spans="1:25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 t="shared" si="220"/>
        <v>2017</v>
      </c>
      <c r="W3568" t="str">
        <f t="shared" si="221"/>
        <v>Sep</v>
      </c>
      <c r="X3568">
        <f t="shared" si="222"/>
        <v>0.48</v>
      </c>
      <c r="Y3568">
        <f t="shared" si="223"/>
        <v>7</v>
      </c>
    </row>
    <row r="3569" spans="1:25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220"/>
        <v>2016</v>
      </c>
      <c r="W3569" t="str">
        <f t="shared" si="221"/>
        <v>Sep</v>
      </c>
      <c r="X3569">
        <f t="shared" si="222"/>
        <v>-0.8</v>
      </c>
      <c r="Y3569">
        <f t="shared" si="223"/>
        <v>5</v>
      </c>
    </row>
    <row r="3570" spans="1:25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 t="shared" si="220"/>
        <v>2017</v>
      </c>
      <c r="W3570" t="str">
        <f t="shared" si="221"/>
        <v>Jul</v>
      </c>
      <c r="X3570">
        <f t="shared" si="222"/>
        <v>0.44000000000000006</v>
      </c>
      <c r="Y3570">
        <f t="shared" si="223"/>
        <v>0</v>
      </c>
    </row>
    <row r="3571" spans="1:25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 t="shared" si="220"/>
        <v>2017</v>
      </c>
      <c r="W3571" t="str">
        <f t="shared" si="221"/>
        <v>Jul</v>
      </c>
      <c r="X3571">
        <f t="shared" si="222"/>
        <v>8.7500000000000008E-2</v>
      </c>
      <c r="Y3571">
        <f t="shared" si="223"/>
        <v>0</v>
      </c>
    </row>
    <row r="3572" spans="1:25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 t="shared" si="220"/>
        <v>2017</v>
      </c>
      <c r="W3572" t="str">
        <f t="shared" si="221"/>
        <v>Jul</v>
      </c>
      <c r="X3572">
        <f t="shared" si="222"/>
        <v>0.44</v>
      </c>
      <c r="Y3572">
        <f t="shared" si="223"/>
        <v>0</v>
      </c>
    </row>
    <row r="3573" spans="1:25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 t="shared" si="220"/>
        <v>2017</v>
      </c>
      <c r="W3573" t="str">
        <f t="shared" si="221"/>
        <v>Jul</v>
      </c>
      <c r="X3573">
        <f t="shared" si="222"/>
        <v>0.33749999999999997</v>
      </c>
      <c r="Y3573">
        <f t="shared" si="223"/>
        <v>0</v>
      </c>
    </row>
    <row r="3574" spans="1:25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 t="shared" si="220"/>
        <v>2017</v>
      </c>
      <c r="W3574" t="str">
        <f t="shared" si="221"/>
        <v>Jun</v>
      </c>
      <c r="X3574">
        <f t="shared" si="222"/>
        <v>0.35</v>
      </c>
      <c r="Y3574">
        <f t="shared" si="223"/>
        <v>5</v>
      </c>
    </row>
    <row r="3575" spans="1:25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 t="shared" si="220"/>
        <v>2017</v>
      </c>
      <c r="W3575" t="str">
        <f t="shared" si="221"/>
        <v>Aug</v>
      </c>
      <c r="X3575">
        <f t="shared" si="222"/>
        <v>0.47000000000000003</v>
      </c>
      <c r="Y3575">
        <f t="shared" si="223"/>
        <v>5</v>
      </c>
    </row>
    <row r="3576" spans="1:25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 t="shared" si="220"/>
        <v>2017</v>
      </c>
      <c r="W3576" t="str">
        <f t="shared" si="221"/>
        <v>Aug</v>
      </c>
      <c r="X3576">
        <f t="shared" si="222"/>
        <v>0.25</v>
      </c>
      <c r="Y3576">
        <f t="shared" si="223"/>
        <v>5</v>
      </c>
    </row>
    <row r="3577" spans="1:25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 t="shared" si="220"/>
        <v>2015</v>
      </c>
      <c r="W3577" t="str">
        <f t="shared" si="221"/>
        <v>Mar</v>
      </c>
      <c r="X3577">
        <f t="shared" si="222"/>
        <v>0.33750000000000002</v>
      </c>
      <c r="Y3577">
        <f t="shared" si="223"/>
        <v>5</v>
      </c>
    </row>
    <row r="3578" spans="1:25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 t="shared" si="220"/>
        <v>2016</v>
      </c>
      <c r="W3578" t="str">
        <f t="shared" si="221"/>
        <v>Jun</v>
      </c>
      <c r="X3578">
        <f t="shared" si="222"/>
        <v>0.32500000000000001</v>
      </c>
      <c r="Y3578">
        <f t="shared" si="223"/>
        <v>4</v>
      </c>
    </row>
    <row r="3579" spans="1:25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220"/>
        <v>2016</v>
      </c>
      <c r="W3579" t="str">
        <f t="shared" si="221"/>
        <v>Jun</v>
      </c>
      <c r="X3579">
        <f t="shared" si="222"/>
        <v>0.48999999999999994</v>
      </c>
      <c r="Y3579">
        <f t="shared" si="223"/>
        <v>4</v>
      </c>
    </row>
    <row r="3580" spans="1:25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 t="shared" si="220"/>
        <v>2016</v>
      </c>
      <c r="W3580" t="str">
        <f t="shared" si="221"/>
        <v>Jul</v>
      </c>
      <c r="X3580">
        <f t="shared" si="222"/>
        <v>0.04</v>
      </c>
      <c r="Y3580">
        <f t="shared" si="223"/>
        <v>4</v>
      </c>
    </row>
    <row r="3581" spans="1:25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 t="shared" si="220"/>
        <v>2016</v>
      </c>
      <c r="W3581" t="str">
        <f t="shared" si="221"/>
        <v>Jul</v>
      </c>
      <c r="X3581">
        <f t="shared" si="222"/>
        <v>0.49</v>
      </c>
      <c r="Y3581">
        <f t="shared" si="223"/>
        <v>4</v>
      </c>
    </row>
    <row r="3582" spans="1:25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 t="shared" si="220"/>
        <v>2016</v>
      </c>
      <c r="W3582" t="str">
        <f t="shared" si="221"/>
        <v>Jul</v>
      </c>
      <c r="X3582">
        <f t="shared" si="222"/>
        <v>0.16</v>
      </c>
      <c r="Y3582">
        <f t="shared" si="223"/>
        <v>4</v>
      </c>
    </row>
    <row r="3583" spans="1:25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 t="shared" si="220"/>
        <v>2017</v>
      </c>
      <c r="W3583" t="str">
        <f t="shared" si="221"/>
        <v>Oct</v>
      </c>
      <c r="X3583">
        <f t="shared" si="222"/>
        <v>0.48000000000000004</v>
      </c>
      <c r="Y3583">
        <f t="shared" si="223"/>
        <v>6</v>
      </c>
    </row>
    <row r="3584" spans="1:25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 t="shared" si="220"/>
        <v>2015</v>
      </c>
      <c r="W3584" t="str">
        <f t="shared" si="221"/>
        <v>Dec</v>
      </c>
      <c r="X3584">
        <f t="shared" si="222"/>
        <v>0.38999999999999996</v>
      </c>
      <c r="Y3584">
        <f t="shared" si="223"/>
        <v>6</v>
      </c>
    </row>
    <row r="3585" spans="1:25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 t="shared" si="220"/>
        <v>2015</v>
      </c>
      <c r="W3585" t="str">
        <f t="shared" si="221"/>
        <v>Dec</v>
      </c>
      <c r="X3585">
        <f t="shared" si="222"/>
        <v>0.25</v>
      </c>
      <c r="Y3585">
        <f t="shared" si="223"/>
        <v>6</v>
      </c>
    </row>
    <row r="3586" spans="1:25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 t="shared" si="220"/>
        <v>2015</v>
      </c>
      <c r="W3586" t="str">
        <f t="shared" si="221"/>
        <v>Dec</v>
      </c>
      <c r="X3586">
        <f t="shared" si="222"/>
        <v>0.17</v>
      </c>
      <c r="Y3586">
        <f t="shared" si="223"/>
        <v>6</v>
      </c>
    </row>
    <row r="3587" spans="1:25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224">YEAR(C3587)</f>
        <v>2015</v>
      </c>
      <c r="W3587" t="str">
        <f t="shared" ref="W3587:W3650" si="225">TEXT(C3587,"mmm")</f>
        <v>Dec</v>
      </c>
      <c r="X3587">
        <f t="shared" ref="X3587:X3650" si="226">U3587/R3587</f>
        <v>0.45999999999999996</v>
      </c>
      <c r="Y3587">
        <f t="shared" ref="Y3587:Y3650" si="227">D3587-C3587</f>
        <v>6</v>
      </c>
    </row>
    <row r="3588" spans="1:25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 t="shared" si="224"/>
        <v>2017</v>
      </c>
      <c r="W3588" t="str">
        <f t="shared" si="225"/>
        <v>Sep</v>
      </c>
      <c r="X3588">
        <f t="shared" si="226"/>
        <v>0.28000000000000003</v>
      </c>
      <c r="Y3588">
        <f t="shared" si="227"/>
        <v>5</v>
      </c>
    </row>
    <row r="3589" spans="1:25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224"/>
        <v>2017</v>
      </c>
      <c r="W3589" t="str">
        <f t="shared" si="225"/>
        <v>Sep</v>
      </c>
      <c r="X3589">
        <f t="shared" si="226"/>
        <v>-0.21666666666666667</v>
      </c>
      <c r="Y3589">
        <f t="shared" si="227"/>
        <v>4</v>
      </c>
    </row>
    <row r="3590" spans="1:25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 t="shared" si="224"/>
        <v>2017</v>
      </c>
      <c r="W3590" t="str">
        <f t="shared" si="225"/>
        <v>Dec</v>
      </c>
      <c r="X3590">
        <f t="shared" si="226"/>
        <v>0.02</v>
      </c>
      <c r="Y3590">
        <f t="shared" si="227"/>
        <v>2</v>
      </c>
    </row>
    <row r="3591" spans="1:25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 t="shared" si="224"/>
        <v>2017</v>
      </c>
      <c r="W3591" t="str">
        <f t="shared" si="225"/>
        <v>Nov</v>
      </c>
      <c r="X3591">
        <f t="shared" si="226"/>
        <v>0.49000000000000005</v>
      </c>
      <c r="Y3591">
        <f t="shared" si="227"/>
        <v>6</v>
      </c>
    </row>
    <row r="3592" spans="1:25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 t="shared" si="224"/>
        <v>2017</v>
      </c>
      <c r="W3592" t="str">
        <f t="shared" si="225"/>
        <v>Nov</v>
      </c>
      <c r="X3592">
        <f t="shared" si="226"/>
        <v>0.26</v>
      </c>
      <c r="Y3592">
        <f t="shared" si="227"/>
        <v>6</v>
      </c>
    </row>
    <row r="3593" spans="1:25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 t="shared" si="224"/>
        <v>2014</v>
      </c>
      <c r="W3593" t="str">
        <f t="shared" si="225"/>
        <v>Dec</v>
      </c>
      <c r="X3593">
        <f t="shared" si="226"/>
        <v>0.125</v>
      </c>
      <c r="Y3593">
        <f t="shared" si="227"/>
        <v>2</v>
      </c>
    </row>
    <row r="3594" spans="1:25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 t="shared" si="224"/>
        <v>2016</v>
      </c>
      <c r="W3594" t="str">
        <f t="shared" si="225"/>
        <v>Dec</v>
      </c>
      <c r="X3594">
        <f t="shared" si="226"/>
        <v>0.26</v>
      </c>
      <c r="Y3594">
        <f t="shared" si="227"/>
        <v>2</v>
      </c>
    </row>
    <row r="3595" spans="1:25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224"/>
        <v>2016</v>
      </c>
      <c r="W3595" t="str">
        <f t="shared" si="225"/>
        <v>Sep</v>
      </c>
      <c r="X3595">
        <f t="shared" si="226"/>
        <v>-0.79999999999999993</v>
      </c>
      <c r="Y3595">
        <f t="shared" si="227"/>
        <v>6</v>
      </c>
    </row>
    <row r="3596" spans="1:25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224"/>
        <v>2016</v>
      </c>
      <c r="W3596" t="str">
        <f t="shared" si="225"/>
        <v>Sep</v>
      </c>
      <c r="X3596">
        <f t="shared" si="226"/>
        <v>9.9999999999999992E-2</v>
      </c>
      <c r="Y3596">
        <f t="shared" si="227"/>
        <v>6</v>
      </c>
    </row>
    <row r="3597" spans="1:25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 t="shared" si="224"/>
        <v>2017</v>
      </c>
      <c r="W3597" t="str">
        <f t="shared" si="225"/>
        <v>Dec</v>
      </c>
      <c r="X3597">
        <f t="shared" si="226"/>
        <v>0.16250000000000001</v>
      </c>
      <c r="Y3597">
        <f t="shared" si="227"/>
        <v>6</v>
      </c>
    </row>
    <row r="3598" spans="1:25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 t="shared" si="224"/>
        <v>2014</v>
      </c>
      <c r="W3598" t="str">
        <f t="shared" si="225"/>
        <v>Sep</v>
      </c>
      <c r="X3598">
        <f t="shared" si="226"/>
        <v>0.35000000000000003</v>
      </c>
      <c r="Y3598">
        <f t="shared" si="227"/>
        <v>5</v>
      </c>
    </row>
    <row r="3599" spans="1:25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224"/>
        <v>2014</v>
      </c>
      <c r="W3599" t="str">
        <f t="shared" si="225"/>
        <v>Sep</v>
      </c>
      <c r="X3599">
        <f t="shared" si="226"/>
        <v>-7.5000000000000011E-2</v>
      </c>
      <c r="Y3599">
        <f t="shared" si="227"/>
        <v>5</v>
      </c>
    </row>
    <row r="3600" spans="1:25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224"/>
        <v>2014</v>
      </c>
      <c r="W3600" t="str">
        <f t="shared" si="225"/>
        <v>Sep</v>
      </c>
      <c r="X3600">
        <f t="shared" si="226"/>
        <v>0.28749999999999998</v>
      </c>
      <c r="Y3600">
        <f t="shared" si="227"/>
        <v>5</v>
      </c>
    </row>
    <row r="3601" spans="1:25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224"/>
        <v>2014</v>
      </c>
      <c r="W3601" t="str">
        <f t="shared" si="225"/>
        <v>Sep</v>
      </c>
      <c r="X3601">
        <f t="shared" si="226"/>
        <v>-0.23333333333333334</v>
      </c>
      <c r="Y3601">
        <f t="shared" si="227"/>
        <v>5</v>
      </c>
    </row>
    <row r="3602" spans="1:25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 t="shared" si="224"/>
        <v>2017</v>
      </c>
      <c r="W3602" t="str">
        <f t="shared" si="225"/>
        <v>Jun</v>
      </c>
      <c r="X3602">
        <f t="shared" si="226"/>
        <v>0.15</v>
      </c>
      <c r="Y3602">
        <f t="shared" si="227"/>
        <v>4</v>
      </c>
    </row>
    <row r="3603" spans="1:25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 t="shared" si="224"/>
        <v>2014</v>
      </c>
      <c r="W3603" t="str">
        <f t="shared" si="225"/>
        <v>Nov</v>
      </c>
      <c r="X3603">
        <f t="shared" si="226"/>
        <v>0.3125</v>
      </c>
      <c r="Y3603">
        <f t="shared" si="227"/>
        <v>7</v>
      </c>
    </row>
    <row r="3604" spans="1:25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 t="shared" si="224"/>
        <v>2014</v>
      </c>
      <c r="W3604" t="str">
        <f t="shared" si="225"/>
        <v>Nov</v>
      </c>
      <c r="X3604">
        <f t="shared" si="226"/>
        <v>-0.14285714285714285</v>
      </c>
      <c r="Y3604">
        <f t="shared" si="227"/>
        <v>7</v>
      </c>
    </row>
    <row r="3605" spans="1:25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224"/>
        <v>2017</v>
      </c>
      <c r="W3605" t="str">
        <f t="shared" si="225"/>
        <v>Aug</v>
      </c>
      <c r="X3605">
        <f t="shared" si="226"/>
        <v>0.48</v>
      </c>
      <c r="Y3605">
        <f t="shared" si="227"/>
        <v>6</v>
      </c>
    </row>
    <row r="3606" spans="1:25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 t="shared" si="224"/>
        <v>2017</v>
      </c>
      <c r="W3606" t="str">
        <f t="shared" si="225"/>
        <v>Aug</v>
      </c>
      <c r="X3606">
        <f t="shared" si="226"/>
        <v>0.33999999999999997</v>
      </c>
      <c r="Y3606">
        <f t="shared" si="227"/>
        <v>6</v>
      </c>
    </row>
    <row r="3607" spans="1:25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 t="shared" si="224"/>
        <v>2017</v>
      </c>
      <c r="W3607" t="str">
        <f t="shared" si="225"/>
        <v>Aug</v>
      </c>
      <c r="X3607">
        <f t="shared" si="226"/>
        <v>0.34</v>
      </c>
      <c r="Y3607">
        <f t="shared" si="227"/>
        <v>6</v>
      </c>
    </row>
    <row r="3608" spans="1:25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 t="shared" si="224"/>
        <v>2016</v>
      </c>
      <c r="W3608" t="str">
        <f t="shared" si="225"/>
        <v>Mar</v>
      </c>
      <c r="X3608">
        <f t="shared" si="226"/>
        <v>0.45999999999999996</v>
      </c>
      <c r="Y3608">
        <f t="shared" si="227"/>
        <v>4</v>
      </c>
    </row>
    <row r="3609" spans="1:25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 t="shared" si="224"/>
        <v>2014</v>
      </c>
      <c r="W3609" t="str">
        <f t="shared" si="225"/>
        <v>Sep</v>
      </c>
      <c r="X3609">
        <f t="shared" si="226"/>
        <v>0.33750000000000002</v>
      </c>
      <c r="Y3609">
        <f t="shared" si="227"/>
        <v>5</v>
      </c>
    </row>
    <row r="3610" spans="1:25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224"/>
        <v>2014</v>
      </c>
      <c r="W3610" t="str">
        <f t="shared" si="225"/>
        <v>Apr</v>
      </c>
      <c r="X3610">
        <f t="shared" si="226"/>
        <v>0.36249999999999999</v>
      </c>
      <c r="Y3610">
        <f t="shared" si="227"/>
        <v>5</v>
      </c>
    </row>
    <row r="3611" spans="1:25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 t="shared" si="224"/>
        <v>2014</v>
      </c>
      <c r="W3611" t="str">
        <f t="shared" si="225"/>
        <v>Apr</v>
      </c>
      <c r="X3611">
        <f t="shared" si="226"/>
        <v>7.4999999999999997E-2</v>
      </c>
      <c r="Y3611">
        <f t="shared" si="227"/>
        <v>5</v>
      </c>
    </row>
    <row r="3612" spans="1:25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224"/>
        <v>2014</v>
      </c>
      <c r="W3612" t="str">
        <f t="shared" si="225"/>
        <v>Apr</v>
      </c>
      <c r="X3612">
        <f t="shared" si="226"/>
        <v>-0.21249999999999997</v>
      </c>
      <c r="Y3612">
        <f t="shared" si="227"/>
        <v>5</v>
      </c>
    </row>
    <row r="3613" spans="1:25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224"/>
        <v>2016</v>
      </c>
      <c r="W3613" t="str">
        <f t="shared" si="225"/>
        <v>Nov</v>
      </c>
      <c r="X3613">
        <f t="shared" si="226"/>
        <v>0.28749999999999998</v>
      </c>
      <c r="Y3613">
        <f t="shared" si="227"/>
        <v>2</v>
      </c>
    </row>
    <row r="3614" spans="1:25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 t="shared" si="224"/>
        <v>2015</v>
      </c>
      <c r="W3614" t="str">
        <f t="shared" si="225"/>
        <v>Dec</v>
      </c>
      <c r="X3614">
        <f t="shared" si="226"/>
        <v>0.33749999999999997</v>
      </c>
      <c r="Y3614">
        <f t="shared" si="227"/>
        <v>5</v>
      </c>
    </row>
    <row r="3615" spans="1:25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224"/>
        <v>2015</v>
      </c>
      <c r="W3615" t="str">
        <f t="shared" si="225"/>
        <v>Dec</v>
      </c>
      <c r="X3615">
        <f t="shared" si="226"/>
        <v>0.28750000000000003</v>
      </c>
      <c r="Y3615">
        <f t="shared" si="227"/>
        <v>5</v>
      </c>
    </row>
    <row r="3616" spans="1:25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224"/>
        <v>2017</v>
      </c>
      <c r="W3616" t="str">
        <f t="shared" si="225"/>
        <v>Nov</v>
      </c>
      <c r="X3616">
        <f t="shared" si="226"/>
        <v>-0.1</v>
      </c>
      <c r="Y3616">
        <f t="shared" si="227"/>
        <v>2</v>
      </c>
    </row>
    <row r="3617" spans="1:25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 t="shared" si="224"/>
        <v>2017</v>
      </c>
      <c r="W3617" t="str">
        <f t="shared" si="225"/>
        <v>Nov</v>
      </c>
      <c r="X3617">
        <f t="shared" si="226"/>
        <v>0.27500000000000002</v>
      </c>
      <c r="Y3617">
        <f t="shared" si="227"/>
        <v>2</v>
      </c>
    </row>
    <row r="3618" spans="1:25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224"/>
        <v>2016</v>
      </c>
      <c r="W3618" t="str">
        <f t="shared" si="225"/>
        <v>Sep</v>
      </c>
      <c r="X3618">
        <f t="shared" si="226"/>
        <v>-0.76666666666666672</v>
      </c>
      <c r="Y3618">
        <f t="shared" si="227"/>
        <v>4</v>
      </c>
    </row>
    <row r="3619" spans="1:25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 t="shared" si="224"/>
        <v>2017</v>
      </c>
      <c r="W3619" t="str">
        <f t="shared" si="225"/>
        <v>Sep</v>
      </c>
      <c r="X3619">
        <f t="shared" si="226"/>
        <v>0.3125</v>
      </c>
      <c r="Y3619">
        <f t="shared" si="227"/>
        <v>4</v>
      </c>
    </row>
    <row r="3620" spans="1:25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 t="shared" si="224"/>
        <v>2017</v>
      </c>
      <c r="W3620" t="str">
        <f t="shared" si="225"/>
        <v>Sep</v>
      </c>
      <c r="X3620">
        <f t="shared" si="226"/>
        <v>0.31250000000000006</v>
      </c>
      <c r="Y3620">
        <f t="shared" si="227"/>
        <v>4</v>
      </c>
    </row>
    <row r="3621" spans="1:25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 t="shared" si="224"/>
        <v>2017</v>
      </c>
      <c r="W3621" t="str">
        <f t="shared" si="225"/>
        <v>Sep</v>
      </c>
      <c r="X3621">
        <f t="shared" si="226"/>
        <v>0.30000000000000004</v>
      </c>
      <c r="Y3621">
        <f t="shared" si="227"/>
        <v>4</v>
      </c>
    </row>
    <row r="3622" spans="1:25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224"/>
        <v>2016</v>
      </c>
      <c r="W3622" t="str">
        <f t="shared" si="225"/>
        <v>Sep</v>
      </c>
      <c r="X3622">
        <f t="shared" si="226"/>
        <v>0.11249999999999999</v>
      </c>
      <c r="Y3622">
        <f t="shared" si="227"/>
        <v>7</v>
      </c>
    </row>
    <row r="3623" spans="1:25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 t="shared" si="224"/>
        <v>2016</v>
      </c>
      <c r="W3623" t="str">
        <f t="shared" si="225"/>
        <v>Sep</v>
      </c>
      <c r="X3623">
        <f t="shared" si="226"/>
        <v>8.7500000000000008E-2</v>
      </c>
      <c r="Y3623">
        <f t="shared" si="227"/>
        <v>7</v>
      </c>
    </row>
    <row r="3624" spans="1:25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 t="shared" si="224"/>
        <v>2014</v>
      </c>
      <c r="W3624" t="str">
        <f t="shared" si="225"/>
        <v>Sep</v>
      </c>
      <c r="X3624">
        <f t="shared" si="226"/>
        <v>0.37</v>
      </c>
      <c r="Y3624">
        <f t="shared" si="227"/>
        <v>5</v>
      </c>
    </row>
    <row r="3625" spans="1:25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 t="shared" si="224"/>
        <v>2014</v>
      </c>
      <c r="W3625" t="str">
        <f t="shared" si="225"/>
        <v>Sep</v>
      </c>
      <c r="X3625">
        <f t="shared" si="226"/>
        <v>0.48</v>
      </c>
      <c r="Y3625">
        <f t="shared" si="227"/>
        <v>5</v>
      </c>
    </row>
    <row r="3626" spans="1:25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224"/>
        <v>2017</v>
      </c>
      <c r="W3626" t="str">
        <f t="shared" si="225"/>
        <v>May</v>
      </c>
      <c r="X3626">
        <f t="shared" si="226"/>
        <v>6.25E-2</v>
      </c>
      <c r="Y3626">
        <f t="shared" si="227"/>
        <v>2</v>
      </c>
    </row>
    <row r="3627" spans="1:25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 t="shared" si="224"/>
        <v>2017</v>
      </c>
      <c r="W3627" t="str">
        <f t="shared" si="225"/>
        <v>May</v>
      </c>
      <c r="X3627">
        <f t="shared" si="226"/>
        <v>0.28999999999999998</v>
      </c>
      <c r="Y3627">
        <f t="shared" si="227"/>
        <v>2</v>
      </c>
    </row>
    <row r="3628" spans="1:25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 t="shared" si="224"/>
        <v>2017</v>
      </c>
      <c r="W3628" t="str">
        <f t="shared" si="225"/>
        <v>May</v>
      </c>
      <c r="X3628">
        <f t="shared" si="226"/>
        <v>0.25</v>
      </c>
      <c r="Y3628">
        <f t="shared" si="227"/>
        <v>2</v>
      </c>
    </row>
    <row r="3629" spans="1:25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 t="shared" si="224"/>
        <v>2017</v>
      </c>
      <c r="W3629" t="str">
        <f t="shared" si="225"/>
        <v>May</v>
      </c>
      <c r="X3629">
        <f t="shared" si="226"/>
        <v>0.30000000000000004</v>
      </c>
      <c r="Y3629">
        <f t="shared" si="227"/>
        <v>2</v>
      </c>
    </row>
    <row r="3630" spans="1:25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224"/>
        <v>2014</v>
      </c>
      <c r="W3630" t="str">
        <f t="shared" si="225"/>
        <v>Aug</v>
      </c>
      <c r="X3630">
        <f t="shared" si="226"/>
        <v>0.31249999999999994</v>
      </c>
      <c r="Y3630">
        <f t="shared" si="227"/>
        <v>4</v>
      </c>
    </row>
    <row r="3631" spans="1:25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224"/>
        <v>2017</v>
      </c>
      <c r="W3631" t="str">
        <f t="shared" si="225"/>
        <v>Nov</v>
      </c>
      <c r="X3631">
        <f t="shared" si="226"/>
        <v>0.1875</v>
      </c>
      <c r="Y3631">
        <f t="shared" si="227"/>
        <v>4</v>
      </c>
    </row>
    <row r="3632" spans="1:25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 t="shared" si="224"/>
        <v>2017</v>
      </c>
      <c r="W3632" t="str">
        <f t="shared" si="225"/>
        <v>Nov</v>
      </c>
      <c r="X3632">
        <f t="shared" si="226"/>
        <v>0.11249999999999999</v>
      </c>
      <c r="Y3632">
        <f t="shared" si="227"/>
        <v>4</v>
      </c>
    </row>
    <row r="3633" spans="1:25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 t="shared" si="224"/>
        <v>2017</v>
      </c>
      <c r="W3633" t="str">
        <f t="shared" si="225"/>
        <v>May</v>
      </c>
      <c r="X3633">
        <f t="shared" si="226"/>
        <v>0.27999999999999997</v>
      </c>
      <c r="Y3633">
        <f t="shared" si="227"/>
        <v>5</v>
      </c>
    </row>
    <row r="3634" spans="1:25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 t="shared" si="224"/>
        <v>2017</v>
      </c>
      <c r="W3634" t="str">
        <f t="shared" si="225"/>
        <v>May</v>
      </c>
      <c r="X3634">
        <f t="shared" si="226"/>
        <v>5.9999999999999991E-2</v>
      </c>
      <c r="Y3634">
        <f t="shared" si="227"/>
        <v>5</v>
      </c>
    </row>
    <row r="3635" spans="1:25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224"/>
        <v>2016</v>
      </c>
      <c r="W3635" t="str">
        <f t="shared" si="225"/>
        <v>Nov</v>
      </c>
      <c r="X3635">
        <f t="shared" si="226"/>
        <v>0.36250000000000004</v>
      </c>
      <c r="Y3635">
        <f t="shared" si="227"/>
        <v>4</v>
      </c>
    </row>
    <row r="3636" spans="1:25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224"/>
        <v>2016</v>
      </c>
      <c r="W3636" t="str">
        <f t="shared" si="225"/>
        <v>Nov</v>
      </c>
      <c r="X3636">
        <f t="shared" si="226"/>
        <v>-0.23333333333333336</v>
      </c>
      <c r="Y3636">
        <f t="shared" si="227"/>
        <v>4</v>
      </c>
    </row>
    <row r="3637" spans="1:25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224"/>
        <v>2016</v>
      </c>
      <c r="W3637" t="str">
        <f t="shared" si="225"/>
        <v>Nov</v>
      </c>
      <c r="X3637">
        <f t="shared" si="226"/>
        <v>0.36250000000000004</v>
      </c>
      <c r="Y3637">
        <f t="shared" si="227"/>
        <v>4</v>
      </c>
    </row>
    <row r="3638" spans="1:25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224"/>
        <v>2016</v>
      </c>
      <c r="W3638" t="str">
        <f t="shared" si="225"/>
        <v>Nov</v>
      </c>
      <c r="X3638">
        <f t="shared" si="226"/>
        <v>0.33749999999999997</v>
      </c>
      <c r="Y3638">
        <f t="shared" si="227"/>
        <v>4</v>
      </c>
    </row>
    <row r="3639" spans="1:25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 t="shared" si="224"/>
        <v>2016</v>
      </c>
      <c r="W3639" t="str">
        <f t="shared" si="225"/>
        <v>Nov</v>
      </c>
      <c r="X3639">
        <f t="shared" si="226"/>
        <v>8.7499999999999994E-2</v>
      </c>
      <c r="Y3639">
        <f t="shared" si="227"/>
        <v>4</v>
      </c>
    </row>
    <row r="3640" spans="1:25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224"/>
        <v>2016</v>
      </c>
      <c r="W3640" t="str">
        <f t="shared" si="225"/>
        <v>Nov</v>
      </c>
      <c r="X3640">
        <f t="shared" si="226"/>
        <v>0.19999999999999998</v>
      </c>
      <c r="Y3640">
        <f t="shared" si="227"/>
        <v>4</v>
      </c>
    </row>
    <row r="3641" spans="1:25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224"/>
        <v>2016</v>
      </c>
      <c r="W3641" t="str">
        <f t="shared" si="225"/>
        <v>Nov</v>
      </c>
      <c r="X3641">
        <f t="shared" si="226"/>
        <v>0.36249999999999999</v>
      </c>
      <c r="Y3641">
        <f t="shared" si="227"/>
        <v>4</v>
      </c>
    </row>
    <row r="3642" spans="1:25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 t="shared" si="224"/>
        <v>2016</v>
      </c>
      <c r="W3642" t="str">
        <f t="shared" si="225"/>
        <v>Nov</v>
      </c>
      <c r="X3642">
        <f t="shared" si="226"/>
        <v>-0.16250000000000001</v>
      </c>
      <c r="Y3642">
        <f t="shared" si="227"/>
        <v>4</v>
      </c>
    </row>
    <row r="3643" spans="1:25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224"/>
        <v>2016</v>
      </c>
      <c r="W3643" t="str">
        <f t="shared" si="225"/>
        <v>Nov</v>
      </c>
      <c r="X3643">
        <f t="shared" si="226"/>
        <v>-0.66666666666666663</v>
      </c>
      <c r="Y3643">
        <f t="shared" si="227"/>
        <v>4</v>
      </c>
    </row>
    <row r="3644" spans="1:25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 t="shared" si="224"/>
        <v>2014</v>
      </c>
      <c r="W3644" t="str">
        <f t="shared" si="225"/>
        <v>Dec</v>
      </c>
      <c r="X3644">
        <f t="shared" si="226"/>
        <v>0.3125</v>
      </c>
      <c r="Y3644">
        <f t="shared" si="227"/>
        <v>3</v>
      </c>
    </row>
    <row r="3645" spans="1:25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 t="shared" si="224"/>
        <v>2014</v>
      </c>
      <c r="W3645" t="str">
        <f t="shared" si="225"/>
        <v>Dec</v>
      </c>
      <c r="X3645">
        <f t="shared" si="226"/>
        <v>0.26</v>
      </c>
      <c r="Y3645">
        <f t="shared" si="227"/>
        <v>3</v>
      </c>
    </row>
    <row r="3646" spans="1:25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 t="shared" si="224"/>
        <v>2014</v>
      </c>
      <c r="W3646" t="str">
        <f t="shared" si="225"/>
        <v>Dec</v>
      </c>
      <c r="X3646">
        <f t="shared" si="226"/>
        <v>0.28000000000000003</v>
      </c>
      <c r="Y3646">
        <f t="shared" si="227"/>
        <v>3</v>
      </c>
    </row>
    <row r="3647" spans="1:25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 t="shared" si="224"/>
        <v>2014</v>
      </c>
      <c r="W3647" t="str">
        <f t="shared" si="225"/>
        <v>Dec</v>
      </c>
      <c r="X3647">
        <f t="shared" si="226"/>
        <v>0.32500000000000001</v>
      </c>
      <c r="Y3647">
        <f t="shared" si="227"/>
        <v>3</v>
      </c>
    </row>
    <row r="3648" spans="1:25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 t="shared" si="224"/>
        <v>2014</v>
      </c>
      <c r="W3648" t="str">
        <f t="shared" si="225"/>
        <v>Jul</v>
      </c>
      <c r="X3648">
        <f t="shared" si="226"/>
        <v>0.48999999999999994</v>
      </c>
      <c r="Y3648">
        <f t="shared" si="227"/>
        <v>2</v>
      </c>
    </row>
    <row r="3649" spans="1:25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 t="shared" si="224"/>
        <v>2014</v>
      </c>
      <c r="W3649" t="str">
        <f t="shared" si="225"/>
        <v>Jul</v>
      </c>
      <c r="X3649">
        <f t="shared" si="226"/>
        <v>0.28999999999999998</v>
      </c>
      <c r="Y3649">
        <f t="shared" si="227"/>
        <v>2</v>
      </c>
    </row>
    <row r="3650" spans="1:25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224"/>
        <v>2015</v>
      </c>
      <c r="W3650" t="str">
        <f t="shared" si="225"/>
        <v>Nov</v>
      </c>
      <c r="X3650">
        <f t="shared" si="226"/>
        <v>-0.69999999999999984</v>
      </c>
      <c r="Y3650">
        <f t="shared" si="227"/>
        <v>5</v>
      </c>
    </row>
    <row r="3651" spans="1:25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228">YEAR(C3651)</f>
        <v>2015</v>
      </c>
      <c r="W3651" t="str">
        <f t="shared" ref="W3651:W3714" si="229">TEXT(C3651,"mmm")</f>
        <v>Nov</v>
      </c>
      <c r="X3651">
        <f t="shared" ref="X3651:X3714" si="230">U3651/R3651</f>
        <v>0.33750000000000002</v>
      </c>
      <c r="Y3651">
        <f t="shared" ref="Y3651:Y3714" si="231">D3651-C3651</f>
        <v>5</v>
      </c>
    </row>
    <row r="3652" spans="1:25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 t="shared" si="228"/>
        <v>2017</v>
      </c>
      <c r="W3652" t="str">
        <f t="shared" si="229"/>
        <v>Dec</v>
      </c>
      <c r="X3652">
        <f t="shared" si="230"/>
        <v>0.4</v>
      </c>
      <c r="Y3652">
        <f t="shared" si="231"/>
        <v>2</v>
      </c>
    </row>
    <row r="3653" spans="1:25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228"/>
        <v>2017</v>
      </c>
      <c r="W3653" t="str">
        <f t="shared" si="229"/>
        <v>Dec</v>
      </c>
      <c r="X3653">
        <f t="shared" si="230"/>
        <v>0.36</v>
      </c>
      <c r="Y3653">
        <f t="shared" si="231"/>
        <v>2</v>
      </c>
    </row>
    <row r="3654" spans="1:25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 t="shared" si="228"/>
        <v>2017</v>
      </c>
      <c r="W3654" t="str">
        <f t="shared" si="229"/>
        <v>Dec</v>
      </c>
      <c r="X3654">
        <f t="shared" si="230"/>
        <v>0.46</v>
      </c>
      <c r="Y3654">
        <f t="shared" si="231"/>
        <v>2</v>
      </c>
    </row>
    <row r="3655" spans="1:25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 t="shared" si="228"/>
        <v>2017</v>
      </c>
      <c r="W3655" t="str">
        <f t="shared" si="229"/>
        <v>Dec</v>
      </c>
      <c r="X3655">
        <f t="shared" si="230"/>
        <v>0.47000000000000003</v>
      </c>
      <c r="Y3655">
        <f t="shared" si="231"/>
        <v>2</v>
      </c>
    </row>
    <row r="3656" spans="1:25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 t="shared" si="228"/>
        <v>2017</v>
      </c>
      <c r="W3656" t="str">
        <f t="shared" si="229"/>
        <v>Aug</v>
      </c>
      <c r="X3656">
        <f t="shared" si="230"/>
        <v>0.25999999999999995</v>
      </c>
      <c r="Y3656">
        <f t="shared" si="231"/>
        <v>5</v>
      </c>
    </row>
    <row r="3657" spans="1:25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 t="shared" si="228"/>
        <v>2017</v>
      </c>
      <c r="W3657" t="str">
        <f t="shared" si="229"/>
        <v>Apr</v>
      </c>
      <c r="X3657">
        <f t="shared" si="230"/>
        <v>-0.1875</v>
      </c>
      <c r="Y3657">
        <f t="shared" si="231"/>
        <v>6</v>
      </c>
    </row>
    <row r="3658" spans="1:25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 t="shared" si="228"/>
        <v>2017</v>
      </c>
      <c r="W3658" t="str">
        <f t="shared" si="229"/>
        <v>Sep</v>
      </c>
      <c r="X3658">
        <f t="shared" si="230"/>
        <v>0.1875</v>
      </c>
      <c r="Y3658">
        <f t="shared" si="231"/>
        <v>6</v>
      </c>
    </row>
    <row r="3659" spans="1:25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228"/>
        <v>2015</v>
      </c>
      <c r="W3659" t="str">
        <f t="shared" si="229"/>
        <v>Mar</v>
      </c>
      <c r="X3659">
        <f t="shared" si="230"/>
        <v>0.33749999999999997</v>
      </c>
      <c r="Y3659">
        <f t="shared" si="231"/>
        <v>5</v>
      </c>
    </row>
    <row r="3660" spans="1:25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 t="shared" si="228"/>
        <v>2015</v>
      </c>
      <c r="W3660" t="str">
        <f t="shared" si="229"/>
        <v>Mar</v>
      </c>
      <c r="X3660">
        <f t="shared" si="230"/>
        <v>0.125</v>
      </c>
      <c r="Y3660">
        <f t="shared" si="231"/>
        <v>5</v>
      </c>
    </row>
    <row r="3661" spans="1:25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 t="shared" si="228"/>
        <v>2015</v>
      </c>
      <c r="W3661" t="str">
        <f t="shared" si="229"/>
        <v>Mar</v>
      </c>
      <c r="X3661">
        <f t="shared" si="230"/>
        <v>0.22499999999999998</v>
      </c>
      <c r="Y3661">
        <f t="shared" si="231"/>
        <v>5</v>
      </c>
    </row>
    <row r="3662" spans="1:25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228"/>
        <v>2016</v>
      </c>
      <c r="W3662" t="str">
        <f t="shared" si="229"/>
        <v>Jul</v>
      </c>
      <c r="X3662">
        <f t="shared" si="230"/>
        <v>0.125</v>
      </c>
      <c r="Y3662">
        <f t="shared" si="231"/>
        <v>5</v>
      </c>
    </row>
    <row r="3663" spans="1:25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 t="shared" si="228"/>
        <v>2016</v>
      </c>
      <c r="W3663" t="str">
        <f t="shared" si="229"/>
        <v>Jun</v>
      </c>
      <c r="X3663">
        <f t="shared" si="230"/>
        <v>0.25</v>
      </c>
      <c r="Y3663">
        <f t="shared" si="231"/>
        <v>2</v>
      </c>
    </row>
    <row r="3664" spans="1:25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228"/>
        <v>2017</v>
      </c>
      <c r="W3664" t="str">
        <f t="shared" si="229"/>
        <v>Jul</v>
      </c>
      <c r="X3664">
        <f t="shared" si="230"/>
        <v>0.36</v>
      </c>
      <c r="Y3664">
        <f t="shared" si="231"/>
        <v>6</v>
      </c>
    </row>
    <row r="3665" spans="1:25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 t="shared" si="228"/>
        <v>2017</v>
      </c>
      <c r="W3665" t="str">
        <f t="shared" si="229"/>
        <v>Jul</v>
      </c>
      <c r="X3665">
        <f t="shared" si="230"/>
        <v>0.47000000000000003</v>
      </c>
      <c r="Y3665">
        <f t="shared" si="231"/>
        <v>6</v>
      </c>
    </row>
    <row r="3666" spans="1:25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228"/>
        <v>2014</v>
      </c>
      <c r="W3666" t="str">
        <f t="shared" si="229"/>
        <v>Dec</v>
      </c>
      <c r="X3666">
        <f t="shared" si="230"/>
        <v>0.32499999999999996</v>
      </c>
      <c r="Y3666">
        <f t="shared" si="231"/>
        <v>5</v>
      </c>
    </row>
    <row r="3667" spans="1:25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228"/>
        <v>2014</v>
      </c>
      <c r="W3667" t="str">
        <f t="shared" si="229"/>
        <v>Dec</v>
      </c>
      <c r="X3667">
        <f t="shared" si="230"/>
        <v>-0.7</v>
      </c>
      <c r="Y3667">
        <f t="shared" si="231"/>
        <v>5</v>
      </c>
    </row>
    <row r="3668" spans="1:25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 t="shared" si="228"/>
        <v>2014</v>
      </c>
      <c r="W3668" t="str">
        <f t="shared" si="229"/>
        <v>Dec</v>
      </c>
      <c r="X3668">
        <f t="shared" si="230"/>
        <v>0.375</v>
      </c>
      <c r="Y3668">
        <f t="shared" si="231"/>
        <v>5</v>
      </c>
    </row>
    <row r="3669" spans="1:25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 t="shared" si="228"/>
        <v>2014</v>
      </c>
      <c r="W3669" t="str">
        <f t="shared" si="229"/>
        <v>Dec</v>
      </c>
      <c r="X3669">
        <f t="shared" si="230"/>
        <v>-0.1875</v>
      </c>
      <c r="Y3669">
        <f t="shared" si="231"/>
        <v>5</v>
      </c>
    </row>
    <row r="3670" spans="1:25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 t="shared" si="228"/>
        <v>2014</v>
      </c>
      <c r="W3670" t="str">
        <f t="shared" si="229"/>
        <v>Dec</v>
      </c>
      <c r="X3670">
        <f t="shared" si="230"/>
        <v>-0.17499999999999999</v>
      </c>
      <c r="Y3670">
        <f t="shared" si="231"/>
        <v>5</v>
      </c>
    </row>
    <row r="3671" spans="1:25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 t="shared" si="228"/>
        <v>2014</v>
      </c>
      <c r="W3671" t="str">
        <f t="shared" si="229"/>
        <v>Dec</v>
      </c>
      <c r="X3671">
        <f t="shared" si="230"/>
        <v>0.32500000000000001</v>
      </c>
      <c r="Y3671">
        <f t="shared" si="231"/>
        <v>5</v>
      </c>
    </row>
    <row r="3672" spans="1:25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 t="shared" si="228"/>
        <v>2014</v>
      </c>
      <c r="W3672" t="str">
        <f t="shared" si="229"/>
        <v>Dec</v>
      </c>
      <c r="X3672">
        <f t="shared" si="230"/>
        <v>0.35</v>
      </c>
      <c r="Y3672">
        <f t="shared" si="231"/>
        <v>5</v>
      </c>
    </row>
    <row r="3673" spans="1:25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228"/>
        <v>2014</v>
      </c>
      <c r="W3673" t="str">
        <f t="shared" si="229"/>
        <v>Dec</v>
      </c>
      <c r="X3673">
        <f t="shared" si="230"/>
        <v>7.4999999999999997E-2</v>
      </c>
      <c r="Y3673">
        <f t="shared" si="231"/>
        <v>5</v>
      </c>
    </row>
    <row r="3674" spans="1:25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 t="shared" si="228"/>
        <v>2016</v>
      </c>
      <c r="W3674" t="str">
        <f t="shared" si="229"/>
        <v>Apr</v>
      </c>
      <c r="X3674">
        <f t="shared" si="230"/>
        <v>0.36249999999999999</v>
      </c>
      <c r="Y3674">
        <f t="shared" si="231"/>
        <v>6</v>
      </c>
    </row>
    <row r="3675" spans="1:25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 t="shared" si="228"/>
        <v>2016</v>
      </c>
      <c r="W3675" t="str">
        <f t="shared" si="229"/>
        <v>Apr</v>
      </c>
      <c r="X3675">
        <f t="shared" si="230"/>
        <v>-0.83333333333333337</v>
      </c>
      <c r="Y3675">
        <f t="shared" si="231"/>
        <v>6</v>
      </c>
    </row>
    <row r="3676" spans="1:25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228"/>
        <v>2017</v>
      </c>
      <c r="W3676" t="str">
        <f t="shared" si="229"/>
        <v>Nov</v>
      </c>
      <c r="X3676">
        <f t="shared" si="230"/>
        <v>-0.24285714285714285</v>
      </c>
      <c r="Y3676">
        <f t="shared" si="231"/>
        <v>5</v>
      </c>
    </row>
    <row r="3677" spans="1:25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228"/>
        <v>2017</v>
      </c>
      <c r="W3677" t="str">
        <f t="shared" si="229"/>
        <v>Nov</v>
      </c>
      <c r="X3677">
        <f t="shared" si="230"/>
        <v>0.33750000000000002</v>
      </c>
      <c r="Y3677">
        <f t="shared" si="231"/>
        <v>5</v>
      </c>
    </row>
    <row r="3678" spans="1:25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 t="shared" si="228"/>
        <v>2015</v>
      </c>
      <c r="W3678" t="str">
        <f t="shared" si="229"/>
        <v>Dec</v>
      </c>
      <c r="X3678">
        <f t="shared" si="230"/>
        <v>0.32999999999999996</v>
      </c>
      <c r="Y3678">
        <f t="shared" si="231"/>
        <v>4</v>
      </c>
    </row>
    <row r="3679" spans="1:25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 t="shared" si="228"/>
        <v>2015</v>
      </c>
      <c r="W3679" t="str">
        <f t="shared" si="229"/>
        <v>Jul</v>
      </c>
      <c r="X3679">
        <f t="shared" si="230"/>
        <v>0.32</v>
      </c>
      <c r="Y3679">
        <f t="shared" si="231"/>
        <v>5</v>
      </c>
    </row>
    <row r="3680" spans="1:25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 t="shared" si="228"/>
        <v>2015</v>
      </c>
      <c r="W3680" t="str">
        <f t="shared" si="229"/>
        <v>Jul</v>
      </c>
      <c r="X3680">
        <f t="shared" si="230"/>
        <v>0.45</v>
      </c>
      <c r="Y3680">
        <f t="shared" si="231"/>
        <v>5</v>
      </c>
    </row>
    <row r="3681" spans="1:25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 t="shared" si="228"/>
        <v>2015</v>
      </c>
      <c r="W3681" t="str">
        <f t="shared" si="229"/>
        <v>Jul</v>
      </c>
      <c r="X3681">
        <f t="shared" si="230"/>
        <v>0.10999999999999999</v>
      </c>
      <c r="Y3681">
        <f t="shared" si="231"/>
        <v>5</v>
      </c>
    </row>
    <row r="3682" spans="1:25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 t="shared" si="228"/>
        <v>2015</v>
      </c>
      <c r="W3682" t="str">
        <f t="shared" si="229"/>
        <v>Jul</v>
      </c>
      <c r="X3682">
        <f t="shared" si="230"/>
        <v>0.45999999999999996</v>
      </c>
      <c r="Y3682">
        <f t="shared" si="231"/>
        <v>5</v>
      </c>
    </row>
    <row r="3683" spans="1:25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 t="shared" si="228"/>
        <v>2015</v>
      </c>
      <c r="W3683" t="str">
        <f t="shared" si="229"/>
        <v>Jul</v>
      </c>
      <c r="X3683">
        <f t="shared" si="230"/>
        <v>0.5</v>
      </c>
      <c r="Y3683">
        <f t="shared" si="231"/>
        <v>5</v>
      </c>
    </row>
    <row r="3684" spans="1:25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 t="shared" si="228"/>
        <v>2015</v>
      </c>
      <c r="W3684" t="str">
        <f t="shared" si="229"/>
        <v>Jul</v>
      </c>
      <c r="X3684">
        <f t="shared" si="230"/>
        <v>0.41</v>
      </c>
      <c r="Y3684">
        <f t="shared" si="231"/>
        <v>5</v>
      </c>
    </row>
    <row r="3685" spans="1:25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228"/>
        <v>2015</v>
      </c>
      <c r="W3685" t="str">
        <f t="shared" si="229"/>
        <v>Jul</v>
      </c>
      <c r="X3685">
        <f t="shared" si="230"/>
        <v>0.45999999999999991</v>
      </c>
      <c r="Y3685">
        <f t="shared" si="231"/>
        <v>5</v>
      </c>
    </row>
    <row r="3686" spans="1:25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 t="shared" si="228"/>
        <v>2015</v>
      </c>
      <c r="W3686" t="str">
        <f t="shared" si="229"/>
        <v>Jul</v>
      </c>
      <c r="X3686">
        <f t="shared" si="230"/>
        <v>0.48999999999999994</v>
      </c>
      <c r="Y3686">
        <f t="shared" si="231"/>
        <v>5</v>
      </c>
    </row>
    <row r="3687" spans="1:25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 t="shared" si="228"/>
        <v>2015</v>
      </c>
      <c r="W3687" t="str">
        <f t="shared" si="229"/>
        <v>Jul</v>
      </c>
      <c r="X3687">
        <f t="shared" si="230"/>
        <v>0.28999999999999998</v>
      </c>
      <c r="Y3687">
        <f t="shared" si="231"/>
        <v>5</v>
      </c>
    </row>
    <row r="3688" spans="1:25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 t="shared" si="228"/>
        <v>2016</v>
      </c>
      <c r="W3688" t="str">
        <f t="shared" si="229"/>
        <v>Dec</v>
      </c>
      <c r="X3688">
        <f t="shared" si="230"/>
        <v>0.33</v>
      </c>
      <c r="Y3688">
        <f t="shared" si="231"/>
        <v>6</v>
      </c>
    </row>
    <row r="3689" spans="1:25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 t="shared" si="228"/>
        <v>2016</v>
      </c>
      <c r="W3689" t="str">
        <f t="shared" si="229"/>
        <v>May</v>
      </c>
      <c r="X3689">
        <f t="shared" si="230"/>
        <v>-0.83333333333333337</v>
      </c>
      <c r="Y3689">
        <f t="shared" si="231"/>
        <v>4</v>
      </c>
    </row>
    <row r="3690" spans="1:25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 t="shared" si="228"/>
        <v>2017</v>
      </c>
      <c r="W3690" t="str">
        <f t="shared" si="229"/>
        <v>Jun</v>
      </c>
      <c r="X3690">
        <f t="shared" si="230"/>
        <v>0.3125</v>
      </c>
      <c r="Y3690">
        <f t="shared" si="231"/>
        <v>3</v>
      </c>
    </row>
    <row r="3691" spans="1:25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 t="shared" si="228"/>
        <v>2017</v>
      </c>
      <c r="W3691" t="str">
        <f t="shared" si="229"/>
        <v>Jun</v>
      </c>
      <c r="X3691">
        <f t="shared" si="230"/>
        <v>0.36249999999999999</v>
      </c>
      <c r="Y3691">
        <f t="shared" si="231"/>
        <v>3</v>
      </c>
    </row>
    <row r="3692" spans="1:25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 t="shared" si="228"/>
        <v>2015</v>
      </c>
      <c r="W3692" t="str">
        <f t="shared" si="229"/>
        <v>Oct</v>
      </c>
      <c r="X3692">
        <f t="shared" si="230"/>
        <v>-0.76666666666666661</v>
      </c>
      <c r="Y3692">
        <f t="shared" si="231"/>
        <v>3</v>
      </c>
    </row>
    <row r="3693" spans="1:25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228"/>
        <v>2015</v>
      </c>
      <c r="W3693" t="str">
        <f t="shared" si="229"/>
        <v>Oct</v>
      </c>
      <c r="X3693">
        <f t="shared" si="230"/>
        <v>0.375</v>
      </c>
      <c r="Y3693">
        <f t="shared" si="231"/>
        <v>3</v>
      </c>
    </row>
    <row r="3694" spans="1:25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 t="shared" si="228"/>
        <v>2015</v>
      </c>
      <c r="W3694" t="str">
        <f t="shared" si="229"/>
        <v>Oct</v>
      </c>
      <c r="X3694">
        <f t="shared" si="230"/>
        <v>0.35000000000000003</v>
      </c>
      <c r="Y3694">
        <f t="shared" si="231"/>
        <v>3</v>
      </c>
    </row>
    <row r="3695" spans="1:25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 t="shared" si="228"/>
        <v>2015</v>
      </c>
      <c r="W3695" t="str">
        <f t="shared" si="229"/>
        <v>Oct</v>
      </c>
      <c r="X3695">
        <f t="shared" si="230"/>
        <v>0.23749999999999999</v>
      </c>
      <c r="Y3695">
        <f t="shared" si="231"/>
        <v>3</v>
      </c>
    </row>
    <row r="3696" spans="1:25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 t="shared" si="228"/>
        <v>2016</v>
      </c>
      <c r="W3696" t="str">
        <f t="shared" si="229"/>
        <v>Oct</v>
      </c>
      <c r="X3696">
        <f t="shared" si="230"/>
        <v>0.5</v>
      </c>
      <c r="Y3696">
        <f t="shared" si="231"/>
        <v>5</v>
      </c>
    </row>
    <row r="3697" spans="1:25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228"/>
        <v>2016</v>
      </c>
      <c r="W3697" t="str">
        <f t="shared" si="229"/>
        <v>Oct</v>
      </c>
      <c r="X3697">
        <f t="shared" si="230"/>
        <v>0.48999999999999994</v>
      </c>
      <c r="Y3697">
        <f t="shared" si="231"/>
        <v>5</v>
      </c>
    </row>
    <row r="3698" spans="1:25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 t="shared" si="228"/>
        <v>2016</v>
      </c>
      <c r="W3698" t="str">
        <f t="shared" si="229"/>
        <v>Oct</v>
      </c>
      <c r="X3698">
        <f t="shared" si="230"/>
        <v>0.33</v>
      </c>
      <c r="Y3698">
        <f t="shared" si="231"/>
        <v>5</v>
      </c>
    </row>
    <row r="3699" spans="1:25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 t="shared" si="228"/>
        <v>2015</v>
      </c>
      <c r="W3699" t="str">
        <f t="shared" si="229"/>
        <v>Nov</v>
      </c>
      <c r="X3699">
        <f t="shared" si="230"/>
        <v>0.15999999999999998</v>
      </c>
      <c r="Y3699">
        <f t="shared" si="231"/>
        <v>2</v>
      </c>
    </row>
    <row r="3700" spans="1:25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228"/>
        <v>2014</v>
      </c>
      <c r="W3700" t="str">
        <f t="shared" si="229"/>
        <v>Sep</v>
      </c>
      <c r="X3700">
        <f t="shared" si="230"/>
        <v>7.4999999999999997E-2</v>
      </c>
      <c r="Y3700">
        <f t="shared" si="231"/>
        <v>4</v>
      </c>
    </row>
    <row r="3701" spans="1:25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 t="shared" si="228"/>
        <v>2017</v>
      </c>
      <c r="W3701" t="str">
        <f t="shared" si="229"/>
        <v>Nov</v>
      </c>
      <c r="X3701">
        <f t="shared" si="230"/>
        <v>0.42999999999999994</v>
      </c>
      <c r="Y3701">
        <f t="shared" si="231"/>
        <v>5</v>
      </c>
    </row>
    <row r="3702" spans="1:25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 t="shared" si="228"/>
        <v>2017</v>
      </c>
      <c r="W3702" t="str">
        <f t="shared" si="229"/>
        <v>Dec</v>
      </c>
      <c r="X3702">
        <f t="shared" si="230"/>
        <v>0.18</v>
      </c>
      <c r="Y3702">
        <f t="shared" si="231"/>
        <v>5</v>
      </c>
    </row>
    <row r="3703" spans="1:25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228"/>
        <v>2016</v>
      </c>
      <c r="W3703" t="str">
        <f t="shared" si="229"/>
        <v>Jan</v>
      </c>
      <c r="X3703">
        <f t="shared" si="230"/>
        <v>0.25</v>
      </c>
      <c r="Y3703">
        <f t="shared" si="231"/>
        <v>4</v>
      </c>
    </row>
    <row r="3704" spans="1:25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 t="shared" si="228"/>
        <v>2015</v>
      </c>
      <c r="W3704" t="str">
        <f t="shared" si="229"/>
        <v>Jun</v>
      </c>
      <c r="X3704">
        <f t="shared" si="230"/>
        <v>0.27999999999999997</v>
      </c>
      <c r="Y3704">
        <f t="shared" si="231"/>
        <v>6</v>
      </c>
    </row>
    <row r="3705" spans="1:25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 t="shared" si="228"/>
        <v>2015</v>
      </c>
      <c r="W3705" t="str">
        <f t="shared" si="229"/>
        <v>Jun</v>
      </c>
      <c r="X3705">
        <f t="shared" si="230"/>
        <v>0.45999999999999996</v>
      </c>
      <c r="Y3705">
        <f t="shared" si="231"/>
        <v>6</v>
      </c>
    </row>
    <row r="3706" spans="1:25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 t="shared" si="228"/>
        <v>2015</v>
      </c>
      <c r="W3706" t="str">
        <f t="shared" si="229"/>
        <v>Jun</v>
      </c>
      <c r="X3706">
        <f t="shared" si="230"/>
        <v>0.35000000000000003</v>
      </c>
      <c r="Y3706">
        <f t="shared" si="231"/>
        <v>6</v>
      </c>
    </row>
    <row r="3707" spans="1:25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 t="shared" si="228"/>
        <v>2015</v>
      </c>
      <c r="W3707" t="str">
        <f t="shared" si="229"/>
        <v>Jun</v>
      </c>
      <c r="X3707">
        <f t="shared" si="230"/>
        <v>0.48</v>
      </c>
      <c r="Y3707">
        <f t="shared" si="231"/>
        <v>6</v>
      </c>
    </row>
    <row r="3708" spans="1:25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228"/>
        <v>2017</v>
      </c>
      <c r="W3708" t="str">
        <f t="shared" si="229"/>
        <v>Mar</v>
      </c>
      <c r="X3708">
        <f t="shared" si="230"/>
        <v>0.27499999999999997</v>
      </c>
      <c r="Y3708">
        <f t="shared" si="231"/>
        <v>4</v>
      </c>
    </row>
    <row r="3709" spans="1:25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228"/>
        <v>2014</v>
      </c>
      <c r="W3709" t="str">
        <f t="shared" si="229"/>
        <v>Nov</v>
      </c>
      <c r="X3709">
        <f t="shared" si="230"/>
        <v>-0.4</v>
      </c>
      <c r="Y3709">
        <f t="shared" si="231"/>
        <v>4</v>
      </c>
    </row>
    <row r="3710" spans="1:25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228"/>
        <v>2014</v>
      </c>
      <c r="W3710" t="str">
        <f t="shared" si="229"/>
        <v>Nov</v>
      </c>
      <c r="X3710">
        <f t="shared" si="230"/>
        <v>-2.5499999999999998</v>
      </c>
      <c r="Y3710">
        <f t="shared" si="231"/>
        <v>4</v>
      </c>
    </row>
    <row r="3711" spans="1:25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 t="shared" si="228"/>
        <v>2014</v>
      </c>
      <c r="W3711" t="str">
        <f t="shared" si="229"/>
        <v>Nov</v>
      </c>
      <c r="X3711">
        <f t="shared" si="230"/>
        <v>0.30000000000000004</v>
      </c>
      <c r="Y3711">
        <f t="shared" si="231"/>
        <v>4</v>
      </c>
    </row>
    <row r="3712" spans="1:25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 t="shared" si="228"/>
        <v>2017</v>
      </c>
      <c r="W3712" t="str">
        <f t="shared" si="229"/>
        <v>Oct</v>
      </c>
      <c r="X3712">
        <f t="shared" si="230"/>
        <v>1.2500000000000001E-2</v>
      </c>
      <c r="Y3712">
        <f t="shared" si="231"/>
        <v>2</v>
      </c>
    </row>
    <row r="3713" spans="1:25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 t="shared" si="228"/>
        <v>2017</v>
      </c>
      <c r="W3713" t="str">
        <f t="shared" si="229"/>
        <v>Oct</v>
      </c>
      <c r="X3713">
        <f t="shared" si="230"/>
        <v>0.49000000000000005</v>
      </c>
      <c r="Y3713">
        <f t="shared" si="231"/>
        <v>2</v>
      </c>
    </row>
    <row r="3714" spans="1:25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 t="shared" si="228"/>
        <v>2017</v>
      </c>
      <c r="W3714" t="str">
        <f t="shared" si="229"/>
        <v>Apr</v>
      </c>
      <c r="X3714">
        <f t="shared" si="230"/>
        <v>0.30000000000000004</v>
      </c>
      <c r="Y3714">
        <f t="shared" si="231"/>
        <v>3</v>
      </c>
    </row>
    <row r="3715" spans="1:25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232">YEAR(C3715)</f>
        <v>2017</v>
      </c>
      <c r="W3715" t="str">
        <f t="shared" ref="W3715:W3778" si="233">TEXT(C3715,"mmm")</f>
        <v>Apr</v>
      </c>
      <c r="X3715">
        <f t="shared" ref="X3715:X3778" si="234">U3715/R3715</f>
        <v>0.21000000000000002</v>
      </c>
      <c r="Y3715">
        <f t="shared" ref="Y3715:Y3778" si="235">D3715-C3715</f>
        <v>3</v>
      </c>
    </row>
    <row r="3716" spans="1:25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 t="shared" si="232"/>
        <v>2014</v>
      </c>
      <c r="W3716" t="str">
        <f t="shared" si="233"/>
        <v>Dec</v>
      </c>
      <c r="X3716">
        <f t="shared" si="234"/>
        <v>0.45999999999999996</v>
      </c>
      <c r="Y3716">
        <f t="shared" si="235"/>
        <v>2</v>
      </c>
    </row>
    <row r="3717" spans="1:25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232"/>
        <v>2014</v>
      </c>
      <c r="W3717" t="str">
        <f t="shared" si="233"/>
        <v>Dec</v>
      </c>
      <c r="X3717">
        <f t="shared" si="234"/>
        <v>7.4999999999999997E-2</v>
      </c>
      <c r="Y3717">
        <f t="shared" si="235"/>
        <v>2</v>
      </c>
    </row>
    <row r="3718" spans="1:25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 t="shared" si="232"/>
        <v>2017</v>
      </c>
      <c r="W3718" t="str">
        <f t="shared" si="233"/>
        <v>May</v>
      </c>
      <c r="X3718">
        <f t="shared" si="234"/>
        <v>4.9999999999999996E-2</v>
      </c>
      <c r="Y3718">
        <f t="shared" si="235"/>
        <v>4</v>
      </c>
    </row>
    <row r="3719" spans="1:25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 t="shared" si="232"/>
        <v>2016</v>
      </c>
      <c r="W3719" t="str">
        <f t="shared" si="233"/>
        <v>Sep</v>
      </c>
      <c r="X3719">
        <f t="shared" si="234"/>
        <v>0.03</v>
      </c>
      <c r="Y3719">
        <f t="shared" si="235"/>
        <v>4</v>
      </c>
    </row>
    <row r="3720" spans="1:25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 t="shared" si="232"/>
        <v>2016</v>
      </c>
      <c r="W3720" t="str">
        <f t="shared" si="233"/>
        <v>Sep</v>
      </c>
      <c r="X3720">
        <f t="shared" si="234"/>
        <v>0.43</v>
      </c>
      <c r="Y3720">
        <f t="shared" si="235"/>
        <v>4</v>
      </c>
    </row>
    <row r="3721" spans="1:25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 t="shared" si="232"/>
        <v>2016</v>
      </c>
      <c r="W3721" t="str">
        <f t="shared" si="233"/>
        <v>Sep</v>
      </c>
      <c r="X3721">
        <f t="shared" si="234"/>
        <v>0.37000000000000005</v>
      </c>
      <c r="Y3721">
        <f t="shared" si="235"/>
        <v>6</v>
      </c>
    </row>
    <row r="3722" spans="1:25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 t="shared" si="232"/>
        <v>2016</v>
      </c>
      <c r="W3722" t="str">
        <f t="shared" si="233"/>
        <v>Dec</v>
      </c>
      <c r="X3722">
        <f t="shared" si="234"/>
        <v>0.38999999999999996</v>
      </c>
      <c r="Y3722">
        <f t="shared" si="235"/>
        <v>4</v>
      </c>
    </row>
    <row r="3723" spans="1:25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 t="shared" si="232"/>
        <v>2016</v>
      </c>
      <c r="W3723" t="str">
        <f t="shared" si="233"/>
        <v>Dec</v>
      </c>
      <c r="X3723">
        <f t="shared" si="234"/>
        <v>0.45</v>
      </c>
      <c r="Y3723">
        <f t="shared" si="235"/>
        <v>4</v>
      </c>
    </row>
    <row r="3724" spans="1:25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232"/>
        <v>2017</v>
      </c>
      <c r="W3724" t="str">
        <f t="shared" si="233"/>
        <v>Nov</v>
      </c>
      <c r="X3724">
        <f t="shared" si="234"/>
        <v>6.25E-2</v>
      </c>
      <c r="Y3724">
        <f t="shared" si="235"/>
        <v>4</v>
      </c>
    </row>
    <row r="3725" spans="1:25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232"/>
        <v>2014</v>
      </c>
      <c r="W3725" t="str">
        <f t="shared" si="233"/>
        <v>Dec</v>
      </c>
      <c r="X3725">
        <f t="shared" si="234"/>
        <v>-0.83333333333333337</v>
      </c>
      <c r="Y3725">
        <f t="shared" si="235"/>
        <v>5</v>
      </c>
    </row>
    <row r="3726" spans="1:25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 t="shared" si="232"/>
        <v>2017</v>
      </c>
      <c r="W3726" t="str">
        <f t="shared" si="233"/>
        <v>Apr</v>
      </c>
      <c r="X3726">
        <f t="shared" si="234"/>
        <v>0.3125</v>
      </c>
      <c r="Y3726">
        <f t="shared" si="235"/>
        <v>2</v>
      </c>
    </row>
    <row r="3727" spans="1:25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 t="shared" si="232"/>
        <v>2016</v>
      </c>
      <c r="W3727" t="str">
        <f t="shared" si="233"/>
        <v>Dec</v>
      </c>
      <c r="X3727">
        <f t="shared" si="234"/>
        <v>0.1875</v>
      </c>
      <c r="Y3727">
        <f t="shared" si="235"/>
        <v>7</v>
      </c>
    </row>
    <row r="3728" spans="1:25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 t="shared" si="232"/>
        <v>2016</v>
      </c>
      <c r="W3728" t="str">
        <f t="shared" si="233"/>
        <v>Jun</v>
      </c>
      <c r="X3728">
        <f t="shared" si="234"/>
        <v>0.26</v>
      </c>
      <c r="Y3728">
        <f t="shared" si="235"/>
        <v>6</v>
      </c>
    </row>
    <row r="3729" spans="1:25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 t="shared" si="232"/>
        <v>2016</v>
      </c>
      <c r="W3729" t="str">
        <f t="shared" si="233"/>
        <v>Jun</v>
      </c>
      <c r="X3729">
        <f t="shared" si="234"/>
        <v>0.25</v>
      </c>
      <c r="Y3729">
        <f t="shared" si="235"/>
        <v>6</v>
      </c>
    </row>
    <row r="3730" spans="1:25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 t="shared" si="232"/>
        <v>2016</v>
      </c>
      <c r="W3730" t="str">
        <f t="shared" si="233"/>
        <v>Jun</v>
      </c>
      <c r="X3730">
        <f t="shared" si="234"/>
        <v>0.46</v>
      </c>
      <c r="Y3730">
        <f t="shared" si="235"/>
        <v>6</v>
      </c>
    </row>
    <row r="3731" spans="1:25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 t="shared" si="232"/>
        <v>2015</v>
      </c>
      <c r="W3731" t="str">
        <f t="shared" si="233"/>
        <v>Sep</v>
      </c>
      <c r="X3731">
        <f t="shared" si="234"/>
        <v>0.19</v>
      </c>
      <c r="Y3731">
        <f t="shared" si="235"/>
        <v>5</v>
      </c>
    </row>
    <row r="3732" spans="1:25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 t="shared" si="232"/>
        <v>2015</v>
      </c>
      <c r="W3732" t="str">
        <f t="shared" si="233"/>
        <v>Sep</v>
      </c>
      <c r="X3732">
        <f t="shared" si="234"/>
        <v>0</v>
      </c>
      <c r="Y3732">
        <f t="shared" si="235"/>
        <v>5</v>
      </c>
    </row>
    <row r="3733" spans="1:25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 t="shared" si="232"/>
        <v>2015</v>
      </c>
      <c r="W3733" t="str">
        <f t="shared" si="233"/>
        <v>Sep</v>
      </c>
      <c r="X3733">
        <f t="shared" si="234"/>
        <v>0.26</v>
      </c>
      <c r="Y3733">
        <f t="shared" si="235"/>
        <v>5</v>
      </c>
    </row>
    <row r="3734" spans="1:25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 t="shared" si="232"/>
        <v>2015</v>
      </c>
      <c r="W3734" t="str">
        <f t="shared" si="233"/>
        <v>Sep</v>
      </c>
      <c r="X3734">
        <f t="shared" si="234"/>
        <v>0.25999999999999995</v>
      </c>
      <c r="Y3734">
        <f t="shared" si="235"/>
        <v>5</v>
      </c>
    </row>
    <row r="3735" spans="1:25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 t="shared" si="232"/>
        <v>2015</v>
      </c>
      <c r="W3735" t="str">
        <f t="shared" si="233"/>
        <v>Sep</v>
      </c>
      <c r="X3735">
        <f t="shared" si="234"/>
        <v>0.49</v>
      </c>
      <c r="Y3735">
        <f t="shared" si="235"/>
        <v>5</v>
      </c>
    </row>
    <row r="3736" spans="1:25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 t="shared" si="232"/>
        <v>2017</v>
      </c>
      <c r="W3736" t="str">
        <f t="shared" si="233"/>
        <v>Mar</v>
      </c>
      <c r="X3736">
        <f t="shared" si="234"/>
        <v>0.46</v>
      </c>
      <c r="Y3736">
        <f t="shared" si="235"/>
        <v>5</v>
      </c>
    </row>
    <row r="3737" spans="1:25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 t="shared" si="232"/>
        <v>2017</v>
      </c>
      <c r="W3737" t="str">
        <f t="shared" si="233"/>
        <v>Mar</v>
      </c>
      <c r="X3737">
        <f t="shared" si="234"/>
        <v>0.23</v>
      </c>
      <c r="Y3737">
        <f t="shared" si="235"/>
        <v>5</v>
      </c>
    </row>
    <row r="3738" spans="1:25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 t="shared" si="232"/>
        <v>2016</v>
      </c>
      <c r="W3738" t="str">
        <f t="shared" si="233"/>
        <v>Mar</v>
      </c>
      <c r="X3738">
        <f t="shared" si="234"/>
        <v>0.48000000000000004</v>
      </c>
      <c r="Y3738">
        <f t="shared" si="235"/>
        <v>0</v>
      </c>
    </row>
    <row r="3739" spans="1:25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 t="shared" si="232"/>
        <v>2016</v>
      </c>
      <c r="W3739" t="str">
        <f t="shared" si="233"/>
        <v>Mar</v>
      </c>
      <c r="X3739">
        <f t="shared" si="234"/>
        <v>0.49</v>
      </c>
      <c r="Y3739">
        <f t="shared" si="235"/>
        <v>0</v>
      </c>
    </row>
    <row r="3740" spans="1:25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 t="shared" si="232"/>
        <v>2016</v>
      </c>
      <c r="W3740" t="str">
        <f t="shared" si="233"/>
        <v>Dec</v>
      </c>
      <c r="X3740">
        <f t="shared" si="234"/>
        <v>0.27999999999999997</v>
      </c>
      <c r="Y3740">
        <f t="shared" si="235"/>
        <v>4</v>
      </c>
    </row>
    <row r="3741" spans="1:25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 t="shared" si="232"/>
        <v>2016</v>
      </c>
      <c r="W3741" t="str">
        <f t="shared" si="233"/>
        <v>Dec</v>
      </c>
      <c r="X3741">
        <f t="shared" si="234"/>
        <v>0.42000000000000004</v>
      </c>
      <c r="Y3741">
        <f t="shared" si="235"/>
        <v>4</v>
      </c>
    </row>
    <row r="3742" spans="1:25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232"/>
        <v>2016</v>
      </c>
      <c r="W3742" t="str">
        <f t="shared" si="233"/>
        <v>Dec</v>
      </c>
      <c r="X3742">
        <f t="shared" si="234"/>
        <v>0.37777777777777777</v>
      </c>
      <c r="Y3742">
        <f t="shared" si="235"/>
        <v>4</v>
      </c>
    </row>
    <row r="3743" spans="1:25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 t="shared" si="232"/>
        <v>2016</v>
      </c>
      <c r="W3743" t="str">
        <f t="shared" si="233"/>
        <v>Jan</v>
      </c>
      <c r="X3743">
        <f t="shared" si="234"/>
        <v>0.46</v>
      </c>
      <c r="Y3743">
        <f t="shared" si="235"/>
        <v>6</v>
      </c>
    </row>
    <row r="3744" spans="1:25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 t="shared" si="232"/>
        <v>2016</v>
      </c>
      <c r="W3744" t="str">
        <f t="shared" si="233"/>
        <v>Jan</v>
      </c>
      <c r="X3744">
        <f t="shared" si="234"/>
        <v>0.48000000000000004</v>
      </c>
      <c r="Y3744">
        <f t="shared" si="235"/>
        <v>6</v>
      </c>
    </row>
    <row r="3745" spans="1:25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232"/>
        <v>2016</v>
      </c>
      <c r="W3745" t="str">
        <f t="shared" si="233"/>
        <v>Jan</v>
      </c>
      <c r="X3745">
        <f t="shared" si="234"/>
        <v>0.35</v>
      </c>
      <c r="Y3745">
        <f t="shared" si="235"/>
        <v>6</v>
      </c>
    </row>
    <row r="3746" spans="1:25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 t="shared" si="232"/>
        <v>2014</v>
      </c>
      <c r="W3746" t="str">
        <f t="shared" si="233"/>
        <v>Oct</v>
      </c>
      <c r="X3746">
        <f t="shared" si="234"/>
        <v>0.32</v>
      </c>
      <c r="Y3746">
        <f t="shared" si="235"/>
        <v>0</v>
      </c>
    </row>
    <row r="3747" spans="1:25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 t="shared" si="232"/>
        <v>2016</v>
      </c>
      <c r="W3747" t="str">
        <f t="shared" si="233"/>
        <v>Sep</v>
      </c>
      <c r="X3747">
        <f t="shared" si="234"/>
        <v>0.28999999999999998</v>
      </c>
      <c r="Y3747">
        <f t="shared" si="235"/>
        <v>5</v>
      </c>
    </row>
    <row r="3748" spans="1:25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 t="shared" si="232"/>
        <v>2016</v>
      </c>
      <c r="W3748" t="str">
        <f t="shared" si="233"/>
        <v>Sep</v>
      </c>
      <c r="X3748">
        <f t="shared" si="234"/>
        <v>0.21999999999999997</v>
      </c>
      <c r="Y3748">
        <f t="shared" si="235"/>
        <v>5</v>
      </c>
    </row>
    <row r="3749" spans="1:25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 t="shared" si="232"/>
        <v>2017</v>
      </c>
      <c r="W3749" t="str">
        <f t="shared" si="233"/>
        <v>Aug</v>
      </c>
      <c r="X3749">
        <f t="shared" si="234"/>
        <v>0.5</v>
      </c>
      <c r="Y3749">
        <f t="shared" si="235"/>
        <v>2</v>
      </c>
    </row>
    <row r="3750" spans="1:25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 t="shared" si="232"/>
        <v>2017</v>
      </c>
      <c r="W3750" t="str">
        <f t="shared" si="233"/>
        <v>Aug</v>
      </c>
      <c r="X3750">
        <f t="shared" si="234"/>
        <v>0.3</v>
      </c>
      <c r="Y3750">
        <f t="shared" si="235"/>
        <v>2</v>
      </c>
    </row>
    <row r="3751" spans="1:25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232"/>
        <v>2017</v>
      </c>
      <c r="W3751" t="str">
        <f t="shared" si="233"/>
        <v>Aug</v>
      </c>
      <c r="X3751">
        <f t="shared" si="234"/>
        <v>0.375</v>
      </c>
      <c r="Y3751">
        <f t="shared" si="235"/>
        <v>2</v>
      </c>
    </row>
    <row r="3752" spans="1:25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 t="shared" si="232"/>
        <v>2017</v>
      </c>
      <c r="W3752" t="str">
        <f t="shared" si="233"/>
        <v>Aug</v>
      </c>
      <c r="X3752">
        <f t="shared" si="234"/>
        <v>0.29000000000000004</v>
      </c>
      <c r="Y3752">
        <f t="shared" si="235"/>
        <v>2</v>
      </c>
    </row>
    <row r="3753" spans="1:25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 t="shared" si="232"/>
        <v>2017</v>
      </c>
      <c r="W3753" t="str">
        <f t="shared" si="233"/>
        <v>Aug</v>
      </c>
      <c r="X3753">
        <f t="shared" si="234"/>
        <v>9.9999999999999992E-2</v>
      </c>
      <c r="Y3753">
        <f t="shared" si="235"/>
        <v>2</v>
      </c>
    </row>
    <row r="3754" spans="1:25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 t="shared" si="232"/>
        <v>2017</v>
      </c>
      <c r="W3754" t="str">
        <f t="shared" si="233"/>
        <v>Aug</v>
      </c>
      <c r="X3754">
        <f t="shared" si="234"/>
        <v>0.49000000000000005</v>
      </c>
      <c r="Y3754">
        <f t="shared" si="235"/>
        <v>2</v>
      </c>
    </row>
    <row r="3755" spans="1:25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232"/>
        <v>2017</v>
      </c>
      <c r="W3755" t="str">
        <f t="shared" si="233"/>
        <v>Aug</v>
      </c>
      <c r="X3755">
        <f t="shared" si="234"/>
        <v>0.35000000000000003</v>
      </c>
      <c r="Y3755">
        <f t="shared" si="235"/>
        <v>2</v>
      </c>
    </row>
    <row r="3756" spans="1:25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 t="shared" si="232"/>
        <v>2017</v>
      </c>
      <c r="W3756" t="str">
        <f t="shared" si="233"/>
        <v>Aug</v>
      </c>
      <c r="X3756">
        <f t="shared" si="234"/>
        <v>0.05</v>
      </c>
      <c r="Y3756">
        <f t="shared" si="235"/>
        <v>2</v>
      </c>
    </row>
    <row r="3757" spans="1:25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 t="shared" si="232"/>
        <v>2016</v>
      </c>
      <c r="W3757" t="str">
        <f t="shared" si="233"/>
        <v>Mar</v>
      </c>
      <c r="X3757">
        <f t="shared" si="234"/>
        <v>0.36249999999999999</v>
      </c>
      <c r="Y3757">
        <f t="shared" si="235"/>
        <v>3</v>
      </c>
    </row>
    <row r="3758" spans="1:25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232"/>
        <v>2016</v>
      </c>
      <c r="W3758" t="str">
        <f t="shared" si="233"/>
        <v>Mar</v>
      </c>
      <c r="X3758">
        <f t="shared" si="234"/>
        <v>-0.10000000000000002</v>
      </c>
      <c r="Y3758">
        <f t="shared" si="235"/>
        <v>3</v>
      </c>
    </row>
    <row r="3759" spans="1:25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 t="shared" si="232"/>
        <v>2016</v>
      </c>
      <c r="W3759" t="str">
        <f t="shared" si="233"/>
        <v>Feb</v>
      </c>
      <c r="X3759">
        <f t="shared" si="234"/>
        <v>7.5000000000000011E-2</v>
      </c>
      <c r="Y3759">
        <f t="shared" si="235"/>
        <v>4</v>
      </c>
    </row>
    <row r="3760" spans="1:25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 t="shared" si="232"/>
        <v>2015</v>
      </c>
      <c r="W3760" t="str">
        <f t="shared" si="233"/>
        <v>Sep</v>
      </c>
      <c r="X3760">
        <f t="shared" si="234"/>
        <v>0.47000000000000003</v>
      </c>
      <c r="Y3760">
        <f t="shared" si="235"/>
        <v>5</v>
      </c>
    </row>
    <row r="3761" spans="1:25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 t="shared" si="232"/>
        <v>2015</v>
      </c>
      <c r="W3761" t="str">
        <f t="shared" si="233"/>
        <v>Sep</v>
      </c>
      <c r="X3761">
        <f t="shared" si="234"/>
        <v>0.30000000000000004</v>
      </c>
      <c r="Y3761">
        <f t="shared" si="235"/>
        <v>5</v>
      </c>
    </row>
    <row r="3762" spans="1:25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 t="shared" si="232"/>
        <v>2015</v>
      </c>
      <c r="W3762" t="str">
        <f t="shared" si="233"/>
        <v>Sep</v>
      </c>
      <c r="X3762">
        <f t="shared" si="234"/>
        <v>0.42</v>
      </c>
      <c r="Y3762">
        <f t="shared" si="235"/>
        <v>5</v>
      </c>
    </row>
    <row r="3763" spans="1:25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 t="shared" si="232"/>
        <v>2017</v>
      </c>
      <c r="W3763" t="str">
        <f t="shared" si="233"/>
        <v>May</v>
      </c>
      <c r="X3763">
        <f t="shared" si="234"/>
        <v>0.48000000000000004</v>
      </c>
      <c r="Y3763">
        <f t="shared" si="235"/>
        <v>5</v>
      </c>
    </row>
    <row r="3764" spans="1:25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 t="shared" si="232"/>
        <v>2016</v>
      </c>
      <c r="W3764" t="str">
        <f t="shared" si="233"/>
        <v>Aug</v>
      </c>
      <c r="X3764">
        <f t="shared" si="234"/>
        <v>0.1</v>
      </c>
      <c r="Y3764">
        <f t="shared" si="235"/>
        <v>5</v>
      </c>
    </row>
    <row r="3765" spans="1:25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 t="shared" si="232"/>
        <v>2016</v>
      </c>
      <c r="W3765" t="str">
        <f t="shared" si="233"/>
        <v>Aug</v>
      </c>
      <c r="X3765">
        <f t="shared" si="234"/>
        <v>0.49000000000000005</v>
      </c>
      <c r="Y3765">
        <f t="shared" si="235"/>
        <v>5</v>
      </c>
    </row>
    <row r="3766" spans="1:25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 t="shared" si="232"/>
        <v>2017</v>
      </c>
      <c r="W3766" t="str">
        <f t="shared" si="233"/>
        <v>Feb</v>
      </c>
      <c r="X3766">
        <f t="shared" si="234"/>
        <v>-1.7</v>
      </c>
      <c r="Y3766">
        <f t="shared" si="235"/>
        <v>5</v>
      </c>
    </row>
    <row r="3767" spans="1:25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 t="shared" si="232"/>
        <v>2016</v>
      </c>
      <c r="W3767" t="str">
        <f t="shared" si="233"/>
        <v>Mar</v>
      </c>
      <c r="X3767">
        <f t="shared" si="234"/>
        <v>-1.4285714285714285E-2</v>
      </c>
      <c r="Y3767">
        <f t="shared" si="235"/>
        <v>4</v>
      </c>
    </row>
    <row r="3768" spans="1:25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 t="shared" si="232"/>
        <v>2016</v>
      </c>
      <c r="W3768" t="str">
        <f t="shared" si="233"/>
        <v>Mar</v>
      </c>
      <c r="X3768">
        <f t="shared" si="234"/>
        <v>0.375</v>
      </c>
      <c r="Y3768">
        <f t="shared" si="235"/>
        <v>4</v>
      </c>
    </row>
    <row r="3769" spans="1:25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 t="shared" si="232"/>
        <v>2015</v>
      </c>
      <c r="W3769" t="str">
        <f t="shared" si="233"/>
        <v>Dec</v>
      </c>
      <c r="X3769">
        <f t="shared" si="234"/>
        <v>0.1</v>
      </c>
      <c r="Y3769">
        <f t="shared" si="235"/>
        <v>2</v>
      </c>
    </row>
    <row r="3770" spans="1:25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 t="shared" si="232"/>
        <v>2014</v>
      </c>
      <c r="W3770" t="str">
        <f t="shared" si="233"/>
        <v>Dec</v>
      </c>
      <c r="X3770">
        <f t="shared" si="234"/>
        <v>0.1</v>
      </c>
      <c r="Y3770">
        <f t="shared" si="235"/>
        <v>4</v>
      </c>
    </row>
    <row r="3771" spans="1:25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 t="shared" si="232"/>
        <v>2014</v>
      </c>
      <c r="W3771" t="str">
        <f t="shared" si="233"/>
        <v>Dec</v>
      </c>
      <c r="X3771">
        <f t="shared" si="234"/>
        <v>0.33749999999999997</v>
      </c>
      <c r="Y3771">
        <f t="shared" si="235"/>
        <v>4</v>
      </c>
    </row>
    <row r="3772" spans="1:25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 t="shared" si="232"/>
        <v>2016</v>
      </c>
      <c r="W3772" t="str">
        <f t="shared" si="233"/>
        <v>Dec</v>
      </c>
      <c r="X3772">
        <f t="shared" si="234"/>
        <v>-0.16250000000000001</v>
      </c>
      <c r="Y3772">
        <f t="shared" si="235"/>
        <v>4</v>
      </c>
    </row>
    <row r="3773" spans="1:25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232"/>
        <v>2016</v>
      </c>
      <c r="W3773" t="str">
        <f t="shared" si="233"/>
        <v>May</v>
      </c>
      <c r="X3773">
        <f t="shared" si="234"/>
        <v>-0.23750000000000002</v>
      </c>
      <c r="Y3773">
        <f t="shared" si="235"/>
        <v>5</v>
      </c>
    </row>
    <row r="3774" spans="1:25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 t="shared" si="232"/>
        <v>2014</v>
      </c>
      <c r="W3774" t="str">
        <f t="shared" si="233"/>
        <v>Aug</v>
      </c>
      <c r="X3774">
        <f t="shared" si="234"/>
        <v>0.36000000000000004</v>
      </c>
      <c r="Y3774">
        <f t="shared" si="235"/>
        <v>5</v>
      </c>
    </row>
    <row r="3775" spans="1:25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232"/>
        <v>2014</v>
      </c>
      <c r="W3775" t="str">
        <f t="shared" si="233"/>
        <v>Apr</v>
      </c>
      <c r="X3775">
        <f t="shared" si="234"/>
        <v>0.33750000000000002</v>
      </c>
      <c r="Y3775">
        <f t="shared" si="235"/>
        <v>2</v>
      </c>
    </row>
    <row r="3776" spans="1:25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 t="shared" si="232"/>
        <v>2014</v>
      </c>
      <c r="W3776" t="str">
        <f t="shared" si="233"/>
        <v>Apr</v>
      </c>
      <c r="X3776">
        <f t="shared" si="234"/>
        <v>0.21249999999999999</v>
      </c>
      <c r="Y3776">
        <f t="shared" si="235"/>
        <v>2</v>
      </c>
    </row>
    <row r="3777" spans="1:25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 t="shared" si="232"/>
        <v>2014</v>
      </c>
      <c r="W3777" t="str">
        <f t="shared" si="233"/>
        <v>Apr</v>
      </c>
      <c r="X3777">
        <f t="shared" si="234"/>
        <v>0.35</v>
      </c>
      <c r="Y3777">
        <f t="shared" si="235"/>
        <v>2</v>
      </c>
    </row>
    <row r="3778" spans="1:25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232"/>
        <v>2014</v>
      </c>
      <c r="W3778" t="str">
        <f t="shared" si="233"/>
        <v>Apr</v>
      </c>
      <c r="X3778">
        <f t="shared" si="234"/>
        <v>0.125</v>
      </c>
      <c r="Y3778">
        <f t="shared" si="235"/>
        <v>2</v>
      </c>
    </row>
    <row r="3779" spans="1:25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236">YEAR(C3779)</f>
        <v>2015</v>
      </c>
      <c r="W3779" t="str">
        <f t="shared" ref="W3779:W3842" si="237">TEXT(C3779,"mmm")</f>
        <v>May</v>
      </c>
      <c r="X3779">
        <f t="shared" ref="X3779:X3842" si="238">U3779/R3779</f>
        <v>0.16</v>
      </c>
      <c r="Y3779">
        <f t="shared" ref="Y3779:Y3842" si="239">D3779-C3779</f>
        <v>5</v>
      </c>
    </row>
    <row r="3780" spans="1:25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236"/>
        <v>2017</v>
      </c>
      <c r="W3780" t="str">
        <f t="shared" si="237"/>
        <v>Nov</v>
      </c>
      <c r="X3780">
        <f t="shared" si="238"/>
        <v>0.125</v>
      </c>
      <c r="Y3780">
        <f t="shared" si="239"/>
        <v>2</v>
      </c>
    </row>
    <row r="3781" spans="1:25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 t="shared" si="236"/>
        <v>2017</v>
      </c>
      <c r="W3781" t="str">
        <f t="shared" si="237"/>
        <v>Feb</v>
      </c>
      <c r="X3781">
        <f t="shared" si="238"/>
        <v>0.48000000000000009</v>
      </c>
      <c r="Y3781">
        <f t="shared" si="239"/>
        <v>4</v>
      </c>
    </row>
    <row r="3782" spans="1:25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236"/>
        <v>2014</v>
      </c>
      <c r="W3782" t="str">
        <f t="shared" si="237"/>
        <v>Nov</v>
      </c>
      <c r="X3782">
        <f t="shared" si="238"/>
        <v>0.04</v>
      </c>
      <c r="Y3782">
        <f t="shared" si="239"/>
        <v>4</v>
      </c>
    </row>
    <row r="3783" spans="1:25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236"/>
        <v>2015</v>
      </c>
      <c r="W3783" t="str">
        <f t="shared" si="237"/>
        <v>Jul</v>
      </c>
      <c r="X3783">
        <f t="shared" si="238"/>
        <v>0.15</v>
      </c>
      <c r="Y3783">
        <f t="shared" si="239"/>
        <v>5</v>
      </c>
    </row>
    <row r="3784" spans="1:25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 t="shared" si="236"/>
        <v>2017</v>
      </c>
      <c r="W3784" t="str">
        <f t="shared" si="237"/>
        <v>Nov</v>
      </c>
      <c r="X3784">
        <f t="shared" si="238"/>
        <v>0.375</v>
      </c>
      <c r="Y3784">
        <f t="shared" si="239"/>
        <v>3</v>
      </c>
    </row>
    <row r="3785" spans="1:25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236"/>
        <v>2017</v>
      </c>
      <c r="W3785" t="str">
        <f t="shared" si="237"/>
        <v>Nov</v>
      </c>
      <c r="X3785">
        <f t="shared" si="238"/>
        <v>-8.7500000000000008E-2</v>
      </c>
      <c r="Y3785">
        <f t="shared" si="239"/>
        <v>3</v>
      </c>
    </row>
    <row r="3786" spans="1:25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236"/>
        <v>2017</v>
      </c>
      <c r="W3786" t="str">
        <f t="shared" si="237"/>
        <v>Jul</v>
      </c>
      <c r="X3786">
        <f t="shared" si="238"/>
        <v>0.2</v>
      </c>
      <c r="Y3786">
        <f t="shared" si="239"/>
        <v>4</v>
      </c>
    </row>
    <row r="3787" spans="1:25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 t="shared" si="236"/>
        <v>2017</v>
      </c>
      <c r="W3787" t="str">
        <f t="shared" si="237"/>
        <v>Dec</v>
      </c>
      <c r="X3787">
        <f t="shared" si="238"/>
        <v>-0.83333333333333326</v>
      </c>
      <c r="Y3787">
        <f t="shared" si="239"/>
        <v>4</v>
      </c>
    </row>
    <row r="3788" spans="1:25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 t="shared" si="236"/>
        <v>2016</v>
      </c>
      <c r="W3788" t="str">
        <f t="shared" si="237"/>
        <v>Oct</v>
      </c>
      <c r="X3788">
        <f t="shared" si="238"/>
        <v>0.26</v>
      </c>
      <c r="Y3788">
        <f t="shared" si="239"/>
        <v>4</v>
      </c>
    </row>
    <row r="3789" spans="1:25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236"/>
        <v>2016</v>
      </c>
      <c r="W3789" t="str">
        <f t="shared" si="237"/>
        <v>Sep</v>
      </c>
      <c r="X3789">
        <f t="shared" si="238"/>
        <v>0.26250000000000001</v>
      </c>
      <c r="Y3789">
        <f t="shared" si="239"/>
        <v>5</v>
      </c>
    </row>
    <row r="3790" spans="1:25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236"/>
        <v>2016</v>
      </c>
      <c r="W3790" t="str">
        <f t="shared" si="237"/>
        <v>Sep</v>
      </c>
      <c r="X3790">
        <f t="shared" si="238"/>
        <v>0.1125</v>
      </c>
      <c r="Y3790">
        <f t="shared" si="239"/>
        <v>5</v>
      </c>
    </row>
    <row r="3791" spans="1:25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 t="shared" si="236"/>
        <v>2016</v>
      </c>
      <c r="W3791" t="str">
        <f t="shared" si="237"/>
        <v>Apr</v>
      </c>
      <c r="X3791">
        <f t="shared" si="238"/>
        <v>0.31</v>
      </c>
      <c r="Y3791">
        <f t="shared" si="239"/>
        <v>4</v>
      </c>
    </row>
    <row r="3792" spans="1:25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 t="shared" si="236"/>
        <v>2014</v>
      </c>
      <c r="W3792" t="str">
        <f t="shared" si="237"/>
        <v>Jul</v>
      </c>
      <c r="X3792">
        <f t="shared" si="238"/>
        <v>0.375</v>
      </c>
      <c r="Y3792">
        <f t="shared" si="239"/>
        <v>6</v>
      </c>
    </row>
    <row r="3793" spans="1:25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236"/>
        <v>2015</v>
      </c>
      <c r="W3793" t="str">
        <f t="shared" si="237"/>
        <v>Feb</v>
      </c>
      <c r="X3793">
        <f t="shared" si="238"/>
        <v>-0.76666666666666672</v>
      </c>
      <c r="Y3793">
        <f t="shared" si="239"/>
        <v>1</v>
      </c>
    </row>
    <row r="3794" spans="1:25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 t="shared" si="236"/>
        <v>2015</v>
      </c>
      <c r="W3794" t="str">
        <f t="shared" si="237"/>
        <v>Feb</v>
      </c>
      <c r="X3794">
        <f t="shared" si="238"/>
        <v>0.13750000000000001</v>
      </c>
      <c r="Y3794">
        <f t="shared" si="239"/>
        <v>1</v>
      </c>
    </row>
    <row r="3795" spans="1:25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 t="shared" si="236"/>
        <v>2015</v>
      </c>
      <c r="W3795" t="str">
        <f t="shared" si="237"/>
        <v>Nov</v>
      </c>
      <c r="X3795">
        <f t="shared" si="238"/>
        <v>0.42</v>
      </c>
      <c r="Y3795">
        <f t="shared" si="239"/>
        <v>4</v>
      </c>
    </row>
    <row r="3796" spans="1:25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 t="shared" si="236"/>
        <v>2014</v>
      </c>
      <c r="W3796" t="str">
        <f t="shared" si="237"/>
        <v>Jan</v>
      </c>
      <c r="X3796">
        <f t="shared" si="238"/>
        <v>0.25</v>
      </c>
      <c r="Y3796">
        <f t="shared" si="239"/>
        <v>6</v>
      </c>
    </row>
    <row r="3797" spans="1:25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 t="shared" si="236"/>
        <v>2014</v>
      </c>
      <c r="W3797" t="str">
        <f t="shared" si="237"/>
        <v>Jan</v>
      </c>
      <c r="X3797">
        <f t="shared" si="238"/>
        <v>-4.9999999999999996E-2</v>
      </c>
      <c r="Y3797">
        <f t="shared" si="239"/>
        <v>6</v>
      </c>
    </row>
    <row r="3798" spans="1:25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 t="shared" si="236"/>
        <v>2014</v>
      </c>
      <c r="W3798" t="str">
        <f t="shared" si="237"/>
        <v>Jan</v>
      </c>
      <c r="X3798">
        <f t="shared" si="238"/>
        <v>0.33</v>
      </c>
      <c r="Y3798">
        <f t="shared" si="239"/>
        <v>6</v>
      </c>
    </row>
    <row r="3799" spans="1:25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 t="shared" si="236"/>
        <v>2017</v>
      </c>
      <c r="W3799" t="str">
        <f t="shared" si="237"/>
        <v>Sep</v>
      </c>
      <c r="X3799">
        <f t="shared" si="238"/>
        <v>0.35000000000000003</v>
      </c>
      <c r="Y3799">
        <f t="shared" si="239"/>
        <v>3</v>
      </c>
    </row>
    <row r="3800" spans="1:25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236"/>
        <v>2017</v>
      </c>
      <c r="W3800" t="str">
        <f t="shared" si="237"/>
        <v>Nov</v>
      </c>
      <c r="X3800">
        <f t="shared" si="238"/>
        <v>-0.36666666666666664</v>
      </c>
      <c r="Y3800">
        <f t="shared" si="239"/>
        <v>1</v>
      </c>
    </row>
    <row r="3801" spans="1:25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 t="shared" si="236"/>
        <v>2017</v>
      </c>
      <c r="W3801" t="str">
        <f t="shared" si="237"/>
        <v>Nov</v>
      </c>
      <c r="X3801">
        <f t="shared" si="238"/>
        <v>8.7499999999999994E-2</v>
      </c>
      <c r="Y3801">
        <f t="shared" si="239"/>
        <v>1</v>
      </c>
    </row>
    <row r="3802" spans="1:25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 t="shared" si="236"/>
        <v>2016</v>
      </c>
      <c r="W3802" t="str">
        <f t="shared" si="237"/>
        <v>Oct</v>
      </c>
      <c r="X3802">
        <f t="shared" si="238"/>
        <v>0.1</v>
      </c>
      <c r="Y3802">
        <f t="shared" si="239"/>
        <v>6</v>
      </c>
    </row>
    <row r="3803" spans="1:25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236"/>
        <v>2016</v>
      </c>
      <c r="W3803" t="str">
        <f t="shared" si="237"/>
        <v>Oct</v>
      </c>
      <c r="X3803">
        <f t="shared" si="238"/>
        <v>0.26250000000000001</v>
      </c>
      <c r="Y3803">
        <f t="shared" si="239"/>
        <v>6</v>
      </c>
    </row>
    <row r="3804" spans="1:25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236"/>
        <v>2016</v>
      </c>
      <c r="W3804" t="str">
        <f t="shared" si="237"/>
        <v>Oct</v>
      </c>
      <c r="X3804">
        <f t="shared" si="238"/>
        <v>0.36250000000000004</v>
      </c>
      <c r="Y3804">
        <f t="shared" si="239"/>
        <v>6</v>
      </c>
    </row>
    <row r="3805" spans="1:25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236"/>
        <v>2016</v>
      </c>
      <c r="W3805" t="str">
        <f t="shared" si="237"/>
        <v>Oct</v>
      </c>
      <c r="X3805">
        <f t="shared" si="238"/>
        <v>0.11249999999999999</v>
      </c>
      <c r="Y3805">
        <f t="shared" si="239"/>
        <v>6</v>
      </c>
    </row>
    <row r="3806" spans="1:25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 t="shared" si="236"/>
        <v>2016</v>
      </c>
      <c r="W3806" t="str">
        <f t="shared" si="237"/>
        <v>Oct</v>
      </c>
      <c r="X3806">
        <f t="shared" si="238"/>
        <v>0.375</v>
      </c>
      <c r="Y3806">
        <f t="shared" si="239"/>
        <v>6</v>
      </c>
    </row>
    <row r="3807" spans="1:25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 t="shared" si="236"/>
        <v>2016</v>
      </c>
      <c r="W3807" t="str">
        <f t="shared" si="237"/>
        <v>Oct</v>
      </c>
      <c r="X3807">
        <f t="shared" si="238"/>
        <v>0.375</v>
      </c>
      <c r="Y3807">
        <f t="shared" si="239"/>
        <v>6</v>
      </c>
    </row>
    <row r="3808" spans="1:25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 t="shared" si="236"/>
        <v>2015</v>
      </c>
      <c r="W3808" t="str">
        <f t="shared" si="237"/>
        <v>Nov</v>
      </c>
      <c r="X3808">
        <f t="shared" si="238"/>
        <v>0.1125</v>
      </c>
      <c r="Y3808">
        <f t="shared" si="239"/>
        <v>7</v>
      </c>
    </row>
    <row r="3809" spans="1:25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236"/>
        <v>2015</v>
      </c>
      <c r="W3809" t="str">
        <f t="shared" si="237"/>
        <v>Nov</v>
      </c>
      <c r="X3809">
        <f t="shared" si="238"/>
        <v>-0.7666666666666665</v>
      </c>
      <c r="Y3809">
        <f t="shared" si="239"/>
        <v>7</v>
      </c>
    </row>
    <row r="3810" spans="1:25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 t="shared" si="236"/>
        <v>2015</v>
      </c>
      <c r="W3810" t="str">
        <f t="shared" si="237"/>
        <v>Nov</v>
      </c>
      <c r="X3810">
        <f t="shared" si="238"/>
        <v>-0.8</v>
      </c>
      <c r="Y3810">
        <f t="shared" si="239"/>
        <v>7</v>
      </c>
    </row>
    <row r="3811" spans="1:25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236"/>
        <v>2015</v>
      </c>
      <c r="W3811" t="str">
        <f t="shared" si="237"/>
        <v>Nov</v>
      </c>
      <c r="X3811">
        <f t="shared" si="238"/>
        <v>-0.13750000000000001</v>
      </c>
      <c r="Y3811">
        <f t="shared" si="239"/>
        <v>7</v>
      </c>
    </row>
    <row r="3812" spans="1:25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 t="shared" si="236"/>
        <v>2015</v>
      </c>
      <c r="W3812" t="str">
        <f t="shared" si="237"/>
        <v>Nov</v>
      </c>
      <c r="X3812">
        <f t="shared" si="238"/>
        <v>0.1</v>
      </c>
      <c r="Y3812">
        <f t="shared" si="239"/>
        <v>7</v>
      </c>
    </row>
    <row r="3813" spans="1:25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 t="shared" si="236"/>
        <v>2015</v>
      </c>
      <c r="W3813" t="str">
        <f t="shared" si="237"/>
        <v>Nov</v>
      </c>
      <c r="X3813">
        <f t="shared" si="238"/>
        <v>0.1125</v>
      </c>
      <c r="Y3813">
        <f t="shared" si="239"/>
        <v>7</v>
      </c>
    </row>
    <row r="3814" spans="1:25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 t="shared" si="236"/>
        <v>2017</v>
      </c>
      <c r="W3814" t="str">
        <f t="shared" si="237"/>
        <v>Mar</v>
      </c>
      <c r="X3814">
        <f t="shared" si="238"/>
        <v>0.47000000000000003</v>
      </c>
      <c r="Y3814">
        <f t="shared" si="239"/>
        <v>0</v>
      </c>
    </row>
    <row r="3815" spans="1:25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236"/>
        <v>2015</v>
      </c>
      <c r="W3815" t="str">
        <f t="shared" si="237"/>
        <v>Nov</v>
      </c>
      <c r="X3815">
        <f t="shared" si="238"/>
        <v>0.32499999999999996</v>
      </c>
      <c r="Y3815">
        <f t="shared" si="239"/>
        <v>4</v>
      </c>
    </row>
    <row r="3816" spans="1:25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 t="shared" si="236"/>
        <v>2016</v>
      </c>
      <c r="W3816" t="str">
        <f t="shared" si="237"/>
        <v>Jul</v>
      </c>
      <c r="X3816">
        <f t="shared" si="238"/>
        <v>6.25E-2</v>
      </c>
      <c r="Y3816">
        <f t="shared" si="239"/>
        <v>0</v>
      </c>
    </row>
    <row r="3817" spans="1:25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 t="shared" si="236"/>
        <v>2016</v>
      </c>
      <c r="W3817" t="str">
        <f t="shared" si="237"/>
        <v>Jul</v>
      </c>
      <c r="X3817">
        <f t="shared" si="238"/>
        <v>0.3125</v>
      </c>
      <c r="Y3817">
        <f t="shared" si="239"/>
        <v>0</v>
      </c>
    </row>
    <row r="3818" spans="1:25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 t="shared" si="236"/>
        <v>2015</v>
      </c>
      <c r="W3818" t="str">
        <f t="shared" si="237"/>
        <v>Sep</v>
      </c>
      <c r="X3818">
        <f t="shared" si="238"/>
        <v>0.25</v>
      </c>
      <c r="Y3818">
        <f t="shared" si="239"/>
        <v>4</v>
      </c>
    </row>
    <row r="3819" spans="1:25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 t="shared" si="236"/>
        <v>2015</v>
      </c>
      <c r="W3819" t="str">
        <f t="shared" si="237"/>
        <v>Sep</v>
      </c>
      <c r="X3819">
        <f t="shared" si="238"/>
        <v>0</v>
      </c>
      <c r="Y3819">
        <f t="shared" si="239"/>
        <v>4</v>
      </c>
    </row>
    <row r="3820" spans="1:25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236"/>
        <v>2015</v>
      </c>
      <c r="W3820" t="str">
        <f t="shared" si="237"/>
        <v>Sep</v>
      </c>
      <c r="X3820">
        <f t="shared" si="238"/>
        <v>0.29000000000000004</v>
      </c>
      <c r="Y3820">
        <f t="shared" si="239"/>
        <v>4</v>
      </c>
    </row>
    <row r="3821" spans="1:25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236"/>
        <v>2017</v>
      </c>
      <c r="W3821" t="str">
        <f t="shared" si="237"/>
        <v>Oct</v>
      </c>
      <c r="X3821">
        <f t="shared" si="238"/>
        <v>0.33749999999999997</v>
      </c>
      <c r="Y3821">
        <f t="shared" si="239"/>
        <v>5</v>
      </c>
    </row>
    <row r="3822" spans="1:25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236"/>
        <v>2017</v>
      </c>
      <c r="W3822" t="str">
        <f t="shared" si="237"/>
        <v>Oct</v>
      </c>
      <c r="X3822">
        <f t="shared" si="238"/>
        <v>-0.05</v>
      </c>
      <c r="Y3822">
        <f t="shared" si="239"/>
        <v>5</v>
      </c>
    </row>
    <row r="3823" spans="1:25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 t="shared" si="236"/>
        <v>2017</v>
      </c>
      <c r="W3823" t="str">
        <f t="shared" si="237"/>
        <v>Oct</v>
      </c>
      <c r="X3823">
        <f t="shared" si="238"/>
        <v>0.47000000000000003</v>
      </c>
      <c r="Y3823">
        <f t="shared" si="239"/>
        <v>5</v>
      </c>
    </row>
    <row r="3824" spans="1:25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236"/>
        <v>2017</v>
      </c>
      <c r="W3824" t="str">
        <f t="shared" si="237"/>
        <v>Oct</v>
      </c>
      <c r="X3824">
        <f t="shared" si="238"/>
        <v>0.33750000000000002</v>
      </c>
      <c r="Y3824">
        <f t="shared" si="239"/>
        <v>5</v>
      </c>
    </row>
    <row r="3825" spans="1:25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 t="shared" si="236"/>
        <v>2015</v>
      </c>
      <c r="W3825" t="str">
        <f t="shared" si="237"/>
        <v>Sep</v>
      </c>
      <c r="X3825">
        <f t="shared" si="238"/>
        <v>0.25999999999999995</v>
      </c>
      <c r="Y3825">
        <f t="shared" si="239"/>
        <v>4</v>
      </c>
    </row>
    <row r="3826" spans="1:25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236"/>
        <v>2015</v>
      </c>
      <c r="W3826" t="str">
        <f t="shared" si="237"/>
        <v>Sep</v>
      </c>
      <c r="X3826">
        <f t="shared" si="238"/>
        <v>0.375</v>
      </c>
      <c r="Y3826">
        <f t="shared" si="239"/>
        <v>4</v>
      </c>
    </row>
    <row r="3827" spans="1:25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 t="shared" si="236"/>
        <v>2015</v>
      </c>
      <c r="W3827" t="str">
        <f t="shared" si="237"/>
        <v>Sep</v>
      </c>
      <c r="X3827">
        <f t="shared" si="238"/>
        <v>0.34999999999999992</v>
      </c>
      <c r="Y3827">
        <f t="shared" si="239"/>
        <v>4</v>
      </c>
    </row>
    <row r="3828" spans="1:25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 t="shared" si="236"/>
        <v>2014</v>
      </c>
      <c r="W3828" t="str">
        <f t="shared" si="237"/>
        <v>Oct</v>
      </c>
      <c r="X3828">
        <f t="shared" si="238"/>
        <v>0.1</v>
      </c>
      <c r="Y3828">
        <f t="shared" si="239"/>
        <v>5</v>
      </c>
    </row>
    <row r="3829" spans="1:25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 t="shared" si="236"/>
        <v>2017</v>
      </c>
      <c r="W3829" t="str">
        <f t="shared" si="237"/>
        <v>May</v>
      </c>
      <c r="X3829">
        <f t="shared" si="238"/>
        <v>0.28999999999999998</v>
      </c>
      <c r="Y3829">
        <f t="shared" si="239"/>
        <v>4</v>
      </c>
    </row>
    <row r="3830" spans="1:25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 t="shared" si="236"/>
        <v>2017</v>
      </c>
      <c r="W3830" t="str">
        <f t="shared" si="237"/>
        <v>May</v>
      </c>
      <c r="X3830">
        <f t="shared" si="238"/>
        <v>0.27999999999999997</v>
      </c>
      <c r="Y3830">
        <f t="shared" si="239"/>
        <v>4</v>
      </c>
    </row>
    <row r="3831" spans="1:25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 t="shared" si="236"/>
        <v>2017</v>
      </c>
      <c r="W3831" t="str">
        <f t="shared" si="237"/>
        <v>May</v>
      </c>
      <c r="X3831">
        <f t="shared" si="238"/>
        <v>0.25</v>
      </c>
      <c r="Y3831">
        <f t="shared" si="239"/>
        <v>4</v>
      </c>
    </row>
    <row r="3832" spans="1:25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 t="shared" si="236"/>
        <v>2017</v>
      </c>
      <c r="W3832" t="str">
        <f t="shared" si="237"/>
        <v>May</v>
      </c>
      <c r="X3832">
        <f t="shared" si="238"/>
        <v>0.21111111111111111</v>
      </c>
      <c r="Y3832">
        <f t="shared" si="239"/>
        <v>4</v>
      </c>
    </row>
    <row r="3833" spans="1:25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 t="shared" si="236"/>
        <v>2015</v>
      </c>
      <c r="W3833" t="str">
        <f t="shared" si="237"/>
        <v>Nov</v>
      </c>
      <c r="X3833">
        <f t="shared" si="238"/>
        <v>0.35000000000000003</v>
      </c>
      <c r="Y3833">
        <f t="shared" si="239"/>
        <v>5</v>
      </c>
    </row>
    <row r="3834" spans="1:25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 t="shared" si="236"/>
        <v>2015</v>
      </c>
      <c r="W3834" t="str">
        <f t="shared" si="237"/>
        <v>Nov</v>
      </c>
      <c r="X3834">
        <f t="shared" si="238"/>
        <v>0.47</v>
      </c>
      <c r="Y3834">
        <f t="shared" si="239"/>
        <v>5</v>
      </c>
    </row>
    <row r="3835" spans="1:25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 t="shared" si="236"/>
        <v>2014</v>
      </c>
      <c r="W3835" t="str">
        <f t="shared" si="237"/>
        <v>Nov</v>
      </c>
      <c r="X3835">
        <f t="shared" si="238"/>
        <v>-0.19999999999999998</v>
      </c>
      <c r="Y3835">
        <f t="shared" si="239"/>
        <v>0</v>
      </c>
    </row>
    <row r="3836" spans="1:25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236"/>
        <v>2014</v>
      </c>
      <c r="W3836" t="str">
        <f t="shared" si="237"/>
        <v>Nov</v>
      </c>
      <c r="X3836">
        <f t="shared" si="238"/>
        <v>-5.7142857142857141E-2</v>
      </c>
      <c r="Y3836">
        <f t="shared" si="239"/>
        <v>0</v>
      </c>
    </row>
    <row r="3837" spans="1:25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236"/>
        <v>2014</v>
      </c>
      <c r="W3837" t="str">
        <f t="shared" si="237"/>
        <v>Apr</v>
      </c>
      <c r="X3837">
        <f t="shared" si="238"/>
        <v>0.35000000000000003</v>
      </c>
      <c r="Y3837">
        <f t="shared" si="239"/>
        <v>7</v>
      </c>
    </row>
    <row r="3838" spans="1:25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236"/>
        <v>2014</v>
      </c>
      <c r="W3838" t="str">
        <f t="shared" si="237"/>
        <v>Apr</v>
      </c>
      <c r="X3838">
        <f t="shared" si="238"/>
        <v>0.36249999999999999</v>
      </c>
      <c r="Y3838">
        <f t="shared" si="239"/>
        <v>7</v>
      </c>
    </row>
    <row r="3839" spans="1:25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 t="shared" si="236"/>
        <v>2014</v>
      </c>
      <c r="W3839" t="str">
        <f t="shared" si="237"/>
        <v>Jul</v>
      </c>
      <c r="X3839">
        <f t="shared" si="238"/>
        <v>0.125</v>
      </c>
      <c r="Y3839">
        <f t="shared" si="239"/>
        <v>7</v>
      </c>
    </row>
    <row r="3840" spans="1:25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236"/>
        <v>2014</v>
      </c>
      <c r="W3840" t="str">
        <f t="shared" si="237"/>
        <v>Jul</v>
      </c>
      <c r="X3840">
        <f t="shared" si="238"/>
        <v>-0.16250000000000001</v>
      </c>
      <c r="Y3840">
        <f t="shared" si="239"/>
        <v>7</v>
      </c>
    </row>
    <row r="3841" spans="1:25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 t="shared" si="236"/>
        <v>2014</v>
      </c>
      <c r="W3841" t="str">
        <f t="shared" si="237"/>
        <v>Jul</v>
      </c>
      <c r="X3841">
        <f t="shared" si="238"/>
        <v>0.27</v>
      </c>
      <c r="Y3841">
        <f t="shared" si="239"/>
        <v>7</v>
      </c>
    </row>
    <row r="3842" spans="1:25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 t="shared" si="236"/>
        <v>2014</v>
      </c>
      <c r="W3842" t="str">
        <f t="shared" si="237"/>
        <v>Jul</v>
      </c>
      <c r="X3842">
        <f t="shared" si="238"/>
        <v>0.41000000000000003</v>
      </c>
      <c r="Y3842">
        <f t="shared" si="239"/>
        <v>7</v>
      </c>
    </row>
    <row r="3843" spans="1:25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240">YEAR(C3843)</f>
        <v>2014</v>
      </c>
      <c r="W3843" t="str">
        <f t="shared" ref="W3843:W3906" si="241">TEXT(C3843,"mmm")</f>
        <v>Jun</v>
      </c>
      <c r="X3843">
        <f t="shared" ref="X3843:X3906" si="242">U3843/R3843</f>
        <v>6.25E-2</v>
      </c>
      <c r="Y3843">
        <f t="shared" ref="Y3843:Y3906" si="243">D3843-C3843</f>
        <v>4</v>
      </c>
    </row>
    <row r="3844" spans="1:25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240"/>
        <v>2014</v>
      </c>
      <c r="W3844" t="str">
        <f t="shared" si="241"/>
        <v>Oct</v>
      </c>
      <c r="X3844">
        <f t="shared" si="242"/>
        <v>0.3125</v>
      </c>
      <c r="Y3844">
        <f t="shared" si="243"/>
        <v>3</v>
      </c>
    </row>
    <row r="3845" spans="1:25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 t="shared" si="240"/>
        <v>2014</v>
      </c>
      <c r="W3845" t="str">
        <f t="shared" si="241"/>
        <v>Oct</v>
      </c>
      <c r="X3845">
        <f t="shared" si="242"/>
        <v>9.9999999999999985E-3</v>
      </c>
      <c r="Y3845">
        <f t="shared" si="243"/>
        <v>3</v>
      </c>
    </row>
    <row r="3846" spans="1:25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 t="shared" si="240"/>
        <v>2014</v>
      </c>
      <c r="W3846" t="str">
        <f t="shared" si="241"/>
        <v>Oct</v>
      </c>
      <c r="X3846">
        <f t="shared" si="242"/>
        <v>0.03</v>
      </c>
      <c r="Y3846">
        <f t="shared" si="243"/>
        <v>3</v>
      </c>
    </row>
    <row r="3847" spans="1:25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240"/>
        <v>2014</v>
      </c>
      <c r="W3847" t="str">
        <f t="shared" si="241"/>
        <v>Oct</v>
      </c>
      <c r="X3847">
        <f t="shared" si="242"/>
        <v>-5.8823529411764698E-2</v>
      </c>
      <c r="Y3847">
        <f t="shared" si="243"/>
        <v>3</v>
      </c>
    </row>
    <row r="3848" spans="1:25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 t="shared" si="240"/>
        <v>2014</v>
      </c>
      <c r="W3848" t="str">
        <f t="shared" si="241"/>
        <v>Oct</v>
      </c>
      <c r="X3848">
        <f t="shared" si="242"/>
        <v>0.26999999999999996</v>
      </c>
      <c r="Y3848">
        <f t="shared" si="243"/>
        <v>3</v>
      </c>
    </row>
    <row r="3849" spans="1:25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 t="shared" si="240"/>
        <v>2017</v>
      </c>
      <c r="W3849" t="str">
        <f t="shared" si="241"/>
        <v>Nov</v>
      </c>
      <c r="X3849">
        <f t="shared" si="242"/>
        <v>0</v>
      </c>
      <c r="Y3849">
        <f t="shared" si="243"/>
        <v>2</v>
      </c>
    </row>
    <row r="3850" spans="1:25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 t="shared" si="240"/>
        <v>2017</v>
      </c>
      <c r="W3850" t="str">
        <f t="shared" si="241"/>
        <v>Sep</v>
      </c>
      <c r="X3850">
        <f t="shared" si="242"/>
        <v>0.45999999999999996</v>
      </c>
      <c r="Y3850">
        <f t="shared" si="243"/>
        <v>1</v>
      </c>
    </row>
    <row r="3851" spans="1:25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 t="shared" si="240"/>
        <v>2017</v>
      </c>
      <c r="W3851" t="str">
        <f t="shared" si="241"/>
        <v>Sep</v>
      </c>
      <c r="X3851">
        <f t="shared" si="242"/>
        <v>0.43999999999999995</v>
      </c>
      <c r="Y3851">
        <f t="shared" si="243"/>
        <v>1</v>
      </c>
    </row>
    <row r="3852" spans="1:25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 t="shared" si="240"/>
        <v>2015</v>
      </c>
      <c r="W3852" t="str">
        <f t="shared" si="241"/>
        <v>Dec</v>
      </c>
      <c r="X3852">
        <f t="shared" si="242"/>
        <v>0.47000000000000008</v>
      </c>
      <c r="Y3852">
        <f t="shared" si="243"/>
        <v>5</v>
      </c>
    </row>
    <row r="3853" spans="1:25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 t="shared" si="240"/>
        <v>2015</v>
      </c>
      <c r="W3853" t="str">
        <f t="shared" si="241"/>
        <v>Sep</v>
      </c>
      <c r="X3853">
        <f t="shared" si="242"/>
        <v>0.17</v>
      </c>
      <c r="Y3853">
        <f t="shared" si="243"/>
        <v>0</v>
      </c>
    </row>
    <row r="3854" spans="1:25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240"/>
        <v>2017</v>
      </c>
      <c r="W3854" t="str">
        <f t="shared" si="241"/>
        <v>Nov</v>
      </c>
      <c r="X3854">
        <f t="shared" si="242"/>
        <v>-1.6</v>
      </c>
      <c r="Y3854">
        <f t="shared" si="243"/>
        <v>3</v>
      </c>
    </row>
    <row r="3855" spans="1:25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 t="shared" si="240"/>
        <v>2017</v>
      </c>
      <c r="W3855" t="str">
        <f t="shared" si="241"/>
        <v>Jun</v>
      </c>
      <c r="X3855">
        <f t="shared" si="242"/>
        <v>0.43999999999999995</v>
      </c>
      <c r="Y3855">
        <f t="shared" si="243"/>
        <v>4</v>
      </c>
    </row>
    <row r="3856" spans="1:25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 t="shared" si="240"/>
        <v>2017</v>
      </c>
      <c r="W3856" t="str">
        <f t="shared" si="241"/>
        <v>Jun</v>
      </c>
      <c r="X3856">
        <f t="shared" si="242"/>
        <v>0</v>
      </c>
      <c r="Y3856">
        <f t="shared" si="243"/>
        <v>4</v>
      </c>
    </row>
    <row r="3857" spans="1:25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240"/>
        <v>2017</v>
      </c>
      <c r="W3857" t="str">
        <f t="shared" si="241"/>
        <v>Oct</v>
      </c>
      <c r="X3857">
        <f t="shared" si="242"/>
        <v>-1.75</v>
      </c>
      <c r="Y3857">
        <f t="shared" si="243"/>
        <v>5</v>
      </c>
    </row>
    <row r="3858" spans="1:25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 t="shared" si="240"/>
        <v>2017</v>
      </c>
      <c r="W3858" t="str">
        <f t="shared" si="241"/>
        <v>Oct</v>
      </c>
      <c r="X3858">
        <f t="shared" si="242"/>
        <v>6.25E-2</v>
      </c>
      <c r="Y3858">
        <f t="shared" si="243"/>
        <v>5</v>
      </c>
    </row>
    <row r="3859" spans="1:25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 t="shared" si="240"/>
        <v>2017</v>
      </c>
      <c r="W3859" t="str">
        <f t="shared" si="241"/>
        <v>Oct</v>
      </c>
      <c r="X3859">
        <f t="shared" si="242"/>
        <v>8.7500000000000008E-2</v>
      </c>
      <c r="Y3859">
        <f t="shared" si="243"/>
        <v>5</v>
      </c>
    </row>
    <row r="3860" spans="1:25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240"/>
        <v>2014</v>
      </c>
      <c r="W3860" t="str">
        <f t="shared" si="241"/>
        <v>Dec</v>
      </c>
      <c r="X3860">
        <f t="shared" si="242"/>
        <v>0.2</v>
      </c>
      <c r="Y3860">
        <f t="shared" si="243"/>
        <v>0</v>
      </c>
    </row>
    <row r="3861" spans="1:25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 t="shared" si="240"/>
        <v>2017</v>
      </c>
      <c r="W3861" t="str">
        <f t="shared" si="241"/>
        <v>Feb</v>
      </c>
      <c r="X3861">
        <f t="shared" si="242"/>
        <v>-0.56000000000000005</v>
      </c>
      <c r="Y3861">
        <f t="shared" si="243"/>
        <v>5</v>
      </c>
    </row>
    <row r="3862" spans="1:25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 t="shared" si="240"/>
        <v>2017</v>
      </c>
      <c r="W3862" t="str">
        <f t="shared" si="241"/>
        <v>Feb</v>
      </c>
      <c r="X3862">
        <f t="shared" si="242"/>
        <v>8.7499999999999994E-2</v>
      </c>
      <c r="Y3862">
        <f t="shared" si="243"/>
        <v>5</v>
      </c>
    </row>
    <row r="3863" spans="1:25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240"/>
        <v>2014</v>
      </c>
      <c r="W3863" t="str">
        <f t="shared" si="241"/>
        <v>May</v>
      </c>
      <c r="X3863">
        <f t="shared" si="242"/>
        <v>0.36249999999999999</v>
      </c>
      <c r="Y3863">
        <f t="shared" si="243"/>
        <v>7</v>
      </c>
    </row>
    <row r="3864" spans="1:25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240"/>
        <v>2014</v>
      </c>
      <c r="W3864" t="str">
        <f t="shared" si="241"/>
        <v>May</v>
      </c>
      <c r="X3864">
        <f t="shared" si="242"/>
        <v>0.36249999999999999</v>
      </c>
      <c r="Y3864">
        <f t="shared" si="243"/>
        <v>7</v>
      </c>
    </row>
    <row r="3865" spans="1:25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 t="shared" si="240"/>
        <v>2017</v>
      </c>
      <c r="W3865" t="str">
        <f t="shared" si="241"/>
        <v>Oct</v>
      </c>
      <c r="X3865">
        <f t="shared" si="242"/>
        <v>0.26</v>
      </c>
      <c r="Y3865">
        <f t="shared" si="243"/>
        <v>2</v>
      </c>
    </row>
    <row r="3866" spans="1:25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 t="shared" si="240"/>
        <v>2015</v>
      </c>
      <c r="W3866" t="str">
        <f t="shared" si="241"/>
        <v>Nov</v>
      </c>
      <c r="X3866">
        <f t="shared" si="242"/>
        <v>-1.2</v>
      </c>
      <c r="Y3866">
        <f t="shared" si="243"/>
        <v>5</v>
      </c>
    </row>
    <row r="3867" spans="1:25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 t="shared" si="240"/>
        <v>2014</v>
      </c>
      <c r="W3867" t="str">
        <f t="shared" si="241"/>
        <v>Jul</v>
      </c>
      <c r="X3867">
        <f t="shared" si="242"/>
        <v>0.16</v>
      </c>
      <c r="Y3867">
        <f t="shared" si="243"/>
        <v>2</v>
      </c>
    </row>
    <row r="3868" spans="1:25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 t="shared" si="240"/>
        <v>2017</v>
      </c>
      <c r="W3868" t="str">
        <f t="shared" si="241"/>
        <v>Apr</v>
      </c>
      <c r="X3868">
        <f t="shared" si="242"/>
        <v>0.36</v>
      </c>
      <c r="Y3868">
        <f t="shared" si="243"/>
        <v>2</v>
      </c>
    </row>
    <row r="3869" spans="1:25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 t="shared" si="240"/>
        <v>2015</v>
      </c>
      <c r="W3869" t="str">
        <f t="shared" si="241"/>
        <v>Oct</v>
      </c>
      <c r="X3869">
        <f t="shared" si="242"/>
        <v>0.43</v>
      </c>
      <c r="Y3869">
        <f t="shared" si="243"/>
        <v>4</v>
      </c>
    </row>
    <row r="3870" spans="1:25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240"/>
        <v>2015</v>
      </c>
      <c r="W3870" t="str">
        <f t="shared" si="241"/>
        <v>Oct</v>
      </c>
      <c r="X3870">
        <f t="shared" si="242"/>
        <v>0.1125</v>
      </c>
      <c r="Y3870">
        <f t="shared" si="243"/>
        <v>4</v>
      </c>
    </row>
    <row r="3871" spans="1:25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 t="shared" si="240"/>
        <v>2015</v>
      </c>
      <c r="W3871" t="str">
        <f t="shared" si="241"/>
        <v>Oct</v>
      </c>
      <c r="X3871">
        <f t="shared" si="242"/>
        <v>8.7500000000000008E-2</v>
      </c>
      <c r="Y3871">
        <f t="shared" si="243"/>
        <v>4</v>
      </c>
    </row>
    <row r="3872" spans="1:25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 t="shared" si="240"/>
        <v>2015</v>
      </c>
      <c r="W3872" t="str">
        <f t="shared" si="241"/>
        <v>Oct</v>
      </c>
      <c r="X3872">
        <f t="shared" si="242"/>
        <v>0.48999999999999994</v>
      </c>
      <c r="Y3872">
        <f t="shared" si="243"/>
        <v>4</v>
      </c>
    </row>
    <row r="3873" spans="1:25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 t="shared" si="240"/>
        <v>2015</v>
      </c>
      <c r="W3873" t="str">
        <f t="shared" si="241"/>
        <v>Oct</v>
      </c>
      <c r="X3873">
        <f t="shared" si="242"/>
        <v>0.47999999999999993</v>
      </c>
      <c r="Y3873">
        <f t="shared" si="243"/>
        <v>4</v>
      </c>
    </row>
    <row r="3874" spans="1:25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240"/>
        <v>2015</v>
      </c>
      <c r="W3874" t="str">
        <f t="shared" si="241"/>
        <v>Oct</v>
      </c>
      <c r="X3874">
        <f t="shared" si="242"/>
        <v>0.05</v>
      </c>
      <c r="Y3874">
        <f t="shared" si="243"/>
        <v>4</v>
      </c>
    </row>
    <row r="3875" spans="1:25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240"/>
        <v>2016</v>
      </c>
      <c r="W3875" t="str">
        <f t="shared" si="241"/>
        <v>Sep</v>
      </c>
      <c r="X3875">
        <f t="shared" si="242"/>
        <v>0.32500000000000001</v>
      </c>
      <c r="Y3875">
        <f t="shared" si="243"/>
        <v>2</v>
      </c>
    </row>
    <row r="3876" spans="1:25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240"/>
        <v>2016</v>
      </c>
      <c r="W3876" t="str">
        <f t="shared" si="241"/>
        <v>Sep</v>
      </c>
      <c r="X3876">
        <f t="shared" si="242"/>
        <v>-0.73333333333333328</v>
      </c>
      <c r="Y3876">
        <f t="shared" si="243"/>
        <v>2</v>
      </c>
    </row>
    <row r="3877" spans="1:25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240"/>
        <v>2016</v>
      </c>
      <c r="W3877" t="str">
        <f t="shared" si="241"/>
        <v>Sep</v>
      </c>
      <c r="X3877">
        <f t="shared" si="242"/>
        <v>6.25E-2</v>
      </c>
      <c r="Y3877">
        <f t="shared" si="243"/>
        <v>2</v>
      </c>
    </row>
    <row r="3878" spans="1:25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 t="shared" si="240"/>
        <v>2016</v>
      </c>
      <c r="W3878" t="str">
        <f t="shared" si="241"/>
        <v>Sep</v>
      </c>
      <c r="X3878">
        <f t="shared" si="242"/>
        <v>0.3125</v>
      </c>
      <c r="Y3878">
        <f t="shared" si="243"/>
        <v>2</v>
      </c>
    </row>
    <row r="3879" spans="1:25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 t="shared" si="240"/>
        <v>2016</v>
      </c>
      <c r="W3879" t="str">
        <f t="shared" si="241"/>
        <v>Oct</v>
      </c>
      <c r="X3879">
        <f t="shared" si="242"/>
        <v>-0.70000000000000007</v>
      </c>
      <c r="Y3879">
        <f t="shared" si="243"/>
        <v>5</v>
      </c>
    </row>
    <row r="3880" spans="1:25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240"/>
        <v>2014</v>
      </c>
      <c r="W3880" t="str">
        <f t="shared" si="241"/>
        <v>Apr</v>
      </c>
      <c r="X3880">
        <f t="shared" si="242"/>
        <v>7.4999999999999997E-2</v>
      </c>
      <c r="Y3880">
        <f t="shared" si="243"/>
        <v>2</v>
      </c>
    </row>
    <row r="3881" spans="1:25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 t="shared" si="240"/>
        <v>2014</v>
      </c>
      <c r="W3881" t="str">
        <f t="shared" si="241"/>
        <v>Apr</v>
      </c>
      <c r="X3881">
        <f t="shared" si="242"/>
        <v>7.5000000000000011E-2</v>
      </c>
      <c r="Y3881">
        <f t="shared" si="243"/>
        <v>2</v>
      </c>
    </row>
    <row r="3882" spans="1:25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 t="shared" si="240"/>
        <v>2015</v>
      </c>
      <c r="W3882" t="str">
        <f t="shared" si="241"/>
        <v>Jun</v>
      </c>
      <c r="X3882">
        <f t="shared" si="242"/>
        <v>0.31250000000000006</v>
      </c>
      <c r="Y3882">
        <f t="shared" si="243"/>
        <v>5</v>
      </c>
    </row>
    <row r="3883" spans="1:25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240"/>
        <v>2015</v>
      </c>
      <c r="W3883" t="str">
        <f t="shared" si="241"/>
        <v>Jun</v>
      </c>
      <c r="X3883">
        <f t="shared" si="242"/>
        <v>-0.23750000000000002</v>
      </c>
      <c r="Y3883">
        <f t="shared" si="243"/>
        <v>5</v>
      </c>
    </row>
    <row r="3884" spans="1:25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240"/>
        <v>2015</v>
      </c>
      <c r="W3884" t="str">
        <f t="shared" si="241"/>
        <v>Jun</v>
      </c>
      <c r="X3884">
        <f t="shared" si="242"/>
        <v>-9.9999999999999992E-2</v>
      </c>
      <c r="Y3884">
        <f t="shared" si="243"/>
        <v>5</v>
      </c>
    </row>
    <row r="3885" spans="1:25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 t="shared" si="240"/>
        <v>2015</v>
      </c>
      <c r="W3885" t="str">
        <f t="shared" si="241"/>
        <v>Jun</v>
      </c>
      <c r="X3885">
        <f t="shared" si="242"/>
        <v>0.27499999999999997</v>
      </c>
      <c r="Y3885">
        <f t="shared" si="243"/>
        <v>5</v>
      </c>
    </row>
    <row r="3886" spans="1:25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240"/>
        <v>2014</v>
      </c>
      <c r="W3886" t="str">
        <f t="shared" si="241"/>
        <v>Jul</v>
      </c>
      <c r="X3886">
        <f t="shared" si="242"/>
        <v>8.7499999999999994E-2</v>
      </c>
      <c r="Y3886">
        <f t="shared" si="243"/>
        <v>7</v>
      </c>
    </row>
    <row r="3887" spans="1:25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240"/>
        <v>2017</v>
      </c>
      <c r="W3887" t="str">
        <f t="shared" si="241"/>
        <v>Jan</v>
      </c>
      <c r="X3887">
        <f t="shared" si="242"/>
        <v>-1.7</v>
      </c>
      <c r="Y3887">
        <f t="shared" si="243"/>
        <v>4</v>
      </c>
    </row>
    <row r="3888" spans="1:25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 t="shared" si="240"/>
        <v>2016</v>
      </c>
      <c r="W3888" t="str">
        <f t="shared" si="241"/>
        <v>Mar</v>
      </c>
      <c r="X3888">
        <f t="shared" si="242"/>
        <v>0.28000000000000003</v>
      </c>
      <c r="Y3888">
        <f t="shared" si="243"/>
        <v>5</v>
      </c>
    </row>
    <row r="3889" spans="1:25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 t="shared" si="240"/>
        <v>2014</v>
      </c>
      <c r="W3889" t="str">
        <f t="shared" si="241"/>
        <v>Jun</v>
      </c>
      <c r="X3889">
        <f t="shared" si="242"/>
        <v>0.31</v>
      </c>
      <c r="Y3889">
        <f t="shared" si="243"/>
        <v>4</v>
      </c>
    </row>
    <row r="3890" spans="1:25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 t="shared" si="240"/>
        <v>2014</v>
      </c>
      <c r="W3890" t="str">
        <f t="shared" si="241"/>
        <v>Jun</v>
      </c>
      <c r="X3890">
        <f t="shared" si="242"/>
        <v>0.27999999999999997</v>
      </c>
      <c r="Y3890">
        <f t="shared" si="243"/>
        <v>4</v>
      </c>
    </row>
    <row r="3891" spans="1:25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 t="shared" si="240"/>
        <v>2014</v>
      </c>
      <c r="W3891" t="str">
        <f t="shared" si="241"/>
        <v>Jun</v>
      </c>
      <c r="X3891">
        <f t="shared" si="242"/>
        <v>0.3</v>
      </c>
      <c r="Y3891">
        <f t="shared" si="243"/>
        <v>4</v>
      </c>
    </row>
    <row r="3892" spans="1:25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 t="shared" si="240"/>
        <v>2016</v>
      </c>
      <c r="W3892" t="str">
        <f t="shared" si="241"/>
        <v>Nov</v>
      </c>
      <c r="X3892">
        <f t="shared" si="242"/>
        <v>0.33</v>
      </c>
      <c r="Y3892">
        <f t="shared" si="243"/>
        <v>6</v>
      </c>
    </row>
    <row r="3893" spans="1:25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240"/>
        <v>2016</v>
      </c>
      <c r="W3893" t="str">
        <f t="shared" si="241"/>
        <v>Nov</v>
      </c>
      <c r="X3893">
        <f t="shared" si="242"/>
        <v>0.125</v>
      </c>
      <c r="Y3893">
        <f t="shared" si="243"/>
        <v>6</v>
      </c>
    </row>
    <row r="3894" spans="1:25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240"/>
        <v>2016</v>
      </c>
      <c r="W3894" t="str">
        <f t="shared" si="241"/>
        <v>Nov</v>
      </c>
      <c r="X3894">
        <f t="shared" si="242"/>
        <v>0.34</v>
      </c>
      <c r="Y3894">
        <f t="shared" si="243"/>
        <v>6</v>
      </c>
    </row>
    <row r="3895" spans="1:25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240"/>
        <v>2016</v>
      </c>
      <c r="W3895" t="str">
        <f t="shared" si="241"/>
        <v>Nov</v>
      </c>
      <c r="X3895">
        <f t="shared" si="242"/>
        <v>0.17499999999999999</v>
      </c>
      <c r="Y3895">
        <f t="shared" si="243"/>
        <v>4</v>
      </c>
    </row>
    <row r="3896" spans="1:25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 t="shared" si="240"/>
        <v>2014</v>
      </c>
      <c r="W3896" t="str">
        <f t="shared" si="241"/>
        <v>Nov</v>
      </c>
      <c r="X3896">
        <f t="shared" si="242"/>
        <v>-1.65</v>
      </c>
      <c r="Y3896">
        <f t="shared" si="243"/>
        <v>6</v>
      </c>
    </row>
    <row r="3897" spans="1:25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 t="shared" si="240"/>
        <v>2017</v>
      </c>
      <c r="W3897" t="str">
        <f t="shared" si="241"/>
        <v>May</v>
      </c>
      <c r="X3897">
        <f t="shared" si="242"/>
        <v>0.37</v>
      </c>
      <c r="Y3897">
        <f t="shared" si="243"/>
        <v>4</v>
      </c>
    </row>
    <row r="3898" spans="1:25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 t="shared" si="240"/>
        <v>2017</v>
      </c>
      <c r="W3898" t="str">
        <f t="shared" si="241"/>
        <v>Dec</v>
      </c>
      <c r="X3898">
        <f t="shared" si="242"/>
        <v>0.35000000000000003</v>
      </c>
      <c r="Y3898">
        <f t="shared" si="243"/>
        <v>5</v>
      </c>
    </row>
    <row r="3899" spans="1:25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 t="shared" si="240"/>
        <v>2017</v>
      </c>
      <c r="W3899" t="str">
        <f t="shared" si="241"/>
        <v>Dec</v>
      </c>
      <c r="X3899">
        <f t="shared" si="242"/>
        <v>0.35000000000000003</v>
      </c>
      <c r="Y3899">
        <f t="shared" si="243"/>
        <v>5</v>
      </c>
    </row>
    <row r="3900" spans="1:25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240"/>
        <v>2017</v>
      </c>
      <c r="W3900" t="str">
        <f t="shared" si="241"/>
        <v>Nov</v>
      </c>
      <c r="X3900">
        <f t="shared" si="242"/>
        <v>0.35000000000000003</v>
      </c>
      <c r="Y3900">
        <f t="shared" si="243"/>
        <v>4</v>
      </c>
    </row>
    <row r="3901" spans="1:25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240"/>
        <v>2017</v>
      </c>
      <c r="W3901" t="str">
        <f t="shared" si="241"/>
        <v>Dec</v>
      </c>
      <c r="X3901">
        <f t="shared" si="242"/>
        <v>0.2</v>
      </c>
      <c r="Y3901">
        <f t="shared" si="243"/>
        <v>2</v>
      </c>
    </row>
    <row r="3902" spans="1:25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 t="shared" si="240"/>
        <v>2015</v>
      </c>
      <c r="W3902" t="str">
        <f t="shared" si="241"/>
        <v>Jan</v>
      </c>
      <c r="X3902">
        <f t="shared" si="242"/>
        <v>0.35</v>
      </c>
      <c r="Y3902">
        <f t="shared" si="243"/>
        <v>5</v>
      </c>
    </row>
    <row r="3903" spans="1:25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 t="shared" si="240"/>
        <v>2015</v>
      </c>
      <c r="W3903" t="str">
        <f t="shared" si="241"/>
        <v>Nov</v>
      </c>
      <c r="X3903">
        <f t="shared" si="242"/>
        <v>-2.4999999999999998E-2</v>
      </c>
      <c r="Y3903">
        <f t="shared" si="243"/>
        <v>6</v>
      </c>
    </row>
    <row r="3904" spans="1:25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 t="shared" si="240"/>
        <v>2015</v>
      </c>
      <c r="W3904" t="str">
        <f t="shared" si="241"/>
        <v>Oct</v>
      </c>
      <c r="X3904">
        <f t="shared" si="242"/>
        <v>0.28000000000000003</v>
      </c>
      <c r="Y3904">
        <f t="shared" si="243"/>
        <v>5</v>
      </c>
    </row>
    <row r="3905" spans="1:25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240"/>
        <v>2015</v>
      </c>
      <c r="W3905" t="str">
        <f t="shared" si="241"/>
        <v>Apr</v>
      </c>
      <c r="X3905">
        <f t="shared" si="242"/>
        <v>0.18750000000000003</v>
      </c>
      <c r="Y3905">
        <f t="shared" si="243"/>
        <v>5</v>
      </c>
    </row>
    <row r="3906" spans="1:25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240"/>
        <v>2015</v>
      </c>
      <c r="W3906" t="str">
        <f t="shared" si="241"/>
        <v>Apr</v>
      </c>
      <c r="X3906">
        <f t="shared" si="242"/>
        <v>3.7500000000000006E-2</v>
      </c>
      <c r="Y3906">
        <f t="shared" si="243"/>
        <v>5</v>
      </c>
    </row>
    <row r="3907" spans="1:25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244">YEAR(C3907)</f>
        <v>2015</v>
      </c>
      <c r="W3907" t="str">
        <f t="shared" ref="W3907:W3970" si="245">TEXT(C3907,"mmm")</f>
        <v>Apr</v>
      </c>
      <c r="X3907">
        <f t="shared" ref="X3907:X3970" si="246">U3907/R3907</f>
        <v>-0.66666666666666663</v>
      </c>
      <c r="Y3907">
        <f t="shared" ref="Y3907:Y3970" si="247">D3907-C3907</f>
        <v>5</v>
      </c>
    </row>
    <row r="3908" spans="1:25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244"/>
        <v>2015</v>
      </c>
      <c r="W3908" t="str">
        <f t="shared" si="245"/>
        <v>Apr</v>
      </c>
      <c r="X3908">
        <f t="shared" si="246"/>
        <v>-0.125</v>
      </c>
      <c r="Y3908">
        <f t="shared" si="247"/>
        <v>5</v>
      </c>
    </row>
    <row r="3909" spans="1:25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 t="shared" si="244"/>
        <v>2015</v>
      </c>
      <c r="W3909" t="str">
        <f t="shared" si="245"/>
        <v>Apr</v>
      </c>
      <c r="X3909">
        <f t="shared" si="246"/>
        <v>-0.21666666666666665</v>
      </c>
      <c r="Y3909">
        <f t="shared" si="247"/>
        <v>5</v>
      </c>
    </row>
    <row r="3910" spans="1:25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 t="shared" si="244"/>
        <v>2015</v>
      </c>
      <c r="W3910" t="str">
        <f t="shared" si="245"/>
        <v>Apr</v>
      </c>
      <c r="X3910">
        <f t="shared" si="246"/>
        <v>-0.23333333333333334</v>
      </c>
      <c r="Y3910">
        <f t="shared" si="247"/>
        <v>5</v>
      </c>
    </row>
    <row r="3911" spans="1:25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 t="shared" si="244"/>
        <v>2015</v>
      </c>
      <c r="W3911" t="str">
        <f t="shared" si="245"/>
        <v>Apr</v>
      </c>
      <c r="X3911">
        <f t="shared" si="246"/>
        <v>0.31250000000000006</v>
      </c>
      <c r="Y3911">
        <f t="shared" si="247"/>
        <v>5</v>
      </c>
    </row>
    <row r="3912" spans="1:25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 t="shared" si="244"/>
        <v>2015</v>
      </c>
      <c r="W3912" t="str">
        <f t="shared" si="245"/>
        <v>Apr</v>
      </c>
      <c r="X3912">
        <f t="shared" si="246"/>
        <v>-0.6</v>
      </c>
      <c r="Y3912">
        <f t="shared" si="247"/>
        <v>5</v>
      </c>
    </row>
    <row r="3913" spans="1:25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244"/>
        <v>2017</v>
      </c>
      <c r="W3913" t="str">
        <f t="shared" si="245"/>
        <v>Jun</v>
      </c>
      <c r="X3913">
        <f t="shared" si="246"/>
        <v>0.1125</v>
      </c>
      <c r="Y3913">
        <f t="shared" si="247"/>
        <v>1</v>
      </c>
    </row>
    <row r="3914" spans="1:25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244"/>
        <v>2017</v>
      </c>
      <c r="W3914" t="str">
        <f t="shared" si="245"/>
        <v>Sep</v>
      </c>
      <c r="X3914">
        <f t="shared" si="246"/>
        <v>0.48000000000000004</v>
      </c>
      <c r="Y3914">
        <f t="shared" si="247"/>
        <v>7</v>
      </c>
    </row>
    <row r="3915" spans="1:25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 t="shared" si="244"/>
        <v>2017</v>
      </c>
      <c r="W3915" t="str">
        <f t="shared" si="245"/>
        <v>Sep</v>
      </c>
      <c r="X3915">
        <f t="shared" si="246"/>
        <v>0.33</v>
      </c>
      <c r="Y3915">
        <f t="shared" si="247"/>
        <v>7</v>
      </c>
    </row>
    <row r="3916" spans="1:25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 t="shared" si="244"/>
        <v>2017</v>
      </c>
      <c r="W3916" t="str">
        <f t="shared" si="245"/>
        <v>Jul</v>
      </c>
      <c r="X3916">
        <f t="shared" si="246"/>
        <v>-0.56000000000000005</v>
      </c>
      <c r="Y3916">
        <f t="shared" si="247"/>
        <v>5</v>
      </c>
    </row>
    <row r="3917" spans="1:25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244"/>
        <v>2017</v>
      </c>
      <c r="W3917" t="str">
        <f t="shared" si="245"/>
        <v>Jul</v>
      </c>
      <c r="X3917">
        <f t="shared" si="246"/>
        <v>6.25E-2</v>
      </c>
      <c r="Y3917">
        <f t="shared" si="247"/>
        <v>5</v>
      </c>
    </row>
    <row r="3918" spans="1:25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 t="shared" si="244"/>
        <v>2017</v>
      </c>
      <c r="W3918" t="str">
        <f t="shared" si="245"/>
        <v>Jul</v>
      </c>
      <c r="X3918">
        <f t="shared" si="246"/>
        <v>0.32500000000000001</v>
      </c>
      <c r="Y3918">
        <f t="shared" si="247"/>
        <v>5</v>
      </c>
    </row>
    <row r="3919" spans="1:25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244"/>
        <v>2017</v>
      </c>
      <c r="W3919" t="str">
        <f t="shared" si="245"/>
        <v>Jul</v>
      </c>
      <c r="X3919">
        <f t="shared" si="246"/>
        <v>-0.79999999999999993</v>
      </c>
      <c r="Y3919">
        <f t="shared" si="247"/>
        <v>5</v>
      </c>
    </row>
    <row r="3920" spans="1:25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244"/>
        <v>2017</v>
      </c>
      <c r="W3920" t="str">
        <f t="shared" si="245"/>
        <v>Jul</v>
      </c>
      <c r="X3920">
        <f t="shared" si="246"/>
        <v>-0.13750000000000001</v>
      </c>
      <c r="Y3920">
        <f t="shared" si="247"/>
        <v>5</v>
      </c>
    </row>
    <row r="3921" spans="1:25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 t="shared" si="244"/>
        <v>2015</v>
      </c>
      <c r="W3921" t="str">
        <f t="shared" si="245"/>
        <v>Dec</v>
      </c>
      <c r="X3921">
        <f t="shared" si="246"/>
        <v>0.27</v>
      </c>
      <c r="Y3921">
        <f t="shared" si="247"/>
        <v>6</v>
      </c>
    </row>
    <row r="3922" spans="1:25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 t="shared" si="244"/>
        <v>2015</v>
      </c>
      <c r="W3922" t="str">
        <f t="shared" si="245"/>
        <v>Dec</v>
      </c>
      <c r="X3922">
        <f t="shared" si="246"/>
        <v>0.48</v>
      </c>
      <c r="Y3922">
        <f t="shared" si="247"/>
        <v>6</v>
      </c>
    </row>
    <row r="3923" spans="1:25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 t="shared" si="244"/>
        <v>2016</v>
      </c>
      <c r="W3923" t="str">
        <f t="shared" si="245"/>
        <v>Jun</v>
      </c>
      <c r="X3923">
        <f t="shared" si="246"/>
        <v>9.9999999999999992E-2</v>
      </c>
      <c r="Y3923">
        <f t="shared" si="247"/>
        <v>4</v>
      </c>
    </row>
    <row r="3924" spans="1:25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 t="shared" si="244"/>
        <v>2017</v>
      </c>
      <c r="W3924" t="str">
        <f t="shared" si="245"/>
        <v>Aug</v>
      </c>
      <c r="X3924">
        <f t="shared" si="246"/>
        <v>0.3125</v>
      </c>
      <c r="Y3924">
        <f t="shared" si="247"/>
        <v>4</v>
      </c>
    </row>
    <row r="3925" spans="1:25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 t="shared" si="244"/>
        <v>2017</v>
      </c>
      <c r="W3925" t="str">
        <f t="shared" si="245"/>
        <v>Aug</v>
      </c>
      <c r="X3925">
        <f t="shared" si="246"/>
        <v>0.35000000000000003</v>
      </c>
      <c r="Y3925">
        <f t="shared" si="247"/>
        <v>4</v>
      </c>
    </row>
    <row r="3926" spans="1:25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 t="shared" si="244"/>
        <v>2014</v>
      </c>
      <c r="W3926" t="str">
        <f t="shared" si="245"/>
        <v>Sep</v>
      </c>
      <c r="X3926">
        <f t="shared" si="246"/>
        <v>0.04</v>
      </c>
      <c r="Y3926">
        <f t="shared" si="247"/>
        <v>4</v>
      </c>
    </row>
    <row r="3927" spans="1:25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 t="shared" si="244"/>
        <v>2014</v>
      </c>
      <c r="W3927" t="str">
        <f t="shared" si="245"/>
        <v>Sep</v>
      </c>
      <c r="X3927">
        <f t="shared" si="246"/>
        <v>0.28000000000000003</v>
      </c>
      <c r="Y3927">
        <f t="shared" si="247"/>
        <v>4</v>
      </c>
    </row>
    <row r="3928" spans="1:25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 t="shared" si="244"/>
        <v>2014</v>
      </c>
      <c r="W3928" t="str">
        <f t="shared" si="245"/>
        <v>Sep</v>
      </c>
      <c r="X3928">
        <f t="shared" si="246"/>
        <v>0.37999999999999995</v>
      </c>
      <c r="Y3928">
        <f t="shared" si="247"/>
        <v>4</v>
      </c>
    </row>
    <row r="3929" spans="1:25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 t="shared" si="244"/>
        <v>2014</v>
      </c>
      <c r="W3929" t="str">
        <f t="shared" si="245"/>
        <v>Sep</v>
      </c>
      <c r="X3929">
        <f t="shared" si="246"/>
        <v>0.33749999999999997</v>
      </c>
      <c r="Y3929">
        <f t="shared" si="247"/>
        <v>4</v>
      </c>
    </row>
    <row r="3930" spans="1:25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244"/>
        <v>2016</v>
      </c>
      <c r="W3930" t="str">
        <f t="shared" si="245"/>
        <v>Mar</v>
      </c>
      <c r="X3930">
        <f t="shared" si="246"/>
        <v>-5.8823529411764705E-2</v>
      </c>
      <c r="Y3930">
        <f t="shared" si="247"/>
        <v>3</v>
      </c>
    </row>
    <row r="3931" spans="1:25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 t="shared" si="244"/>
        <v>2016</v>
      </c>
      <c r="W3931" t="str">
        <f t="shared" si="245"/>
        <v>Mar</v>
      </c>
      <c r="X3931">
        <f t="shared" si="246"/>
        <v>0.36249999999999999</v>
      </c>
      <c r="Y3931">
        <f t="shared" si="247"/>
        <v>3</v>
      </c>
    </row>
    <row r="3932" spans="1:25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244"/>
        <v>2016</v>
      </c>
      <c r="W3932" t="str">
        <f t="shared" si="245"/>
        <v>Mar</v>
      </c>
      <c r="X3932">
        <f t="shared" si="246"/>
        <v>0.11249999999999999</v>
      </c>
      <c r="Y3932">
        <f t="shared" si="247"/>
        <v>3</v>
      </c>
    </row>
    <row r="3933" spans="1:25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244"/>
        <v>2016</v>
      </c>
      <c r="W3933" t="str">
        <f t="shared" si="245"/>
        <v>Aug</v>
      </c>
      <c r="X3933">
        <f t="shared" si="246"/>
        <v>0.3</v>
      </c>
      <c r="Y3933">
        <f t="shared" si="247"/>
        <v>7</v>
      </c>
    </row>
    <row r="3934" spans="1:25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244"/>
        <v>2016</v>
      </c>
      <c r="W3934" t="str">
        <f t="shared" si="245"/>
        <v>Aug</v>
      </c>
      <c r="X3934">
        <f t="shared" si="246"/>
        <v>0.27500000000000002</v>
      </c>
      <c r="Y3934">
        <f t="shared" si="247"/>
        <v>7</v>
      </c>
    </row>
    <row r="3935" spans="1:25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 t="shared" si="244"/>
        <v>2017</v>
      </c>
      <c r="W3935" t="str">
        <f t="shared" si="245"/>
        <v>Sep</v>
      </c>
      <c r="X3935">
        <f t="shared" si="246"/>
        <v>0.28999999999999998</v>
      </c>
      <c r="Y3935">
        <f t="shared" si="247"/>
        <v>6</v>
      </c>
    </row>
    <row r="3936" spans="1:25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 t="shared" si="244"/>
        <v>2017</v>
      </c>
      <c r="W3936" t="str">
        <f t="shared" si="245"/>
        <v>Sep</v>
      </c>
      <c r="X3936">
        <f t="shared" si="246"/>
        <v>0.5</v>
      </c>
      <c r="Y3936">
        <f t="shared" si="247"/>
        <v>6</v>
      </c>
    </row>
    <row r="3937" spans="1:25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 t="shared" si="244"/>
        <v>2017</v>
      </c>
      <c r="W3937" t="str">
        <f t="shared" si="245"/>
        <v>Sep</v>
      </c>
      <c r="X3937">
        <f t="shared" si="246"/>
        <v>6.25E-2</v>
      </c>
      <c r="Y3937">
        <f t="shared" si="247"/>
        <v>6</v>
      </c>
    </row>
    <row r="3938" spans="1:25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244"/>
        <v>2015</v>
      </c>
      <c r="W3938" t="str">
        <f t="shared" si="245"/>
        <v>Jun</v>
      </c>
      <c r="X3938">
        <f t="shared" si="246"/>
        <v>0.32500000000000001</v>
      </c>
      <c r="Y3938">
        <f t="shared" si="247"/>
        <v>4</v>
      </c>
    </row>
    <row r="3939" spans="1:25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244"/>
        <v>2015</v>
      </c>
      <c r="W3939" t="str">
        <f t="shared" si="245"/>
        <v>Jun</v>
      </c>
      <c r="X3939">
        <f t="shared" si="246"/>
        <v>0.36249999999999999</v>
      </c>
      <c r="Y3939">
        <f t="shared" si="247"/>
        <v>4</v>
      </c>
    </row>
    <row r="3940" spans="1:25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244"/>
        <v>2015</v>
      </c>
      <c r="W3940" t="str">
        <f t="shared" si="245"/>
        <v>Jun</v>
      </c>
      <c r="X3940">
        <f t="shared" si="246"/>
        <v>-0.12857142857142856</v>
      </c>
      <c r="Y3940">
        <f t="shared" si="247"/>
        <v>4</v>
      </c>
    </row>
    <row r="3941" spans="1:25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 t="shared" si="244"/>
        <v>2016</v>
      </c>
      <c r="W3941" t="str">
        <f t="shared" si="245"/>
        <v>Dec</v>
      </c>
      <c r="X3941">
        <f t="shared" si="246"/>
        <v>0.25</v>
      </c>
      <c r="Y3941">
        <f t="shared" si="247"/>
        <v>0</v>
      </c>
    </row>
    <row r="3942" spans="1:25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 t="shared" si="244"/>
        <v>2017</v>
      </c>
      <c r="W3942" t="str">
        <f t="shared" si="245"/>
        <v>May</v>
      </c>
      <c r="X3942">
        <f t="shared" si="246"/>
        <v>0.42999999999999994</v>
      </c>
      <c r="Y3942">
        <f t="shared" si="247"/>
        <v>5</v>
      </c>
    </row>
    <row r="3943" spans="1:25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 t="shared" si="244"/>
        <v>2017</v>
      </c>
      <c r="W3943" t="str">
        <f t="shared" si="245"/>
        <v>May</v>
      </c>
      <c r="X3943">
        <f t="shared" si="246"/>
        <v>0.33749999999999997</v>
      </c>
      <c r="Y3943">
        <f t="shared" si="247"/>
        <v>5</v>
      </c>
    </row>
    <row r="3944" spans="1:25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 t="shared" si="244"/>
        <v>2017</v>
      </c>
      <c r="W3944" t="str">
        <f t="shared" si="245"/>
        <v>May</v>
      </c>
      <c r="X3944">
        <f t="shared" si="246"/>
        <v>0.34999999999999992</v>
      </c>
      <c r="Y3944">
        <f t="shared" si="247"/>
        <v>2</v>
      </c>
    </row>
    <row r="3945" spans="1:25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 t="shared" si="244"/>
        <v>2016</v>
      </c>
      <c r="W3945" t="str">
        <f t="shared" si="245"/>
        <v>Jun</v>
      </c>
      <c r="X3945">
        <f t="shared" si="246"/>
        <v>0.02</v>
      </c>
      <c r="Y3945">
        <f t="shared" si="247"/>
        <v>7</v>
      </c>
    </row>
    <row r="3946" spans="1:25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 t="shared" si="244"/>
        <v>2016</v>
      </c>
      <c r="W3946" t="str">
        <f t="shared" si="245"/>
        <v>May</v>
      </c>
      <c r="X3946">
        <f t="shared" si="246"/>
        <v>0.49000000000000005</v>
      </c>
      <c r="Y3946">
        <f t="shared" si="247"/>
        <v>5</v>
      </c>
    </row>
    <row r="3947" spans="1:25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 t="shared" si="244"/>
        <v>2017</v>
      </c>
      <c r="W3947" t="str">
        <f t="shared" si="245"/>
        <v>Nov</v>
      </c>
      <c r="X3947">
        <f t="shared" si="246"/>
        <v>0.35</v>
      </c>
      <c r="Y3947">
        <f t="shared" si="247"/>
        <v>5</v>
      </c>
    </row>
    <row r="3948" spans="1:25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 t="shared" si="244"/>
        <v>2017</v>
      </c>
      <c r="W3948" t="str">
        <f t="shared" si="245"/>
        <v>Nov</v>
      </c>
      <c r="X3948">
        <f t="shared" si="246"/>
        <v>-0.22500000000000001</v>
      </c>
      <c r="Y3948">
        <f t="shared" si="247"/>
        <v>5</v>
      </c>
    </row>
    <row r="3949" spans="1:25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244"/>
        <v>2016</v>
      </c>
      <c r="W3949" t="str">
        <f t="shared" si="245"/>
        <v>Nov</v>
      </c>
      <c r="X3949">
        <f t="shared" si="246"/>
        <v>0.16249999999999998</v>
      </c>
      <c r="Y3949">
        <f t="shared" si="247"/>
        <v>4</v>
      </c>
    </row>
    <row r="3950" spans="1:25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 t="shared" si="244"/>
        <v>2016</v>
      </c>
      <c r="W3950" t="str">
        <f t="shared" si="245"/>
        <v>Nov</v>
      </c>
      <c r="X3950">
        <f t="shared" si="246"/>
        <v>0.32500000000000001</v>
      </c>
      <c r="Y3950">
        <f t="shared" si="247"/>
        <v>4</v>
      </c>
    </row>
    <row r="3951" spans="1:25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 t="shared" si="244"/>
        <v>2016</v>
      </c>
      <c r="W3951" t="str">
        <f t="shared" si="245"/>
        <v>Nov</v>
      </c>
      <c r="X3951">
        <f t="shared" si="246"/>
        <v>0.33749999999999997</v>
      </c>
      <c r="Y3951">
        <f t="shared" si="247"/>
        <v>4</v>
      </c>
    </row>
    <row r="3952" spans="1:25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244"/>
        <v>2016</v>
      </c>
      <c r="W3952" t="str">
        <f t="shared" si="245"/>
        <v>Nov</v>
      </c>
      <c r="X3952">
        <f t="shared" si="246"/>
        <v>-7.1428571428571438E-2</v>
      </c>
      <c r="Y3952">
        <f t="shared" si="247"/>
        <v>4</v>
      </c>
    </row>
    <row r="3953" spans="1:25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244"/>
        <v>2014</v>
      </c>
      <c r="W3953" t="str">
        <f t="shared" si="245"/>
        <v>Nov</v>
      </c>
      <c r="X3953">
        <f t="shared" si="246"/>
        <v>0.35</v>
      </c>
      <c r="Y3953">
        <f t="shared" si="247"/>
        <v>2</v>
      </c>
    </row>
    <row r="3954" spans="1:25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 t="shared" si="244"/>
        <v>2016</v>
      </c>
      <c r="W3954" t="str">
        <f t="shared" si="245"/>
        <v>Mar</v>
      </c>
      <c r="X3954">
        <f t="shared" si="246"/>
        <v>8.7499999999999994E-2</v>
      </c>
      <c r="Y3954">
        <f t="shared" si="247"/>
        <v>7</v>
      </c>
    </row>
    <row r="3955" spans="1:25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 t="shared" si="244"/>
        <v>2017</v>
      </c>
      <c r="W3955" t="str">
        <f t="shared" si="245"/>
        <v>Jan</v>
      </c>
      <c r="X3955">
        <f t="shared" si="246"/>
        <v>0.46</v>
      </c>
      <c r="Y3955">
        <f t="shared" si="247"/>
        <v>4</v>
      </c>
    </row>
    <row r="3956" spans="1:25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 t="shared" si="244"/>
        <v>2014</v>
      </c>
      <c r="W3956" t="str">
        <f t="shared" si="245"/>
        <v>Apr</v>
      </c>
      <c r="X3956">
        <f t="shared" si="246"/>
        <v>0.43000000000000005</v>
      </c>
      <c r="Y3956">
        <f t="shared" si="247"/>
        <v>5</v>
      </c>
    </row>
    <row r="3957" spans="1:25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 t="shared" si="244"/>
        <v>2014</v>
      </c>
      <c r="W3957" t="str">
        <f t="shared" si="245"/>
        <v>Apr</v>
      </c>
      <c r="X3957">
        <f t="shared" si="246"/>
        <v>0.3</v>
      </c>
      <c r="Y3957">
        <f t="shared" si="247"/>
        <v>5</v>
      </c>
    </row>
    <row r="3958" spans="1:25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 t="shared" si="244"/>
        <v>2016</v>
      </c>
      <c r="W3958" t="str">
        <f t="shared" si="245"/>
        <v>Jun</v>
      </c>
      <c r="X3958">
        <f t="shared" si="246"/>
        <v>0.28999999999999998</v>
      </c>
      <c r="Y3958">
        <f t="shared" si="247"/>
        <v>7</v>
      </c>
    </row>
    <row r="3959" spans="1:25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244"/>
        <v>2016</v>
      </c>
      <c r="W3959" t="str">
        <f t="shared" si="245"/>
        <v>May</v>
      </c>
      <c r="X3959">
        <f t="shared" si="246"/>
        <v>-0.76666666666666672</v>
      </c>
      <c r="Y3959">
        <f t="shared" si="247"/>
        <v>4</v>
      </c>
    </row>
    <row r="3960" spans="1:25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244"/>
        <v>2016</v>
      </c>
      <c r="W3960" t="str">
        <f t="shared" si="245"/>
        <v>May</v>
      </c>
      <c r="X3960">
        <f t="shared" si="246"/>
        <v>7.4999999999999997E-2</v>
      </c>
      <c r="Y3960">
        <f t="shared" si="247"/>
        <v>4</v>
      </c>
    </row>
    <row r="3961" spans="1:25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 t="shared" si="244"/>
        <v>2016</v>
      </c>
      <c r="W3961" t="str">
        <f t="shared" si="245"/>
        <v>May</v>
      </c>
      <c r="X3961">
        <f t="shared" si="246"/>
        <v>0.32500000000000001</v>
      </c>
      <c r="Y3961">
        <f t="shared" si="247"/>
        <v>4</v>
      </c>
    </row>
    <row r="3962" spans="1:25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 t="shared" si="244"/>
        <v>2015</v>
      </c>
      <c r="W3962" t="str">
        <f t="shared" si="245"/>
        <v>Oct</v>
      </c>
      <c r="X3962">
        <f t="shared" si="246"/>
        <v>0.45999999999999996</v>
      </c>
      <c r="Y3962">
        <f t="shared" si="247"/>
        <v>5</v>
      </c>
    </row>
    <row r="3963" spans="1:25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244"/>
        <v>2015</v>
      </c>
      <c r="W3963" t="str">
        <f t="shared" si="245"/>
        <v>Oct</v>
      </c>
      <c r="X3963">
        <f t="shared" si="246"/>
        <v>0.30000000000000004</v>
      </c>
      <c r="Y3963">
        <f t="shared" si="247"/>
        <v>5</v>
      </c>
    </row>
    <row r="3964" spans="1:25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 t="shared" si="244"/>
        <v>2017</v>
      </c>
      <c r="W3964" t="str">
        <f t="shared" si="245"/>
        <v>Feb</v>
      </c>
      <c r="X3964">
        <f t="shared" si="246"/>
        <v>0.27</v>
      </c>
      <c r="Y3964">
        <f t="shared" si="247"/>
        <v>1</v>
      </c>
    </row>
    <row r="3965" spans="1:25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 t="shared" si="244"/>
        <v>2017</v>
      </c>
      <c r="W3965" t="str">
        <f t="shared" si="245"/>
        <v>Feb</v>
      </c>
      <c r="X3965">
        <f t="shared" si="246"/>
        <v>0.27</v>
      </c>
      <c r="Y3965">
        <f t="shared" si="247"/>
        <v>1</v>
      </c>
    </row>
    <row r="3966" spans="1:25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244"/>
        <v>2016</v>
      </c>
      <c r="W3966" t="str">
        <f t="shared" si="245"/>
        <v>Sep</v>
      </c>
      <c r="X3966">
        <f t="shared" si="246"/>
        <v>0.1125</v>
      </c>
      <c r="Y3966">
        <f t="shared" si="247"/>
        <v>6</v>
      </c>
    </row>
    <row r="3967" spans="1:25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244"/>
        <v>2014</v>
      </c>
      <c r="W3967" t="str">
        <f t="shared" si="245"/>
        <v>Nov</v>
      </c>
      <c r="X3967">
        <f t="shared" si="246"/>
        <v>0.1125</v>
      </c>
      <c r="Y3967">
        <f t="shared" si="247"/>
        <v>5</v>
      </c>
    </row>
    <row r="3968" spans="1:25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 t="shared" si="244"/>
        <v>2016</v>
      </c>
      <c r="W3968" t="str">
        <f t="shared" si="245"/>
        <v>Apr</v>
      </c>
      <c r="X3968">
        <f t="shared" si="246"/>
        <v>0.25999999999999995</v>
      </c>
      <c r="Y3968">
        <f t="shared" si="247"/>
        <v>5</v>
      </c>
    </row>
    <row r="3969" spans="1:25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244"/>
        <v>2016</v>
      </c>
      <c r="W3969" t="str">
        <f t="shared" si="245"/>
        <v>May</v>
      </c>
      <c r="X3969">
        <f t="shared" si="246"/>
        <v>-0.80000000000000016</v>
      </c>
      <c r="Y3969">
        <f t="shared" si="247"/>
        <v>3</v>
      </c>
    </row>
    <row r="3970" spans="1:25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244"/>
        <v>2015</v>
      </c>
      <c r="W3970" t="str">
        <f t="shared" si="245"/>
        <v>Jun</v>
      </c>
      <c r="X3970">
        <f t="shared" si="246"/>
        <v>-1.6</v>
      </c>
      <c r="Y3970">
        <f t="shared" si="247"/>
        <v>4</v>
      </c>
    </row>
    <row r="3971" spans="1:25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248">YEAR(C3971)</f>
        <v>2015</v>
      </c>
      <c r="W3971" t="str">
        <f t="shared" ref="W3971:W4034" si="249">TEXT(C3971,"mmm")</f>
        <v>Jun</v>
      </c>
      <c r="X3971">
        <f t="shared" ref="X3971:X4034" si="250">U3971/R3971</f>
        <v>0.31249999999999994</v>
      </c>
      <c r="Y3971">
        <f t="shared" ref="Y3971:Y4034" si="251">D3971-C3971</f>
        <v>4</v>
      </c>
    </row>
    <row r="3972" spans="1:25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 t="shared" si="248"/>
        <v>2014</v>
      </c>
      <c r="W3972" t="str">
        <f t="shared" si="249"/>
        <v>Nov</v>
      </c>
      <c r="X3972">
        <f t="shared" si="250"/>
        <v>0.45</v>
      </c>
      <c r="Y3972">
        <f t="shared" si="251"/>
        <v>4</v>
      </c>
    </row>
    <row r="3973" spans="1:25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 t="shared" si="248"/>
        <v>2015</v>
      </c>
      <c r="W3973" t="str">
        <f t="shared" si="249"/>
        <v>Feb</v>
      </c>
      <c r="X3973">
        <f t="shared" si="250"/>
        <v>0.26</v>
      </c>
      <c r="Y3973">
        <f t="shared" si="251"/>
        <v>2</v>
      </c>
    </row>
    <row r="3974" spans="1:25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 t="shared" si="248"/>
        <v>2016</v>
      </c>
      <c r="W3974" t="str">
        <f t="shared" si="249"/>
        <v>Mar</v>
      </c>
      <c r="X3974">
        <f t="shared" si="250"/>
        <v>0.5</v>
      </c>
      <c r="Y3974">
        <f t="shared" si="251"/>
        <v>4</v>
      </c>
    </row>
    <row r="3975" spans="1:25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 t="shared" si="248"/>
        <v>2016</v>
      </c>
      <c r="W3975" t="str">
        <f t="shared" si="249"/>
        <v>Mar</v>
      </c>
      <c r="X3975">
        <f t="shared" si="250"/>
        <v>0.3125</v>
      </c>
      <c r="Y3975">
        <f t="shared" si="251"/>
        <v>4</v>
      </c>
    </row>
    <row r="3976" spans="1:25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 t="shared" si="248"/>
        <v>2016</v>
      </c>
      <c r="W3976" t="str">
        <f t="shared" si="249"/>
        <v>Mar</v>
      </c>
      <c r="X3976">
        <f t="shared" si="250"/>
        <v>0.3</v>
      </c>
      <c r="Y3976">
        <f t="shared" si="251"/>
        <v>4</v>
      </c>
    </row>
    <row r="3977" spans="1:25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248"/>
        <v>2016</v>
      </c>
      <c r="W3977" t="str">
        <f t="shared" si="249"/>
        <v>Mar</v>
      </c>
      <c r="X3977">
        <f t="shared" si="250"/>
        <v>0.36249999999999999</v>
      </c>
      <c r="Y3977">
        <f t="shared" si="251"/>
        <v>4</v>
      </c>
    </row>
    <row r="3978" spans="1:25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 t="shared" si="248"/>
        <v>2016</v>
      </c>
      <c r="W3978" t="str">
        <f t="shared" si="249"/>
        <v>Oct</v>
      </c>
      <c r="X3978">
        <f t="shared" si="250"/>
        <v>0.27999999999999997</v>
      </c>
      <c r="Y3978">
        <f t="shared" si="251"/>
        <v>2</v>
      </c>
    </row>
    <row r="3979" spans="1:25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 t="shared" si="248"/>
        <v>2017</v>
      </c>
      <c r="W3979" t="str">
        <f t="shared" si="249"/>
        <v>Oct</v>
      </c>
      <c r="X3979">
        <f t="shared" si="250"/>
        <v>0.46</v>
      </c>
      <c r="Y3979">
        <f t="shared" si="251"/>
        <v>5</v>
      </c>
    </row>
    <row r="3980" spans="1:25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248"/>
        <v>2017</v>
      </c>
      <c r="W3980" t="str">
        <f t="shared" si="249"/>
        <v>Oct</v>
      </c>
      <c r="X3980">
        <f t="shared" si="250"/>
        <v>-0.23749999999999996</v>
      </c>
      <c r="Y3980">
        <f t="shared" si="251"/>
        <v>5</v>
      </c>
    </row>
    <row r="3981" spans="1:25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248"/>
        <v>2014</v>
      </c>
      <c r="W3981" t="str">
        <f t="shared" si="249"/>
        <v>Dec</v>
      </c>
      <c r="X3981">
        <f t="shared" si="250"/>
        <v>-0.36666666666666664</v>
      </c>
      <c r="Y3981">
        <f t="shared" si="251"/>
        <v>4</v>
      </c>
    </row>
    <row r="3982" spans="1:25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 t="shared" si="248"/>
        <v>2014</v>
      </c>
      <c r="W3982" t="str">
        <f t="shared" si="249"/>
        <v>Dec</v>
      </c>
      <c r="X3982">
        <f t="shared" si="250"/>
        <v>0.27999999999999997</v>
      </c>
      <c r="Y3982">
        <f t="shared" si="251"/>
        <v>4</v>
      </c>
    </row>
    <row r="3983" spans="1:25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 t="shared" si="248"/>
        <v>2017</v>
      </c>
      <c r="W3983" t="str">
        <f t="shared" si="249"/>
        <v>Dec</v>
      </c>
      <c r="X3983">
        <f t="shared" si="250"/>
        <v>0.43</v>
      </c>
      <c r="Y3983">
        <f t="shared" si="251"/>
        <v>5</v>
      </c>
    </row>
    <row r="3984" spans="1:25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248"/>
        <v>2016</v>
      </c>
      <c r="W3984" t="str">
        <f t="shared" si="249"/>
        <v>Jul</v>
      </c>
      <c r="X3984">
        <f t="shared" si="250"/>
        <v>-1.2499999999999999E-2</v>
      </c>
      <c r="Y3984">
        <f t="shared" si="251"/>
        <v>2</v>
      </c>
    </row>
    <row r="3985" spans="1:25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 t="shared" si="248"/>
        <v>2016</v>
      </c>
      <c r="W3985" t="str">
        <f t="shared" si="249"/>
        <v>Jul</v>
      </c>
      <c r="X3985">
        <f t="shared" si="250"/>
        <v>0.33749999999999997</v>
      </c>
      <c r="Y3985">
        <f t="shared" si="251"/>
        <v>2</v>
      </c>
    </row>
    <row r="3986" spans="1:25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 t="shared" si="248"/>
        <v>2016</v>
      </c>
      <c r="W3986" t="str">
        <f t="shared" si="249"/>
        <v>Jul</v>
      </c>
      <c r="X3986">
        <f t="shared" si="250"/>
        <v>0.5</v>
      </c>
      <c r="Y3986">
        <f t="shared" si="251"/>
        <v>2</v>
      </c>
    </row>
    <row r="3987" spans="1:25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248"/>
        <v>2016</v>
      </c>
      <c r="W3987" t="str">
        <f t="shared" si="249"/>
        <v>Apr</v>
      </c>
      <c r="X3987">
        <f t="shared" si="250"/>
        <v>9.4117647058823514E-2</v>
      </c>
      <c r="Y3987">
        <f t="shared" si="251"/>
        <v>4</v>
      </c>
    </row>
    <row r="3988" spans="1:25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 t="shared" si="248"/>
        <v>2017</v>
      </c>
      <c r="W3988" t="str">
        <f t="shared" si="249"/>
        <v>Apr</v>
      </c>
      <c r="X3988">
        <f t="shared" si="250"/>
        <v>0.24</v>
      </c>
      <c r="Y3988">
        <f t="shared" si="251"/>
        <v>6</v>
      </c>
    </row>
    <row r="3989" spans="1:25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 t="shared" si="248"/>
        <v>2017</v>
      </c>
      <c r="W3989" t="str">
        <f t="shared" si="249"/>
        <v>Apr</v>
      </c>
      <c r="X3989">
        <f t="shared" si="250"/>
        <v>0.25</v>
      </c>
      <c r="Y3989">
        <f t="shared" si="251"/>
        <v>6</v>
      </c>
    </row>
    <row r="3990" spans="1:25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 t="shared" si="248"/>
        <v>2016</v>
      </c>
      <c r="W3990" t="str">
        <f t="shared" si="249"/>
        <v>Apr</v>
      </c>
      <c r="X3990">
        <f t="shared" si="250"/>
        <v>0.17499999999999999</v>
      </c>
      <c r="Y3990">
        <f t="shared" si="251"/>
        <v>5</v>
      </c>
    </row>
    <row r="3991" spans="1:25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 t="shared" si="248"/>
        <v>2014</v>
      </c>
      <c r="W3991" t="str">
        <f t="shared" si="249"/>
        <v>Nov</v>
      </c>
      <c r="X3991">
        <f t="shared" si="250"/>
        <v>0.38</v>
      </c>
      <c r="Y3991">
        <f t="shared" si="251"/>
        <v>2</v>
      </c>
    </row>
    <row r="3992" spans="1:25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248"/>
        <v>2014</v>
      </c>
      <c r="W3992" t="str">
        <f t="shared" si="249"/>
        <v>Nov</v>
      </c>
      <c r="X3992">
        <f t="shared" si="250"/>
        <v>-0.22500000000000003</v>
      </c>
      <c r="Y3992">
        <f t="shared" si="251"/>
        <v>5</v>
      </c>
    </row>
    <row r="3993" spans="1:25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 t="shared" si="248"/>
        <v>2015</v>
      </c>
      <c r="W3993" t="str">
        <f t="shared" si="249"/>
        <v>May</v>
      </c>
      <c r="X3993">
        <f t="shared" si="250"/>
        <v>0.22500000000000001</v>
      </c>
      <c r="Y3993">
        <f t="shared" si="251"/>
        <v>4</v>
      </c>
    </row>
    <row r="3994" spans="1:25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248"/>
        <v>2015</v>
      </c>
      <c r="W3994" t="str">
        <f t="shared" si="249"/>
        <v>May</v>
      </c>
      <c r="X3994">
        <f t="shared" si="250"/>
        <v>0.1125</v>
      </c>
      <c r="Y3994">
        <f t="shared" si="251"/>
        <v>4</v>
      </c>
    </row>
    <row r="3995" spans="1:25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 t="shared" si="248"/>
        <v>2015</v>
      </c>
      <c r="W3995" t="str">
        <f t="shared" si="249"/>
        <v>May</v>
      </c>
      <c r="X3995">
        <f t="shared" si="250"/>
        <v>6.25E-2</v>
      </c>
      <c r="Y3995">
        <f t="shared" si="251"/>
        <v>4</v>
      </c>
    </row>
    <row r="3996" spans="1:25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248"/>
        <v>2015</v>
      </c>
      <c r="W3996" t="str">
        <f t="shared" si="249"/>
        <v>Mar</v>
      </c>
      <c r="X3996">
        <f t="shared" si="250"/>
        <v>0.18999999999999997</v>
      </c>
      <c r="Y3996">
        <f t="shared" si="251"/>
        <v>4</v>
      </c>
    </row>
    <row r="3997" spans="1:25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 t="shared" si="248"/>
        <v>2015</v>
      </c>
      <c r="W3997" t="str">
        <f t="shared" si="249"/>
        <v>Mar</v>
      </c>
      <c r="X3997">
        <f t="shared" si="250"/>
        <v>0.22</v>
      </c>
      <c r="Y3997">
        <f t="shared" si="251"/>
        <v>4</v>
      </c>
    </row>
    <row r="3998" spans="1:25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 t="shared" si="248"/>
        <v>2015</v>
      </c>
      <c r="W3998" t="str">
        <f t="shared" si="249"/>
        <v>Mar</v>
      </c>
      <c r="X3998">
        <f t="shared" si="250"/>
        <v>0.28999999999999998</v>
      </c>
      <c r="Y3998">
        <f t="shared" si="251"/>
        <v>4</v>
      </c>
    </row>
    <row r="3999" spans="1:25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 t="shared" si="248"/>
        <v>2015</v>
      </c>
      <c r="W3999" t="str">
        <f t="shared" si="249"/>
        <v>Mar</v>
      </c>
      <c r="X3999">
        <f t="shared" si="250"/>
        <v>0.3</v>
      </c>
      <c r="Y3999">
        <f t="shared" si="251"/>
        <v>4</v>
      </c>
    </row>
    <row r="4000" spans="1:25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 t="shared" si="248"/>
        <v>2015</v>
      </c>
      <c r="W4000" t="str">
        <f t="shared" si="249"/>
        <v>Mar</v>
      </c>
      <c r="X4000">
        <f t="shared" si="250"/>
        <v>0.22000000000000003</v>
      </c>
      <c r="Y4000">
        <f t="shared" si="251"/>
        <v>4</v>
      </c>
    </row>
    <row r="4001" spans="1:25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 t="shared" si="248"/>
        <v>2015</v>
      </c>
      <c r="W4001" t="str">
        <f t="shared" si="249"/>
        <v>Jul</v>
      </c>
      <c r="X4001">
        <f t="shared" si="250"/>
        <v>2.5000000000000001E-2</v>
      </c>
      <c r="Y4001">
        <f t="shared" si="251"/>
        <v>3</v>
      </c>
    </row>
    <row r="4002" spans="1:25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 t="shared" si="248"/>
        <v>2014</v>
      </c>
      <c r="W4002" t="str">
        <f t="shared" si="249"/>
        <v>Oct</v>
      </c>
      <c r="X4002">
        <f t="shared" si="250"/>
        <v>0.3</v>
      </c>
      <c r="Y4002">
        <f t="shared" si="251"/>
        <v>5</v>
      </c>
    </row>
    <row r="4003" spans="1:25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 t="shared" si="248"/>
        <v>2014</v>
      </c>
      <c r="W4003" t="str">
        <f t="shared" si="249"/>
        <v>Oct</v>
      </c>
      <c r="X4003">
        <f t="shared" si="250"/>
        <v>0.16999999999999998</v>
      </c>
      <c r="Y4003">
        <f t="shared" si="251"/>
        <v>5</v>
      </c>
    </row>
    <row r="4004" spans="1:25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248"/>
        <v>2016</v>
      </c>
      <c r="W4004" t="str">
        <f t="shared" si="249"/>
        <v>Mar</v>
      </c>
      <c r="X4004">
        <f t="shared" si="250"/>
        <v>-0.2</v>
      </c>
      <c r="Y4004">
        <f t="shared" si="251"/>
        <v>5</v>
      </c>
    </row>
    <row r="4005" spans="1:25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248"/>
        <v>2016</v>
      </c>
      <c r="W4005" t="str">
        <f t="shared" si="249"/>
        <v>Mar</v>
      </c>
      <c r="X4005">
        <f t="shared" si="250"/>
        <v>0.11666666666666665</v>
      </c>
      <c r="Y4005">
        <f t="shared" si="251"/>
        <v>5</v>
      </c>
    </row>
    <row r="4006" spans="1:25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 t="shared" si="248"/>
        <v>2016</v>
      </c>
      <c r="W4006" t="str">
        <f t="shared" si="249"/>
        <v>Mar</v>
      </c>
      <c r="X4006">
        <f t="shared" si="250"/>
        <v>0.32499999999999996</v>
      </c>
      <c r="Y4006">
        <f t="shared" si="251"/>
        <v>5</v>
      </c>
    </row>
    <row r="4007" spans="1:25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 t="shared" si="248"/>
        <v>2015</v>
      </c>
      <c r="W4007" t="str">
        <f t="shared" si="249"/>
        <v>Dec</v>
      </c>
      <c r="X4007">
        <f t="shared" si="250"/>
        <v>0.28000000000000003</v>
      </c>
      <c r="Y4007">
        <f t="shared" si="251"/>
        <v>6</v>
      </c>
    </row>
    <row r="4008" spans="1:25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 t="shared" si="248"/>
        <v>2015</v>
      </c>
      <c r="W4008" t="str">
        <f t="shared" si="249"/>
        <v>Dec</v>
      </c>
      <c r="X4008">
        <f t="shared" si="250"/>
        <v>0.47999999999999993</v>
      </c>
      <c r="Y4008">
        <f t="shared" si="251"/>
        <v>6</v>
      </c>
    </row>
    <row r="4009" spans="1:25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 t="shared" si="248"/>
        <v>2015</v>
      </c>
      <c r="W4009" t="str">
        <f t="shared" si="249"/>
        <v>Dec</v>
      </c>
      <c r="X4009">
        <f t="shared" si="250"/>
        <v>0.21</v>
      </c>
      <c r="Y4009">
        <f t="shared" si="251"/>
        <v>6</v>
      </c>
    </row>
    <row r="4010" spans="1:25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248"/>
        <v>2015</v>
      </c>
      <c r="W4010" t="str">
        <f t="shared" si="249"/>
        <v>Dec</v>
      </c>
      <c r="X4010">
        <f t="shared" si="250"/>
        <v>8.7499999999999994E-2</v>
      </c>
      <c r="Y4010">
        <f t="shared" si="251"/>
        <v>4</v>
      </c>
    </row>
    <row r="4011" spans="1:25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 t="shared" si="248"/>
        <v>2017</v>
      </c>
      <c r="W4011" t="str">
        <f t="shared" si="249"/>
        <v>Jan</v>
      </c>
      <c r="X4011">
        <f t="shared" si="250"/>
        <v>0.42000000000000004</v>
      </c>
      <c r="Y4011">
        <f t="shared" si="251"/>
        <v>4</v>
      </c>
    </row>
    <row r="4012" spans="1:25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 t="shared" si="248"/>
        <v>2017</v>
      </c>
      <c r="W4012" t="str">
        <f t="shared" si="249"/>
        <v>Nov</v>
      </c>
      <c r="X4012">
        <f t="shared" si="250"/>
        <v>0.3125</v>
      </c>
      <c r="Y4012">
        <f t="shared" si="251"/>
        <v>3</v>
      </c>
    </row>
    <row r="4013" spans="1:25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248"/>
        <v>2017</v>
      </c>
      <c r="W4013" t="str">
        <f t="shared" si="249"/>
        <v>Nov</v>
      </c>
      <c r="X4013">
        <f t="shared" si="250"/>
        <v>0.1</v>
      </c>
      <c r="Y4013">
        <f t="shared" si="251"/>
        <v>3</v>
      </c>
    </row>
    <row r="4014" spans="1:25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 t="shared" si="248"/>
        <v>2015</v>
      </c>
      <c r="W4014" t="str">
        <f t="shared" si="249"/>
        <v>Dec</v>
      </c>
      <c r="X4014">
        <f t="shared" si="250"/>
        <v>0.28999999999999998</v>
      </c>
      <c r="Y4014">
        <f t="shared" si="251"/>
        <v>5</v>
      </c>
    </row>
    <row r="4015" spans="1:25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 t="shared" si="248"/>
        <v>2015</v>
      </c>
      <c r="W4015" t="str">
        <f t="shared" si="249"/>
        <v>Aug</v>
      </c>
      <c r="X4015">
        <f t="shared" si="250"/>
        <v>0.27999999999999997</v>
      </c>
      <c r="Y4015">
        <f t="shared" si="251"/>
        <v>5</v>
      </c>
    </row>
    <row r="4016" spans="1:25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 t="shared" si="248"/>
        <v>2015</v>
      </c>
      <c r="W4016" t="str">
        <f t="shared" si="249"/>
        <v>Aug</v>
      </c>
      <c r="X4016">
        <f t="shared" si="250"/>
        <v>0.49</v>
      </c>
      <c r="Y4016">
        <f t="shared" si="251"/>
        <v>5</v>
      </c>
    </row>
    <row r="4017" spans="1:25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 t="shared" si="248"/>
        <v>2015</v>
      </c>
      <c r="W4017" t="str">
        <f t="shared" si="249"/>
        <v>Aug</v>
      </c>
      <c r="X4017">
        <f t="shared" si="250"/>
        <v>0.49</v>
      </c>
      <c r="Y4017">
        <f t="shared" si="251"/>
        <v>5</v>
      </c>
    </row>
    <row r="4018" spans="1:25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 t="shared" si="248"/>
        <v>2015</v>
      </c>
      <c r="W4018" t="str">
        <f t="shared" si="249"/>
        <v>Aug</v>
      </c>
      <c r="X4018">
        <f t="shared" si="250"/>
        <v>0.45000000000000007</v>
      </c>
      <c r="Y4018">
        <f t="shared" si="251"/>
        <v>5</v>
      </c>
    </row>
    <row r="4019" spans="1:25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 t="shared" si="248"/>
        <v>2015</v>
      </c>
      <c r="W4019" t="str">
        <f t="shared" si="249"/>
        <v>Aug</v>
      </c>
      <c r="X4019">
        <f t="shared" si="250"/>
        <v>0.5</v>
      </c>
      <c r="Y4019">
        <f t="shared" si="251"/>
        <v>5</v>
      </c>
    </row>
    <row r="4020" spans="1:25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 t="shared" si="248"/>
        <v>2015</v>
      </c>
      <c r="W4020" t="str">
        <f t="shared" si="249"/>
        <v>Aug</v>
      </c>
      <c r="X4020">
        <f t="shared" si="250"/>
        <v>0.19</v>
      </c>
      <c r="Y4020">
        <f t="shared" si="251"/>
        <v>5</v>
      </c>
    </row>
    <row r="4021" spans="1:25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 t="shared" si="248"/>
        <v>2015</v>
      </c>
      <c r="W4021" t="str">
        <f t="shared" si="249"/>
        <v>Aug</v>
      </c>
      <c r="X4021">
        <f t="shared" si="250"/>
        <v>0.26</v>
      </c>
      <c r="Y4021">
        <f t="shared" si="251"/>
        <v>5</v>
      </c>
    </row>
    <row r="4022" spans="1:25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248"/>
        <v>2014</v>
      </c>
      <c r="W4022" t="str">
        <f t="shared" si="249"/>
        <v>Jun</v>
      </c>
      <c r="X4022">
        <f t="shared" si="250"/>
        <v>-2.8571428571428571E-2</v>
      </c>
      <c r="Y4022">
        <f t="shared" si="251"/>
        <v>5</v>
      </c>
    </row>
    <row r="4023" spans="1:25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248"/>
        <v>2014</v>
      </c>
      <c r="W4023" t="str">
        <f t="shared" si="249"/>
        <v>Jun</v>
      </c>
      <c r="X4023">
        <f t="shared" si="250"/>
        <v>-0.18333333333333335</v>
      </c>
      <c r="Y4023">
        <f t="shared" si="251"/>
        <v>5</v>
      </c>
    </row>
    <row r="4024" spans="1:25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248"/>
        <v>2014</v>
      </c>
      <c r="W4024" t="str">
        <f t="shared" si="249"/>
        <v>Jun</v>
      </c>
      <c r="X4024">
        <f t="shared" si="250"/>
        <v>0</v>
      </c>
      <c r="Y4024">
        <f t="shared" si="251"/>
        <v>5</v>
      </c>
    </row>
    <row r="4025" spans="1:25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248"/>
        <v>2017</v>
      </c>
      <c r="W4025" t="str">
        <f t="shared" si="249"/>
        <v>Oct</v>
      </c>
      <c r="X4025">
        <f t="shared" si="250"/>
        <v>1.1764705882352943E-2</v>
      </c>
      <c r="Y4025">
        <f t="shared" si="251"/>
        <v>1</v>
      </c>
    </row>
    <row r="4026" spans="1:25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 t="shared" si="248"/>
        <v>2017</v>
      </c>
      <c r="W4026" t="str">
        <f t="shared" si="249"/>
        <v>Oct</v>
      </c>
      <c r="X4026">
        <f t="shared" si="250"/>
        <v>0.36249999999999993</v>
      </c>
      <c r="Y4026">
        <f t="shared" si="251"/>
        <v>1</v>
      </c>
    </row>
    <row r="4027" spans="1:25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 t="shared" si="248"/>
        <v>2017</v>
      </c>
      <c r="W4027" t="str">
        <f t="shared" si="249"/>
        <v>Aug</v>
      </c>
      <c r="X4027">
        <f t="shared" si="250"/>
        <v>0.33749999999999997</v>
      </c>
      <c r="Y4027">
        <f t="shared" si="251"/>
        <v>2</v>
      </c>
    </row>
    <row r="4028" spans="1:25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 t="shared" si="248"/>
        <v>2017</v>
      </c>
      <c r="W4028" t="str">
        <f t="shared" si="249"/>
        <v>Aug</v>
      </c>
      <c r="X4028">
        <f t="shared" si="250"/>
        <v>0.31250000000000006</v>
      </c>
      <c r="Y4028">
        <f t="shared" si="251"/>
        <v>2</v>
      </c>
    </row>
    <row r="4029" spans="1:25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 t="shared" si="248"/>
        <v>2017</v>
      </c>
      <c r="W4029" t="str">
        <f t="shared" si="249"/>
        <v>Aug</v>
      </c>
      <c r="X4029">
        <f t="shared" si="250"/>
        <v>8.7499999999999994E-2</v>
      </c>
      <c r="Y4029">
        <f t="shared" si="251"/>
        <v>2</v>
      </c>
    </row>
    <row r="4030" spans="1:25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 t="shared" si="248"/>
        <v>2017</v>
      </c>
      <c r="W4030" t="str">
        <f t="shared" si="249"/>
        <v>Aug</v>
      </c>
      <c r="X4030">
        <f t="shared" si="250"/>
        <v>-1.75</v>
      </c>
      <c r="Y4030">
        <f t="shared" si="251"/>
        <v>2</v>
      </c>
    </row>
    <row r="4031" spans="1:25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 t="shared" si="248"/>
        <v>2017</v>
      </c>
      <c r="W4031" t="str">
        <f t="shared" si="249"/>
        <v>Dec</v>
      </c>
      <c r="X4031">
        <f t="shared" si="250"/>
        <v>0.5</v>
      </c>
      <c r="Y4031">
        <f t="shared" si="251"/>
        <v>4</v>
      </c>
    </row>
    <row r="4032" spans="1:25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 t="shared" si="248"/>
        <v>2017</v>
      </c>
      <c r="W4032" t="str">
        <f t="shared" si="249"/>
        <v>Dec</v>
      </c>
      <c r="X4032">
        <f t="shared" si="250"/>
        <v>0.26</v>
      </c>
      <c r="Y4032">
        <f t="shared" si="251"/>
        <v>4</v>
      </c>
    </row>
    <row r="4033" spans="1:25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 t="shared" si="248"/>
        <v>2016</v>
      </c>
      <c r="W4033" t="str">
        <f t="shared" si="249"/>
        <v>Sep</v>
      </c>
      <c r="X4033">
        <f t="shared" si="250"/>
        <v>0.28000000000000003</v>
      </c>
      <c r="Y4033">
        <f t="shared" si="251"/>
        <v>4</v>
      </c>
    </row>
    <row r="4034" spans="1:25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 t="shared" si="248"/>
        <v>2016</v>
      </c>
      <c r="W4034" t="str">
        <f t="shared" si="249"/>
        <v>Sep</v>
      </c>
      <c r="X4034">
        <f t="shared" si="250"/>
        <v>0.49</v>
      </c>
      <c r="Y4034">
        <f t="shared" si="251"/>
        <v>4</v>
      </c>
    </row>
    <row r="4035" spans="1:25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 t="shared" ref="V4035:V4098" si="252">YEAR(C4035)</f>
        <v>2016</v>
      </c>
      <c r="W4035" t="str">
        <f t="shared" ref="W4035:W4098" si="253">TEXT(C4035,"mmm")</f>
        <v>Sep</v>
      </c>
      <c r="X4035">
        <f t="shared" ref="X4035:X4098" si="254">U4035/R4035</f>
        <v>0.21</v>
      </c>
      <c r="Y4035">
        <f t="shared" ref="Y4035:Y4098" si="255">D4035-C4035</f>
        <v>4</v>
      </c>
    </row>
    <row r="4036" spans="1:25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252"/>
        <v>2016</v>
      </c>
      <c r="W4036" t="str">
        <f t="shared" si="253"/>
        <v>Dec</v>
      </c>
      <c r="X4036">
        <f t="shared" si="254"/>
        <v>-0.76666666666666661</v>
      </c>
      <c r="Y4036">
        <f t="shared" si="255"/>
        <v>0</v>
      </c>
    </row>
    <row r="4037" spans="1:25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 t="shared" si="252"/>
        <v>2016</v>
      </c>
      <c r="W4037" t="str">
        <f t="shared" si="253"/>
        <v>Dec</v>
      </c>
      <c r="X4037">
        <f t="shared" si="254"/>
        <v>0.2</v>
      </c>
      <c r="Y4037">
        <f t="shared" si="255"/>
        <v>0</v>
      </c>
    </row>
    <row r="4038" spans="1:25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252"/>
        <v>2015</v>
      </c>
      <c r="W4038" t="str">
        <f t="shared" si="253"/>
        <v>Dec</v>
      </c>
      <c r="X4038">
        <f t="shared" si="254"/>
        <v>6.25E-2</v>
      </c>
      <c r="Y4038">
        <f t="shared" si="255"/>
        <v>4</v>
      </c>
    </row>
    <row r="4039" spans="1:25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 t="shared" si="252"/>
        <v>2014</v>
      </c>
      <c r="W4039" t="str">
        <f t="shared" si="253"/>
        <v>Dec</v>
      </c>
      <c r="X4039">
        <f t="shared" si="254"/>
        <v>0.33</v>
      </c>
      <c r="Y4039">
        <f t="shared" si="255"/>
        <v>4</v>
      </c>
    </row>
    <row r="4040" spans="1:25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 t="shared" si="252"/>
        <v>2014</v>
      </c>
      <c r="W4040" t="str">
        <f t="shared" si="253"/>
        <v>Dec</v>
      </c>
      <c r="X4040">
        <f t="shared" si="254"/>
        <v>0.44999999999999996</v>
      </c>
      <c r="Y4040">
        <f t="shared" si="255"/>
        <v>4</v>
      </c>
    </row>
    <row r="4041" spans="1:25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 t="shared" si="252"/>
        <v>2014</v>
      </c>
      <c r="W4041" t="str">
        <f t="shared" si="253"/>
        <v>Dec</v>
      </c>
      <c r="X4041">
        <f t="shared" si="254"/>
        <v>0.37500000000000006</v>
      </c>
      <c r="Y4041">
        <f t="shared" si="255"/>
        <v>4</v>
      </c>
    </row>
    <row r="4042" spans="1:25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 t="shared" si="252"/>
        <v>2014</v>
      </c>
      <c r="W4042" t="str">
        <f t="shared" si="253"/>
        <v>Dec</v>
      </c>
      <c r="X4042">
        <f t="shared" si="254"/>
        <v>0.32499999999999996</v>
      </c>
      <c r="Y4042">
        <f t="shared" si="255"/>
        <v>4</v>
      </c>
    </row>
    <row r="4043" spans="1:25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 t="shared" si="252"/>
        <v>2014</v>
      </c>
      <c r="W4043" t="str">
        <f t="shared" si="253"/>
        <v>Dec</v>
      </c>
      <c r="X4043">
        <f t="shared" si="254"/>
        <v>0.1</v>
      </c>
      <c r="Y4043">
        <f t="shared" si="255"/>
        <v>4</v>
      </c>
    </row>
    <row r="4044" spans="1:25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 t="shared" si="252"/>
        <v>2014</v>
      </c>
      <c r="W4044" t="str">
        <f t="shared" si="253"/>
        <v>Dec</v>
      </c>
      <c r="X4044">
        <f t="shared" si="254"/>
        <v>0.46</v>
      </c>
      <c r="Y4044">
        <f t="shared" si="255"/>
        <v>4</v>
      </c>
    </row>
    <row r="4045" spans="1:25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 t="shared" si="252"/>
        <v>2014</v>
      </c>
      <c r="W4045" t="str">
        <f t="shared" si="253"/>
        <v>Dec</v>
      </c>
      <c r="X4045">
        <f t="shared" si="254"/>
        <v>0.34</v>
      </c>
      <c r="Y4045">
        <f t="shared" si="255"/>
        <v>4</v>
      </c>
    </row>
    <row r="4046" spans="1:25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 t="shared" si="252"/>
        <v>2015</v>
      </c>
      <c r="W4046" t="str">
        <f t="shared" si="253"/>
        <v>Jun</v>
      </c>
      <c r="X4046">
        <f t="shared" si="254"/>
        <v>0.27999999999999997</v>
      </c>
      <c r="Y4046">
        <f t="shared" si="255"/>
        <v>5</v>
      </c>
    </row>
    <row r="4047" spans="1:25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 t="shared" si="252"/>
        <v>2015</v>
      </c>
      <c r="W4047" t="str">
        <f t="shared" si="253"/>
        <v>Apr</v>
      </c>
      <c r="X4047">
        <f t="shared" si="254"/>
        <v>-1.5</v>
      </c>
      <c r="Y4047">
        <f t="shared" si="255"/>
        <v>5</v>
      </c>
    </row>
    <row r="4048" spans="1:25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252"/>
        <v>2017</v>
      </c>
      <c r="W4048" t="str">
        <f t="shared" si="253"/>
        <v>Oct</v>
      </c>
      <c r="X4048">
        <f t="shared" si="254"/>
        <v>-2.5999999999999996</v>
      </c>
      <c r="Y4048">
        <f t="shared" si="255"/>
        <v>4</v>
      </c>
    </row>
    <row r="4049" spans="1:25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 t="shared" si="252"/>
        <v>2015</v>
      </c>
      <c r="W4049" t="str">
        <f t="shared" si="253"/>
        <v>Jul</v>
      </c>
      <c r="X4049">
        <f t="shared" si="254"/>
        <v>0.49000000000000005</v>
      </c>
      <c r="Y4049">
        <f t="shared" si="255"/>
        <v>3</v>
      </c>
    </row>
    <row r="4050" spans="1:25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 t="shared" si="252"/>
        <v>2015</v>
      </c>
      <c r="W4050" t="str">
        <f t="shared" si="253"/>
        <v>Jul</v>
      </c>
      <c r="X4050">
        <f t="shared" si="254"/>
        <v>0.32</v>
      </c>
      <c r="Y4050">
        <f t="shared" si="255"/>
        <v>3</v>
      </c>
    </row>
    <row r="4051" spans="1:25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 t="shared" si="252"/>
        <v>2017</v>
      </c>
      <c r="W4051" t="str">
        <f t="shared" si="253"/>
        <v>Jun</v>
      </c>
      <c r="X4051">
        <f t="shared" si="254"/>
        <v>0.18</v>
      </c>
      <c r="Y4051">
        <f t="shared" si="255"/>
        <v>2</v>
      </c>
    </row>
    <row r="4052" spans="1:25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252"/>
        <v>2017</v>
      </c>
      <c r="W4052" t="str">
        <f t="shared" si="253"/>
        <v>Jun</v>
      </c>
      <c r="X4052">
        <f t="shared" si="254"/>
        <v>0.18888888888888888</v>
      </c>
      <c r="Y4052">
        <f t="shared" si="255"/>
        <v>2</v>
      </c>
    </row>
    <row r="4053" spans="1:25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252"/>
        <v>2014</v>
      </c>
      <c r="W4053" t="str">
        <f t="shared" si="253"/>
        <v>Sep</v>
      </c>
      <c r="X4053">
        <f t="shared" si="254"/>
        <v>0.35</v>
      </c>
      <c r="Y4053">
        <f t="shared" si="255"/>
        <v>4</v>
      </c>
    </row>
    <row r="4054" spans="1:25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252"/>
        <v>2014</v>
      </c>
      <c r="W4054" t="str">
        <f t="shared" si="253"/>
        <v>Sep</v>
      </c>
      <c r="X4054">
        <f t="shared" si="254"/>
        <v>-0.2</v>
      </c>
      <c r="Y4054">
        <f t="shared" si="255"/>
        <v>4</v>
      </c>
    </row>
    <row r="4055" spans="1:25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 t="shared" si="252"/>
        <v>2014</v>
      </c>
      <c r="W4055" t="str">
        <f t="shared" si="253"/>
        <v>Sep</v>
      </c>
      <c r="X4055">
        <f t="shared" si="254"/>
        <v>0.32500000000000001</v>
      </c>
      <c r="Y4055">
        <f t="shared" si="255"/>
        <v>4</v>
      </c>
    </row>
    <row r="4056" spans="1:25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252"/>
        <v>2014</v>
      </c>
      <c r="W4056" t="str">
        <f t="shared" si="253"/>
        <v>Sep</v>
      </c>
      <c r="X4056">
        <f t="shared" si="254"/>
        <v>0.32499999999999996</v>
      </c>
      <c r="Y4056">
        <f t="shared" si="255"/>
        <v>4</v>
      </c>
    </row>
    <row r="4057" spans="1:25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252"/>
        <v>2014</v>
      </c>
      <c r="W4057" t="str">
        <f t="shared" si="253"/>
        <v>Sep</v>
      </c>
      <c r="X4057">
        <f t="shared" si="254"/>
        <v>-0.18749999999999997</v>
      </c>
      <c r="Y4057">
        <f t="shared" si="255"/>
        <v>4</v>
      </c>
    </row>
    <row r="4058" spans="1:25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252"/>
        <v>2014</v>
      </c>
      <c r="W4058" t="str">
        <f t="shared" si="253"/>
        <v>Sep</v>
      </c>
      <c r="X4058">
        <f t="shared" si="254"/>
        <v>-0.3</v>
      </c>
      <c r="Y4058">
        <f t="shared" si="255"/>
        <v>4</v>
      </c>
    </row>
    <row r="4059" spans="1:25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252"/>
        <v>2014</v>
      </c>
      <c r="W4059" t="str">
        <f t="shared" si="253"/>
        <v>Nov</v>
      </c>
      <c r="X4059">
        <f t="shared" si="254"/>
        <v>-1.2500000000000001E-2</v>
      </c>
      <c r="Y4059">
        <f t="shared" si="255"/>
        <v>4</v>
      </c>
    </row>
    <row r="4060" spans="1:25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 t="shared" si="252"/>
        <v>2015</v>
      </c>
      <c r="W4060" t="str">
        <f t="shared" si="253"/>
        <v>Nov</v>
      </c>
      <c r="X4060">
        <f t="shared" si="254"/>
        <v>-0.21249999999999999</v>
      </c>
      <c r="Y4060">
        <f t="shared" si="255"/>
        <v>4</v>
      </c>
    </row>
    <row r="4061" spans="1:25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 t="shared" si="252"/>
        <v>2015</v>
      </c>
      <c r="W4061" t="str">
        <f t="shared" si="253"/>
        <v>Nov</v>
      </c>
      <c r="X4061">
        <f t="shared" si="254"/>
        <v>6.25E-2</v>
      </c>
      <c r="Y4061">
        <f t="shared" si="255"/>
        <v>4</v>
      </c>
    </row>
    <row r="4062" spans="1:25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 t="shared" si="252"/>
        <v>2016</v>
      </c>
      <c r="W4062" t="str">
        <f t="shared" si="253"/>
        <v>Nov</v>
      </c>
      <c r="X4062">
        <f t="shared" si="254"/>
        <v>0.26250000000000001</v>
      </c>
      <c r="Y4062">
        <f t="shared" si="255"/>
        <v>6</v>
      </c>
    </row>
    <row r="4063" spans="1:25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 t="shared" si="252"/>
        <v>2015</v>
      </c>
      <c r="W4063" t="str">
        <f t="shared" si="253"/>
        <v>Sep</v>
      </c>
      <c r="X4063">
        <f t="shared" si="254"/>
        <v>0.3125</v>
      </c>
      <c r="Y4063">
        <f t="shared" si="255"/>
        <v>3</v>
      </c>
    </row>
    <row r="4064" spans="1:25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252"/>
        <v>2016</v>
      </c>
      <c r="W4064" t="str">
        <f t="shared" si="253"/>
        <v>Mar</v>
      </c>
      <c r="X4064">
        <f t="shared" si="254"/>
        <v>0.1875</v>
      </c>
      <c r="Y4064">
        <f t="shared" si="255"/>
        <v>4</v>
      </c>
    </row>
    <row r="4065" spans="1:25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252"/>
        <v>2014</v>
      </c>
      <c r="W4065" t="str">
        <f t="shared" si="253"/>
        <v>Jun</v>
      </c>
      <c r="X4065">
        <f t="shared" si="254"/>
        <v>8.7500000000000008E-2</v>
      </c>
      <c r="Y4065">
        <f t="shared" si="255"/>
        <v>3</v>
      </c>
    </row>
    <row r="4066" spans="1:25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252"/>
        <v>2014</v>
      </c>
      <c r="W4066" t="str">
        <f t="shared" si="253"/>
        <v>Jun</v>
      </c>
      <c r="X4066">
        <f t="shared" si="254"/>
        <v>0.1125</v>
      </c>
      <c r="Y4066">
        <f t="shared" si="255"/>
        <v>3</v>
      </c>
    </row>
    <row r="4067" spans="1:25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 t="shared" si="252"/>
        <v>2014</v>
      </c>
      <c r="W4067" t="str">
        <f t="shared" si="253"/>
        <v>Nov</v>
      </c>
      <c r="X4067">
        <f t="shared" si="254"/>
        <v>0.1875</v>
      </c>
      <c r="Y4067">
        <f t="shared" si="255"/>
        <v>4</v>
      </c>
    </row>
    <row r="4068" spans="1:25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 t="shared" si="252"/>
        <v>2014</v>
      </c>
      <c r="W4068" t="str">
        <f t="shared" si="253"/>
        <v>Nov</v>
      </c>
      <c r="X4068">
        <f t="shared" si="254"/>
        <v>8.7500000000000008E-2</v>
      </c>
      <c r="Y4068">
        <f t="shared" si="255"/>
        <v>4</v>
      </c>
    </row>
    <row r="4069" spans="1:25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252"/>
        <v>2014</v>
      </c>
      <c r="W4069" t="str">
        <f t="shared" si="253"/>
        <v>Nov</v>
      </c>
      <c r="X4069">
        <f t="shared" si="254"/>
        <v>0.32500000000000001</v>
      </c>
      <c r="Y4069">
        <f t="shared" si="255"/>
        <v>4</v>
      </c>
    </row>
    <row r="4070" spans="1:25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 t="shared" si="252"/>
        <v>2014</v>
      </c>
      <c r="W4070" t="str">
        <f t="shared" si="253"/>
        <v>Nov</v>
      </c>
      <c r="X4070">
        <f t="shared" si="254"/>
        <v>0.1125</v>
      </c>
      <c r="Y4070">
        <f t="shared" si="255"/>
        <v>4</v>
      </c>
    </row>
    <row r="4071" spans="1:25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 t="shared" si="252"/>
        <v>2016</v>
      </c>
      <c r="W4071" t="str">
        <f t="shared" si="253"/>
        <v>Aug</v>
      </c>
      <c r="X4071">
        <f t="shared" si="254"/>
        <v>-1.65</v>
      </c>
      <c r="Y4071">
        <f t="shared" si="255"/>
        <v>3</v>
      </c>
    </row>
    <row r="4072" spans="1:25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252"/>
        <v>2016</v>
      </c>
      <c r="W4072" t="str">
        <f t="shared" si="253"/>
        <v>Aug</v>
      </c>
      <c r="X4072">
        <f t="shared" si="254"/>
        <v>-1.6500000000000001</v>
      </c>
      <c r="Y4072">
        <f t="shared" si="255"/>
        <v>3</v>
      </c>
    </row>
    <row r="4073" spans="1:25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252"/>
        <v>2016</v>
      </c>
      <c r="W4073" t="str">
        <f t="shared" si="253"/>
        <v>Aug</v>
      </c>
      <c r="X4073">
        <f t="shared" si="254"/>
        <v>-0.33823529411764702</v>
      </c>
      <c r="Y4073">
        <f t="shared" si="255"/>
        <v>3</v>
      </c>
    </row>
    <row r="4074" spans="1:25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 t="shared" si="252"/>
        <v>2015</v>
      </c>
      <c r="W4074" t="str">
        <f t="shared" si="253"/>
        <v>Dec</v>
      </c>
      <c r="X4074">
        <f t="shared" si="254"/>
        <v>0.44999999999999996</v>
      </c>
      <c r="Y4074">
        <f t="shared" si="255"/>
        <v>2</v>
      </c>
    </row>
    <row r="4075" spans="1:25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 t="shared" si="252"/>
        <v>2015</v>
      </c>
      <c r="W4075" t="str">
        <f t="shared" si="253"/>
        <v>Sep</v>
      </c>
      <c r="X4075">
        <f t="shared" si="254"/>
        <v>0.25999999999999995</v>
      </c>
      <c r="Y4075">
        <f t="shared" si="255"/>
        <v>3</v>
      </c>
    </row>
    <row r="4076" spans="1:25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252"/>
        <v>2017</v>
      </c>
      <c r="W4076" t="str">
        <f t="shared" si="253"/>
        <v>Nov</v>
      </c>
      <c r="X4076">
        <f t="shared" si="254"/>
        <v>0.25</v>
      </c>
      <c r="Y4076">
        <f t="shared" si="255"/>
        <v>5</v>
      </c>
    </row>
    <row r="4077" spans="1:25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 t="shared" si="252"/>
        <v>2017</v>
      </c>
      <c r="W4077" t="str">
        <f t="shared" si="253"/>
        <v>Nov</v>
      </c>
      <c r="X4077">
        <f t="shared" si="254"/>
        <v>0</v>
      </c>
      <c r="Y4077">
        <f t="shared" si="255"/>
        <v>5</v>
      </c>
    </row>
    <row r="4078" spans="1:25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 t="shared" si="252"/>
        <v>2015</v>
      </c>
      <c r="W4078" t="str">
        <f t="shared" si="253"/>
        <v>Dec</v>
      </c>
      <c r="X4078">
        <f t="shared" si="254"/>
        <v>0.47000000000000003</v>
      </c>
      <c r="Y4078">
        <f t="shared" si="255"/>
        <v>2</v>
      </c>
    </row>
    <row r="4079" spans="1:25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 t="shared" si="252"/>
        <v>2015</v>
      </c>
      <c r="W4079" t="str">
        <f t="shared" si="253"/>
        <v>Dec</v>
      </c>
      <c r="X4079">
        <f t="shared" si="254"/>
        <v>0.04</v>
      </c>
      <c r="Y4079">
        <f t="shared" si="255"/>
        <v>2</v>
      </c>
    </row>
    <row r="4080" spans="1:25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 t="shared" si="252"/>
        <v>2015</v>
      </c>
      <c r="W4080" t="str">
        <f t="shared" si="253"/>
        <v>Dec</v>
      </c>
      <c r="X4080">
        <f t="shared" si="254"/>
        <v>0.49000000000000005</v>
      </c>
      <c r="Y4080">
        <f t="shared" si="255"/>
        <v>2</v>
      </c>
    </row>
    <row r="4081" spans="1:25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252"/>
        <v>2015</v>
      </c>
      <c r="W4081" t="str">
        <f t="shared" si="253"/>
        <v>Dec</v>
      </c>
      <c r="X4081">
        <f t="shared" si="254"/>
        <v>0.1</v>
      </c>
      <c r="Y4081">
        <f t="shared" si="255"/>
        <v>3</v>
      </c>
    </row>
    <row r="4082" spans="1:25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252"/>
        <v>2016</v>
      </c>
      <c r="W4082" t="str">
        <f t="shared" si="253"/>
        <v>Sep</v>
      </c>
      <c r="X4082">
        <f t="shared" si="254"/>
        <v>0.375</v>
      </c>
      <c r="Y4082">
        <f t="shared" si="255"/>
        <v>4</v>
      </c>
    </row>
    <row r="4083" spans="1:25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252"/>
        <v>2016</v>
      </c>
      <c r="W4083" t="str">
        <f t="shared" si="253"/>
        <v>Sep</v>
      </c>
      <c r="X4083">
        <f t="shared" si="254"/>
        <v>-0.7</v>
      </c>
      <c r="Y4083">
        <f t="shared" si="255"/>
        <v>4</v>
      </c>
    </row>
    <row r="4084" spans="1:25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252"/>
        <v>2017</v>
      </c>
      <c r="W4084" t="str">
        <f t="shared" si="253"/>
        <v>Jun</v>
      </c>
      <c r="X4084">
        <f t="shared" si="254"/>
        <v>-1.7500000000000002</v>
      </c>
      <c r="Y4084">
        <f t="shared" si="255"/>
        <v>6</v>
      </c>
    </row>
    <row r="4085" spans="1:25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 t="shared" si="252"/>
        <v>2017</v>
      </c>
      <c r="W4085" t="str">
        <f t="shared" si="253"/>
        <v>Jun</v>
      </c>
      <c r="X4085">
        <f t="shared" si="254"/>
        <v>0.3125</v>
      </c>
      <c r="Y4085">
        <f t="shared" si="255"/>
        <v>6</v>
      </c>
    </row>
    <row r="4086" spans="1:25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252"/>
        <v>2017</v>
      </c>
      <c r="W4086" t="str">
        <f t="shared" si="253"/>
        <v>Sep</v>
      </c>
      <c r="X4086">
        <f t="shared" si="254"/>
        <v>-0.76666666666666661</v>
      </c>
      <c r="Y4086">
        <f t="shared" si="255"/>
        <v>2</v>
      </c>
    </row>
    <row r="4087" spans="1:25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252"/>
        <v>2016</v>
      </c>
      <c r="W4087" t="str">
        <f t="shared" si="253"/>
        <v>Aug</v>
      </c>
      <c r="X4087">
        <f t="shared" si="254"/>
        <v>9.9999999999999992E-2</v>
      </c>
      <c r="Y4087">
        <f t="shared" si="255"/>
        <v>2</v>
      </c>
    </row>
    <row r="4088" spans="1:25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252"/>
        <v>2016</v>
      </c>
      <c r="W4088" t="str">
        <f t="shared" si="253"/>
        <v>Aug</v>
      </c>
      <c r="X4088">
        <f t="shared" si="254"/>
        <v>0.33749999999999997</v>
      </c>
      <c r="Y4088">
        <f t="shared" si="255"/>
        <v>2</v>
      </c>
    </row>
    <row r="4089" spans="1:25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252"/>
        <v>2016</v>
      </c>
      <c r="W4089" t="str">
        <f t="shared" si="253"/>
        <v>Aug</v>
      </c>
      <c r="X4089">
        <f t="shared" si="254"/>
        <v>0.33749999999999997</v>
      </c>
      <c r="Y4089">
        <f t="shared" si="255"/>
        <v>2</v>
      </c>
    </row>
    <row r="4090" spans="1:25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252"/>
        <v>2014</v>
      </c>
      <c r="W4090" t="str">
        <f t="shared" si="253"/>
        <v>Aug</v>
      </c>
      <c r="X4090">
        <f t="shared" si="254"/>
        <v>0.27</v>
      </c>
      <c r="Y4090">
        <f t="shared" si="255"/>
        <v>7</v>
      </c>
    </row>
    <row r="4091" spans="1:25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 t="shared" si="252"/>
        <v>2016</v>
      </c>
      <c r="W4091" t="str">
        <f t="shared" si="253"/>
        <v>Apr</v>
      </c>
      <c r="X4091">
        <f t="shared" si="254"/>
        <v>0.48000000000000004</v>
      </c>
      <c r="Y4091">
        <f t="shared" si="255"/>
        <v>4</v>
      </c>
    </row>
    <row r="4092" spans="1:25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 t="shared" si="252"/>
        <v>2016</v>
      </c>
      <c r="W4092" t="str">
        <f t="shared" si="253"/>
        <v>Apr</v>
      </c>
      <c r="X4092">
        <f t="shared" si="254"/>
        <v>0.30000000000000004</v>
      </c>
      <c r="Y4092">
        <f t="shared" si="255"/>
        <v>4</v>
      </c>
    </row>
    <row r="4093" spans="1:25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 t="shared" si="252"/>
        <v>2016</v>
      </c>
      <c r="W4093" t="str">
        <f t="shared" si="253"/>
        <v>Apr</v>
      </c>
      <c r="X4093">
        <f t="shared" si="254"/>
        <v>0.32499999999999996</v>
      </c>
      <c r="Y4093">
        <f t="shared" si="255"/>
        <v>4</v>
      </c>
    </row>
    <row r="4094" spans="1:25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 t="shared" si="252"/>
        <v>2017</v>
      </c>
      <c r="W4094" t="str">
        <f t="shared" si="253"/>
        <v>May</v>
      </c>
      <c r="X4094">
        <f t="shared" si="254"/>
        <v>-0.25</v>
      </c>
      <c r="Y4094">
        <f t="shared" si="255"/>
        <v>2</v>
      </c>
    </row>
    <row r="4095" spans="1:25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 t="shared" si="252"/>
        <v>2015</v>
      </c>
      <c r="W4095" t="str">
        <f t="shared" si="253"/>
        <v>Aug</v>
      </c>
      <c r="X4095">
        <f t="shared" si="254"/>
        <v>0.45999999999999996</v>
      </c>
      <c r="Y4095">
        <f t="shared" si="255"/>
        <v>4</v>
      </c>
    </row>
    <row r="4096" spans="1:25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252"/>
        <v>2015</v>
      </c>
      <c r="W4096" t="str">
        <f t="shared" si="253"/>
        <v>Aug</v>
      </c>
      <c r="X4096">
        <f t="shared" si="254"/>
        <v>0.23</v>
      </c>
      <c r="Y4096">
        <f t="shared" si="255"/>
        <v>4</v>
      </c>
    </row>
    <row r="4097" spans="1:25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 t="shared" si="252"/>
        <v>2015</v>
      </c>
      <c r="W4097" t="str">
        <f t="shared" si="253"/>
        <v>Aug</v>
      </c>
      <c r="X4097">
        <f t="shared" si="254"/>
        <v>0.28999999999999998</v>
      </c>
      <c r="Y4097">
        <f t="shared" si="255"/>
        <v>4</v>
      </c>
    </row>
    <row r="4098" spans="1:25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 t="shared" si="252"/>
        <v>2014</v>
      </c>
      <c r="W4098" t="str">
        <f t="shared" si="253"/>
        <v>Sep</v>
      </c>
      <c r="X4098">
        <f t="shared" si="254"/>
        <v>0.48</v>
      </c>
      <c r="Y4098">
        <f t="shared" si="255"/>
        <v>5</v>
      </c>
    </row>
    <row r="4099" spans="1:25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256">YEAR(C4099)</f>
        <v>2014</v>
      </c>
      <c r="W4099" t="str">
        <f t="shared" ref="W4099:W4162" si="257">TEXT(C4099,"mmm")</f>
        <v>Sep</v>
      </c>
      <c r="X4099">
        <f t="shared" ref="X4099:X4162" si="258">U4099/R4099</f>
        <v>4.0000000000000008E-2</v>
      </c>
      <c r="Y4099">
        <f t="shared" ref="Y4099:Y4162" si="259">D4099-C4099</f>
        <v>5</v>
      </c>
    </row>
    <row r="4100" spans="1:25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256"/>
        <v>2014</v>
      </c>
      <c r="W4100" t="str">
        <f t="shared" si="257"/>
        <v>Sep</v>
      </c>
      <c r="X4100">
        <f t="shared" si="258"/>
        <v>0.48999999999999994</v>
      </c>
      <c r="Y4100">
        <f t="shared" si="259"/>
        <v>5</v>
      </c>
    </row>
    <row r="4101" spans="1:25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 t="shared" si="256"/>
        <v>2014</v>
      </c>
      <c r="W4101" t="str">
        <f t="shared" si="257"/>
        <v>Sep</v>
      </c>
      <c r="X4101">
        <f t="shared" si="258"/>
        <v>0.5</v>
      </c>
      <c r="Y4101">
        <f t="shared" si="259"/>
        <v>5</v>
      </c>
    </row>
    <row r="4102" spans="1:25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256"/>
        <v>2017</v>
      </c>
      <c r="W4102" t="str">
        <f t="shared" si="257"/>
        <v>Jun</v>
      </c>
      <c r="X4102">
        <f t="shared" si="258"/>
        <v>-2.3000000000000003</v>
      </c>
      <c r="Y4102">
        <f t="shared" si="259"/>
        <v>4</v>
      </c>
    </row>
    <row r="4103" spans="1:25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256"/>
        <v>2017</v>
      </c>
      <c r="W4103" t="str">
        <f t="shared" si="257"/>
        <v>Jun</v>
      </c>
      <c r="X4103">
        <f t="shared" si="258"/>
        <v>-2.5</v>
      </c>
      <c r="Y4103">
        <f t="shared" si="259"/>
        <v>4</v>
      </c>
    </row>
    <row r="4104" spans="1:25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256"/>
        <v>2017</v>
      </c>
      <c r="W4104" t="str">
        <f t="shared" si="257"/>
        <v>Jun</v>
      </c>
      <c r="X4104">
        <f t="shared" si="258"/>
        <v>0.32500000000000001</v>
      </c>
      <c r="Y4104">
        <f t="shared" si="259"/>
        <v>4</v>
      </c>
    </row>
    <row r="4105" spans="1:25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 t="shared" si="256"/>
        <v>2017</v>
      </c>
      <c r="W4105" t="str">
        <f t="shared" si="257"/>
        <v>Dec</v>
      </c>
      <c r="X4105">
        <f t="shared" si="258"/>
        <v>0.44</v>
      </c>
      <c r="Y4105">
        <f t="shared" si="259"/>
        <v>0</v>
      </c>
    </row>
    <row r="4106" spans="1:25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 t="shared" si="256"/>
        <v>2017</v>
      </c>
      <c r="W4106" t="str">
        <f t="shared" si="257"/>
        <v>Aug</v>
      </c>
      <c r="X4106">
        <f t="shared" si="258"/>
        <v>0.11249999999999999</v>
      </c>
      <c r="Y4106">
        <f t="shared" si="259"/>
        <v>6</v>
      </c>
    </row>
    <row r="4107" spans="1:25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 t="shared" si="256"/>
        <v>2017</v>
      </c>
      <c r="W4107" t="str">
        <f t="shared" si="257"/>
        <v>Aug</v>
      </c>
      <c r="X4107">
        <f t="shared" si="258"/>
        <v>0.33750000000000002</v>
      </c>
      <c r="Y4107">
        <f t="shared" si="259"/>
        <v>6</v>
      </c>
    </row>
    <row r="4108" spans="1:25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256"/>
        <v>2016</v>
      </c>
      <c r="W4108" t="str">
        <f t="shared" si="257"/>
        <v>Aug</v>
      </c>
      <c r="X4108">
        <f t="shared" si="258"/>
        <v>-1.6</v>
      </c>
      <c r="Y4108">
        <f t="shared" si="259"/>
        <v>4</v>
      </c>
    </row>
    <row r="4109" spans="1:25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 t="shared" si="256"/>
        <v>2015</v>
      </c>
      <c r="W4109" t="str">
        <f t="shared" si="257"/>
        <v>Sep</v>
      </c>
      <c r="X4109">
        <f t="shared" si="258"/>
        <v>0.02</v>
      </c>
      <c r="Y4109">
        <f t="shared" si="259"/>
        <v>0</v>
      </c>
    </row>
    <row r="4110" spans="1:25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256"/>
        <v>2015</v>
      </c>
      <c r="W4110" t="str">
        <f t="shared" si="257"/>
        <v>Sep</v>
      </c>
      <c r="X4110">
        <f t="shared" si="258"/>
        <v>-0.51666666666666661</v>
      </c>
      <c r="Y4110">
        <f t="shared" si="259"/>
        <v>0</v>
      </c>
    </row>
    <row r="4111" spans="1:25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 t="shared" si="256"/>
        <v>2015</v>
      </c>
      <c r="W4111" t="str">
        <f t="shared" si="257"/>
        <v>Dec</v>
      </c>
      <c r="X4111">
        <f t="shared" si="258"/>
        <v>0.26999999999999996</v>
      </c>
      <c r="Y4111">
        <f t="shared" si="259"/>
        <v>7</v>
      </c>
    </row>
    <row r="4112" spans="1:25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256"/>
        <v>2015</v>
      </c>
      <c r="W4112" t="str">
        <f t="shared" si="257"/>
        <v>Dec</v>
      </c>
      <c r="X4112">
        <f t="shared" si="258"/>
        <v>0.13</v>
      </c>
      <c r="Y4112">
        <f t="shared" si="259"/>
        <v>7</v>
      </c>
    </row>
    <row r="4113" spans="1:25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 t="shared" si="256"/>
        <v>2015</v>
      </c>
      <c r="W4113" t="str">
        <f t="shared" si="257"/>
        <v>Dec</v>
      </c>
      <c r="X4113">
        <f t="shared" si="258"/>
        <v>0.49000000000000005</v>
      </c>
      <c r="Y4113">
        <f t="shared" si="259"/>
        <v>7</v>
      </c>
    </row>
    <row r="4114" spans="1:25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 t="shared" si="256"/>
        <v>2015</v>
      </c>
      <c r="W4114" t="str">
        <f t="shared" si="257"/>
        <v>Dec</v>
      </c>
      <c r="X4114">
        <f t="shared" si="258"/>
        <v>0.29000000000000004</v>
      </c>
      <c r="Y4114">
        <f t="shared" si="259"/>
        <v>7</v>
      </c>
    </row>
    <row r="4115" spans="1:25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256"/>
        <v>2015</v>
      </c>
      <c r="W4115" t="str">
        <f t="shared" si="257"/>
        <v>May</v>
      </c>
      <c r="X4115">
        <f t="shared" si="258"/>
        <v>0.33750000000000002</v>
      </c>
      <c r="Y4115">
        <f t="shared" si="259"/>
        <v>5</v>
      </c>
    </row>
    <row r="4116" spans="1:25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 t="shared" si="256"/>
        <v>2015</v>
      </c>
      <c r="W4116" t="str">
        <f t="shared" si="257"/>
        <v>May</v>
      </c>
      <c r="X4116">
        <f t="shared" si="258"/>
        <v>8.7500000000000008E-2</v>
      </c>
      <c r="Y4116">
        <f t="shared" si="259"/>
        <v>5</v>
      </c>
    </row>
    <row r="4117" spans="1:25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 t="shared" si="256"/>
        <v>2016</v>
      </c>
      <c r="W4117" t="str">
        <f t="shared" si="257"/>
        <v>Nov</v>
      </c>
      <c r="X4117">
        <f t="shared" si="258"/>
        <v>0.3125</v>
      </c>
      <c r="Y4117">
        <f t="shared" si="259"/>
        <v>3</v>
      </c>
    </row>
    <row r="4118" spans="1:25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 t="shared" si="256"/>
        <v>2015</v>
      </c>
      <c r="W4118" t="str">
        <f t="shared" si="257"/>
        <v>Nov</v>
      </c>
      <c r="X4118">
        <f t="shared" si="258"/>
        <v>0.3125</v>
      </c>
      <c r="Y4118">
        <f t="shared" si="259"/>
        <v>5</v>
      </c>
    </row>
    <row r="4119" spans="1:25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256"/>
        <v>2015</v>
      </c>
      <c r="W4119" t="str">
        <f t="shared" si="257"/>
        <v>Nov</v>
      </c>
      <c r="X4119">
        <f t="shared" si="258"/>
        <v>0.48000000000000004</v>
      </c>
      <c r="Y4119">
        <f t="shared" si="259"/>
        <v>5</v>
      </c>
    </row>
    <row r="4120" spans="1:25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 t="shared" si="256"/>
        <v>2015</v>
      </c>
      <c r="W4120" t="str">
        <f t="shared" si="257"/>
        <v>Nov</v>
      </c>
      <c r="X4120">
        <f t="shared" si="258"/>
        <v>0.12</v>
      </c>
      <c r="Y4120">
        <f t="shared" si="259"/>
        <v>5</v>
      </c>
    </row>
    <row r="4121" spans="1:25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256"/>
        <v>2015</v>
      </c>
      <c r="W4121" t="str">
        <f t="shared" si="257"/>
        <v>Nov</v>
      </c>
      <c r="X4121">
        <f t="shared" si="258"/>
        <v>0.32500000000000001</v>
      </c>
      <c r="Y4121">
        <f t="shared" si="259"/>
        <v>5</v>
      </c>
    </row>
    <row r="4122" spans="1:25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 t="shared" si="256"/>
        <v>2017</v>
      </c>
      <c r="W4122" t="str">
        <f t="shared" si="257"/>
        <v>Sep</v>
      </c>
      <c r="X4122">
        <f t="shared" si="258"/>
        <v>-7.4999999999999997E-2</v>
      </c>
      <c r="Y4122">
        <f t="shared" si="259"/>
        <v>6</v>
      </c>
    </row>
    <row r="4123" spans="1:25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 t="shared" si="256"/>
        <v>2017</v>
      </c>
      <c r="W4123" t="str">
        <f t="shared" si="257"/>
        <v>May</v>
      </c>
      <c r="X4123">
        <f t="shared" si="258"/>
        <v>0.45</v>
      </c>
      <c r="Y4123">
        <f t="shared" si="259"/>
        <v>1</v>
      </c>
    </row>
    <row r="4124" spans="1:25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256"/>
        <v>2017</v>
      </c>
      <c r="W4124" t="str">
        <f t="shared" si="257"/>
        <v>May</v>
      </c>
      <c r="X4124">
        <f t="shared" si="258"/>
        <v>0.47</v>
      </c>
      <c r="Y4124">
        <f t="shared" si="259"/>
        <v>1</v>
      </c>
    </row>
    <row r="4125" spans="1:25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 t="shared" si="256"/>
        <v>2017</v>
      </c>
      <c r="W4125" t="str">
        <f t="shared" si="257"/>
        <v>May</v>
      </c>
      <c r="X4125">
        <f t="shared" si="258"/>
        <v>0.36249999999999999</v>
      </c>
      <c r="Y4125">
        <f t="shared" si="259"/>
        <v>1</v>
      </c>
    </row>
    <row r="4126" spans="1:25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256"/>
        <v>2014</v>
      </c>
      <c r="W4126" t="str">
        <f t="shared" si="257"/>
        <v>May</v>
      </c>
      <c r="X4126">
        <f t="shared" si="258"/>
        <v>0.27</v>
      </c>
      <c r="Y4126">
        <f t="shared" si="259"/>
        <v>7</v>
      </c>
    </row>
    <row r="4127" spans="1:25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256"/>
        <v>2017</v>
      </c>
      <c r="W4127" t="str">
        <f t="shared" si="257"/>
        <v>Jul</v>
      </c>
      <c r="X4127">
        <f t="shared" si="258"/>
        <v>-2.4999999999999998E-2</v>
      </c>
      <c r="Y4127">
        <f t="shared" si="259"/>
        <v>4</v>
      </c>
    </row>
    <row r="4128" spans="1:25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 t="shared" si="256"/>
        <v>2017</v>
      </c>
      <c r="W4128" t="str">
        <f t="shared" si="257"/>
        <v>May</v>
      </c>
      <c r="X4128">
        <f t="shared" si="258"/>
        <v>0.33</v>
      </c>
      <c r="Y4128">
        <f t="shared" si="259"/>
        <v>3</v>
      </c>
    </row>
    <row r="4129" spans="1:25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 t="shared" si="256"/>
        <v>2014</v>
      </c>
      <c r="W4129" t="str">
        <f t="shared" si="257"/>
        <v>Sep</v>
      </c>
      <c r="X4129">
        <f t="shared" si="258"/>
        <v>0.11250000000000002</v>
      </c>
      <c r="Y4129">
        <f t="shared" si="259"/>
        <v>5</v>
      </c>
    </row>
    <row r="4130" spans="1:25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256"/>
        <v>2014</v>
      </c>
      <c r="W4130" t="str">
        <f t="shared" si="257"/>
        <v>Sep</v>
      </c>
      <c r="X4130">
        <f t="shared" si="258"/>
        <v>-0.36</v>
      </c>
      <c r="Y4130">
        <f t="shared" si="259"/>
        <v>5</v>
      </c>
    </row>
    <row r="4131" spans="1:25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 t="shared" si="256"/>
        <v>2015</v>
      </c>
      <c r="W4131" t="str">
        <f t="shared" si="257"/>
        <v>Mar</v>
      </c>
      <c r="X4131">
        <f t="shared" si="258"/>
        <v>0.28999999999999998</v>
      </c>
      <c r="Y4131">
        <f t="shared" si="259"/>
        <v>6</v>
      </c>
    </row>
    <row r="4132" spans="1:25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 t="shared" si="256"/>
        <v>2014</v>
      </c>
      <c r="W4132" t="str">
        <f t="shared" si="257"/>
        <v>Nov</v>
      </c>
      <c r="X4132">
        <f t="shared" si="258"/>
        <v>-1.65</v>
      </c>
      <c r="Y4132">
        <f t="shared" si="259"/>
        <v>7</v>
      </c>
    </row>
    <row r="4133" spans="1:25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 t="shared" si="256"/>
        <v>2015</v>
      </c>
      <c r="W4133" t="str">
        <f t="shared" si="257"/>
        <v>Jul</v>
      </c>
      <c r="X4133">
        <f t="shared" si="258"/>
        <v>0.33750000000000002</v>
      </c>
      <c r="Y4133">
        <f t="shared" si="259"/>
        <v>7</v>
      </c>
    </row>
    <row r="4134" spans="1:25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 t="shared" si="256"/>
        <v>2015</v>
      </c>
      <c r="W4134" t="str">
        <f t="shared" si="257"/>
        <v>Jul</v>
      </c>
      <c r="X4134">
        <f t="shared" si="258"/>
        <v>0.36249999999999999</v>
      </c>
      <c r="Y4134">
        <f t="shared" si="259"/>
        <v>7</v>
      </c>
    </row>
    <row r="4135" spans="1:25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 t="shared" si="256"/>
        <v>2014</v>
      </c>
      <c r="W4135" t="str">
        <f t="shared" si="257"/>
        <v>Sep</v>
      </c>
      <c r="X4135">
        <f t="shared" si="258"/>
        <v>0.48000000000000004</v>
      </c>
      <c r="Y4135">
        <f t="shared" si="259"/>
        <v>5</v>
      </c>
    </row>
    <row r="4136" spans="1:25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 t="shared" si="256"/>
        <v>2014</v>
      </c>
      <c r="W4136" t="str">
        <f t="shared" si="257"/>
        <v>Sep</v>
      </c>
      <c r="X4136">
        <f t="shared" si="258"/>
        <v>0.43</v>
      </c>
      <c r="Y4136">
        <f t="shared" si="259"/>
        <v>5</v>
      </c>
    </row>
    <row r="4137" spans="1:25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 t="shared" si="256"/>
        <v>2017</v>
      </c>
      <c r="W4137" t="str">
        <f t="shared" si="257"/>
        <v>Oct</v>
      </c>
      <c r="X4137">
        <f t="shared" si="258"/>
        <v>0.375</v>
      </c>
      <c r="Y4137">
        <f t="shared" si="259"/>
        <v>6</v>
      </c>
    </row>
    <row r="4138" spans="1:25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 t="shared" si="256"/>
        <v>2017</v>
      </c>
      <c r="W4138" t="str">
        <f t="shared" si="257"/>
        <v>Oct</v>
      </c>
      <c r="X4138">
        <f t="shared" si="258"/>
        <v>0.13</v>
      </c>
      <c r="Y4138">
        <f t="shared" si="259"/>
        <v>6</v>
      </c>
    </row>
    <row r="4139" spans="1:25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 t="shared" si="256"/>
        <v>2017</v>
      </c>
      <c r="W4139" t="str">
        <f t="shared" si="257"/>
        <v>Nov</v>
      </c>
      <c r="X4139">
        <f t="shared" si="258"/>
        <v>0.5</v>
      </c>
      <c r="Y4139">
        <f t="shared" si="259"/>
        <v>4</v>
      </c>
    </row>
    <row r="4140" spans="1:25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256"/>
        <v>2016</v>
      </c>
      <c r="W4140" t="str">
        <f t="shared" si="257"/>
        <v>Dec</v>
      </c>
      <c r="X4140">
        <f t="shared" si="258"/>
        <v>-1.4999999999999998</v>
      </c>
      <c r="Y4140">
        <f t="shared" si="259"/>
        <v>2</v>
      </c>
    </row>
    <row r="4141" spans="1:25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256"/>
        <v>2017</v>
      </c>
      <c r="W4141" t="str">
        <f t="shared" si="257"/>
        <v>Dec</v>
      </c>
      <c r="X4141">
        <f t="shared" si="258"/>
        <v>6.25E-2</v>
      </c>
      <c r="Y4141">
        <f t="shared" si="259"/>
        <v>3</v>
      </c>
    </row>
    <row r="4142" spans="1:25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 t="shared" si="256"/>
        <v>2017</v>
      </c>
      <c r="W4142" t="str">
        <f t="shared" si="257"/>
        <v>Dec</v>
      </c>
      <c r="X4142">
        <f t="shared" si="258"/>
        <v>0.17499999999999999</v>
      </c>
      <c r="Y4142">
        <f t="shared" si="259"/>
        <v>3</v>
      </c>
    </row>
    <row r="4143" spans="1:25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256"/>
        <v>2016</v>
      </c>
      <c r="W4143" t="str">
        <f t="shared" si="257"/>
        <v>Jun</v>
      </c>
      <c r="X4143">
        <f t="shared" si="258"/>
        <v>0.46000000000000008</v>
      </c>
      <c r="Y4143">
        <f t="shared" si="259"/>
        <v>4</v>
      </c>
    </row>
    <row r="4144" spans="1:25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 t="shared" si="256"/>
        <v>2014</v>
      </c>
      <c r="W4144" t="str">
        <f t="shared" si="257"/>
        <v>May</v>
      </c>
      <c r="X4144">
        <f t="shared" si="258"/>
        <v>0.45999999999999996</v>
      </c>
      <c r="Y4144">
        <f t="shared" si="259"/>
        <v>4</v>
      </c>
    </row>
    <row r="4145" spans="1:25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 t="shared" si="256"/>
        <v>2017</v>
      </c>
      <c r="W4145" t="str">
        <f t="shared" si="257"/>
        <v>Jan</v>
      </c>
      <c r="X4145">
        <f t="shared" si="258"/>
        <v>0.44999999999999996</v>
      </c>
      <c r="Y4145">
        <f t="shared" si="259"/>
        <v>7</v>
      </c>
    </row>
    <row r="4146" spans="1:25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 t="shared" si="256"/>
        <v>2017</v>
      </c>
      <c r="W4146" t="str">
        <f t="shared" si="257"/>
        <v>Jan</v>
      </c>
      <c r="X4146">
        <f t="shared" si="258"/>
        <v>0.27</v>
      </c>
      <c r="Y4146">
        <f t="shared" si="259"/>
        <v>7</v>
      </c>
    </row>
    <row r="4147" spans="1:25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256"/>
        <v>2017</v>
      </c>
      <c r="W4147" t="str">
        <f t="shared" si="257"/>
        <v>Jan</v>
      </c>
      <c r="X4147">
        <f t="shared" si="258"/>
        <v>-0.1125</v>
      </c>
      <c r="Y4147">
        <f t="shared" si="259"/>
        <v>7</v>
      </c>
    </row>
    <row r="4148" spans="1:25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256"/>
        <v>2015</v>
      </c>
      <c r="W4148" t="str">
        <f t="shared" si="257"/>
        <v>Nov</v>
      </c>
      <c r="X4148">
        <f t="shared" si="258"/>
        <v>0.2</v>
      </c>
      <c r="Y4148">
        <f t="shared" si="259"/>
        <v>6</v>
      </c>
    </row>
    <row r="4149" spans="1:25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256"/>
        <v>2017</v>
      </c>
      <c r="W4149" t="str">
        <f t="shared" si="257"/>
        <v>Oct</v>
      </c>
      <c r="X4149">
        <f t="shared" si="258"/>
        <v>-1.5499999999999998</v>
      </c>
      <c r="Y4149">
        <f t="shared" si="259"/>
        <v>5</v>
      </c>
    </row>
    <row r="4150" spans="1:25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 t="shared" si="256"/>
        <v>2017</v>
      </c>
      <c r="W4150" t="str">
        <f t="shared" si="257"/>
        <v>Oct</v>
      </c>
      <c r="X4150">
        <f t="shared" si="258"/>
        <v>8.7499999999999994E-2</v>
      </c>
      <c r="Y4150">
        <f t="shared" si="259"/>
        <v>5</v>
      </c>
    </row>
    <row r="4151" spans="1:25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 t="shared" si="256"/>
        <v>2017</v>
      </c>
      <c r="W4151" t="str">
        <f t="shared" si="257"/>
        <v>Oct</v>
      </c>
      <c r="X4151">
        <f t="shared" si="258"/>
        <v>-3.7499999999999999E-2</v>
      </c>
      <c r="Y4151">
        <f t="shared" si="259"/>
        <v>5</v>
      </c>
    </row>
    <row r="4152" spans="1:25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256"/>
        <v>2017</v>
      </c>
      <c r="W4152" t="str">
        <f t="shared" si="257"/>
        <v>Oct</v>
      </c>
      <c r="X4152">
        <f t="shared" si="258"/>
        <v>-0.22499999999999998</v>
      </c>
      <c r="Y4152">
        <f t="shared" si="259"/>
        <v>5</v>
      </c>
    </row>
    <row r="4153" spans="1:25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 t="shared" si="256"/>
        <v>2017</v>
      </c>
      <c r="W4153" t="str">
        <f t="shared" si="257"/>
        <v>Sep</v>
      </c>
      <c r="X4153">
        <f t="shared" si="258"/>
        <v>0.33749999999999997</v>
      </c>
      <c r="Y4153">
        <f t="shared" si="259"/>
        <v>4</v>
      </c>
    </row>
    <row r="4154" spans="1:25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 t="shared" si="256"/>
        <v>2017</v>
      </c>
      <c r="W4154" t="str">
        <f t="shared" si="257"/>
        <v>Sep</v>
      </c>
      <c r="X4154">
        <f t="shared" si="258"/>
        <v>0.35000000000000003</v>
      </c>
      <c r="Y4154">
        <f t="shared" si="259"/>
        <v>4</v>
      </c>
    </row>
    <row r="4155" spans="1:25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256"/>
        <v>2017</v>
      </c>
      <c r="W4155" t="str">
        <f t="shared" si="257"/>
        <v>Sep</v>
      </c>
      <c r="X4155">
        <f t="shared" si="258"/>
        <v>0.33750000000000002</v>
      </c>
      <c r="Y4155">
        <f t="shared" si="259"/>
        <v>4</v>
      </c>
    </row>
    <row r="4156" spans="1:25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256"/>
        <v>2016</v>
      </c>
      <c r="W4156" t="str">
        <f t="shared" si="257"/>
        <v>Dec</v>
      </c>
      <c r="X4156">
        <f t="shared" si="258"/>
        <v>-0.73333333333333328</v>
      </c>
      <c r="Y4156">
        <f t="shared" si="259"/>
        <v>5</v>
      </c>
    </row>
    <row r="4157" spans="1:25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 t="shared" si="256"/>
        <v>2016</v>
      </c>
      <c r="W4157" t="str">
        <f t="shared" si="257"/>
        <v>Dec</v>
      </c>
      <c r="X4157">
        <f t="shared" si="258"/>
        <v>-0.70000000000000007</v>
      </c>
      <c r="Y4157">
        <f t="shared" si="259"/>
        <v>5</v>
      </c>
    </row>
    <row r="4158" spans="1:25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 t="shared" si="256"/>
        <v>2015</v>
      </c>
      <c r="W4158" t="str">
        <f t="shared" si="257"/>
        <v>Dec</v>
      </c>
      <c r="X4158">
        <f t="shared" si="258"/>
        <v>1.2499999999999999E-2</v>
      </c>
      <c r="Y4158">
        <f t="shared" si="259"/>
        <v>4</v>
      </c>
    </row>
    <row r="4159" spans="1:25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 t="shared" si="256"/>
        <v>2015</v>
      </c>
      <c r="W4159" t="str">
        <f t="shared" si="257"/>
        <v>Dec</v>
      </c>
      <c r="X4159">
        <f t="shared" si="258"/>
        <v>-0.76666666666666661</v>
      </c>
      <c r="Y4159">
        <f t="shared" si="259"/>
        <v>4</v>
      </c>
    </row>
    <row r="4160" spans="1:25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 t="shared" si="256"/>
        <v>2014</v>
      </c>
      <c r="W4160" t="str">
        <f t="shared" si="257"/>
        <v>Nov</v>
      </c>
      <c r="X4160">
        <f t="shared" si="258"/>
        <v>0.32500000000000001</v>
      </c>
      <c r="Y4160">
        <f t="shared" si="259"/>
        <v>7</v>
      </c>
    </row>
    <row r="4161" spans="1:25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 t="shared" si="256"/>
        <v>2016</v>
      </c>
      <c r="W4161" t="str">
        <f t="shared" si="257"/>
        <v>Apr</v>
      </c>
      <c r="X4161">
        <f t="shared" si="258"/>
        <v>0.28999999999999998</v>
      </c>
      <c r="Y4161">
        <f t="shared" si="259"/>
        <v>7</v>
      </c>
    </row>
    <row r="4162" spans="1:25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 t="shared" si="256"/>
        <v>2017</v>
      </c>
      <c r="W4162" t="str">
        <f t="shared" si="257"/>
        <v>May</v>
      </c>
      <c r="X4162">
        <f t="shared" si="258"/>
        <v>0.25</v>
      </c>
      <c r="Y4162">
        <f t="shared" si="259"/>
        <v>4</v>
      </c>
    </row>
    <row r="4163" spans="1:25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260">YEAR(C4163)</f>
        <v>2017</v>
      </c>
      <c r="W4163" t="str">
        <f t="shared" ref="W4163:W4226" si="261">TEXT(C4163,"mmm")</f>
        <v>May</v>
      </c>
      <c r="X4163">
        <f t="shared" ref="X4163:X4226" si="262">U4163/R4163</f>
        <v>0.26</v>
      </c>
      <c r="Y4163">
        <f t="shared" ref="Y4163:Y4226" si="263">D4163-C4163</f>
        <v>4</v>
      </c>
    </row>
    <row r="4164" spans="1:25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 t="shared" si="260"/>
        <v>2015</v>
      </c>
      <c r="W4164" t="str">
        <f t="shared" si="261"/>
        <v>Mar</v>
      </c>
      <c r="X4164">
        <f t="shared" si="262"/>
        <v>0.46</v>
      </c>
      <c r="Y4164">
        <f t="shared" si="263"/>
        <v>4</v>
      </c>
    </row>
    <row r="4165" spans="1:25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 t="shared" si="260"/>
        <v>2015</v>
      </c>
      <c r="W4165" t="str">
        <f t="shared" si="261"/>
        <v>Mar</v>
      </c>
      <c r="X4165">
        <f t="shared" si="262"/>
        <v>0.47</v>
      </c>
      <c r="Y4165">
        <f t="shared" si="263"/>
        <v>4</v>
      </c>
    </row>
    <row r="4166" spans="1:25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260"/>
        <v>2017</v>
      </c>
      <c r="W4166" t="str">
        <f t="shared" si="261"/>
        <v>Jan</v>
      </c>
      <c r="X4166">
        <f t="shared" si="262"/>
        <v>-8.7500000000000008E-2</v>
      </c>
      <c r="Y4166">
        <f t="shared" si="263"/>
        <v>2</v>
      </c>
    </row>
    <row r="4167" spans="1:25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 t="shared" si="260"/>
        <v>2017</v>
      </c>
      <c r="W4167" t="str">
        <f t="shared" si="261"/>
        <v>Jan</v>
      </c>
      <c r="X4167">
        <f t="shared" si="262"/>
        <v>8.7500000000000008E-2</v>
      </c>
      <c r="Y4167">
        <f t="shared" si="263"/>
        <v>2</v>
      </c>
    </row>
    <row r="4168" spans="1:25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260"/>
        <v>2015</v>
      </c>
      <c r="W4168" t="str">
        <f t="shared" si="261"/>
        <v>Mar</v>
      </c>
      <c r="X4168">
        <f t="shared" si="262"/>
        <v>0.48000000000000004</v>
      </c>
      <c r="Y4168">
        <f t="shared" si="263"/>
        <v>5</v>
      </c>
    </row>
    <row r="4169" spans="1:25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 t="shared" si="260"/>
        <v>2014</v>
      </c>
      <c r="W4169" t="str">
        <f t="shared" si="261"/>
        <v>Oct</v>
      </c>
      <c r="X4169">
        <f t="shared" si="262"/>
        <v>0.26</v>
      </c>
      <c r="Y4169">
        <f t="shared" si="263"/>
        <v>2</v>
      </c>
    </row>
    <row r="4170" spans="1:25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260"/>
        <v>2014</v>
      </c>
      <c r="W4170" t="str">
        <f t="shared" si="261"/>
        <v>Oct</v>
      </c>
      <c r="X4170">
        <f t="shared" si="262"/>
        <v>-0.15000000000000002</v>
      </c>
      <c r="Y4170">
        <f t="shared" si="263"/>
        <v>2</v>
      </c>
    </row>
    <row r="4171" spans="1:25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 t="shared" si="260"/>
        <v>2015</v>
      </c>
      <c r="W4171" t="str">
        <f t="shared" si="261"/>
        <v>Apr</v>
      </c>
      <c r="X4171">
        <f t="shared" si="262"/>
        <v>0.35000000000000003</v>
      </c>
      <c r="Y4171">
        <f t="shared" si="263"/>
        <v>1</v>
      </c>
    </row>
    <row r="4172" spans="1:25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260"/>
        <v>2015</v>
      </c>
      <c r="W4172" t="str">
        <f t="shared" si="261"/>
        <v>Apr</v>
      </c>
      <c r="X4172">
        <f t="shared" si="262"/>
        <v>0.32500000000000001</v>
      </c>
      <c r="Y4172">
        <f t="shared" si="263"/>
        <v>1</v>
      </c>
    </row>
    <row r="4173" spans="1:25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 t="shared" si="260"/>
        <v>2017</v>
      </c>
      <c r="W4173" t="str">
        <f t="shared" si="261"/>
        <v>Nov</v>
      </c>
      <c r="X4173">
        <f t="shared" si="262"/>
        <v>0.02</v>
      </c>
      <c r="Y4173">
        <f t="shared" si="263"/>
        <v>4</v>
      </c>
    </row>
    <row r="4174" spans="1:25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 t="shared" si="260"/>
        <v>2016</v>
      </c>
      <c r="W4174" t="str">
        <f t="shared" si="261"/>
        <v>Jul</v>
      </c>
      <c r="X4174">
        <f t="shared" si="262"/>
        <v>0.46</v>
      </c>
      <c r="Y4174">
        <f t="shared" si="263"/>
        <v>0</v>
      </c>
    </row>
    <row r="4175" spans="1:25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 t="shared" si="260"/>
        <v>2016</v>
      </c>
      <c r="W4175" t="str">
        <f t="shared" si="261"/>
        <v>Jul</v>
      </c>
      <c r="X4175">
        <f t="shared" si="262"/>
        <v>0.47999999999999993</v>
      </c>
      <c r="Y4175">
        <f t="shared" si="263"/>
        <v>0</v>
      </c>
    </row>
    <row r="4176" spans="1:25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 t="shared" si="260"/>
        <v>2016</v>
      </c>
      <c r="W4176" t="str">
        <f t="shared" si="261"/>
        <v>Jul</v>
      </c>
      <c r="X4176">
        <f t="shared" si="262"/>
        <v>0.48</v>
      </c>
      <c r="Y4176">
        <f t="shared" si="263"/>
        <v>0</v>
      </c>
    </row>
    <row r="4177" spans="1:25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 t="shared" si="260"/>
        <v>2015</v>
      </c>
      <c r="W4177" t="str">
        <f t="shared" si="261"/>
        <v>Nov</v>
      </c>
      <c r="X4177">
        <f t="shared" si="262"/>
        <v>0.28000000000000003</v>
      </c>
      <c r="Y4177">
        <f t="shared" si="263"/>
        <v>1</v>
      </c>
    </row>
    <row r="4178" spans="1:25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260"/>
        <v>2014</v>
      </c>
      <c r="W4178" t="str">
        <f t="shared" si="261"/>
        <v>Apr</v>
      </c>
      <c r="X4178">
        <f t="shared" si="262"/>
        <v>0.26</v>
      </c>
      <c r="Y4178">
        <f t="shared" si="263"/>
        <v>5</v>
      </c>
    </row>
    <row r="4179" spans="1:25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 t="shared" si="260"/>
        <v>2014</v>
      </c>
      <c r="W4179" t="str">
        <f t="shared" si="261"/>
        <v>Apr</v>
      </c>
      <c r="X4179">
        <f t="shared" si="262"/>
        <v>0.49</v>
      </c>
      <c r="Y4179">
        <f t="shared" si="263"/>
        <v>5</v>
      </c>
    </row>
    <row r="4180" spans="1:25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 t="shared" si="260"/>
        <v>2016</v>
      </c>
      <c r="W4180" t="str">
        <f t="shared" si="261"/>
        <v>Jun</v>
      </c>
      <c r="X4180">
        <f t="shared" si="262"/>
        <v>0.47000000000000003</v>
      </c>
      <c r="Y4180">
        <f t="shared" si="263"/>
        <v>2</v>
      </c>
    </row>
    <row r="4181" spans="1:25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260"/>
        <v>2017</v>
      </c>
      <c r="W4181" t="str">
        <f t="shared" si="261"/>
        <v>Mar</v>
      </c>
      <c r="X4181">
        <f t="shared" si="262"/>
        <v>0.36249999999999999</v>
      </c>
      <c r="Y4181">
        <f t="shared" si="263"/>
        <v>4</v>
      </c>
    </row>
    <row r="4182" spans="1:25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 t="shared" si="260"/>
        <v>2017</v>
      </c>
      <c r="W4182" t="str">
        <f t="shared" si="261"/>
        <v>Oct</v>
      </c>
      <c r="X4182">
        <f t="shared" si="262"/>
        <v>-1.5</v>
      </c>
      <c r="Y4182">
        <f t="shared" si="263"/>
        <v>4</v>
      </c>
    </row>
    <row r="4183" spans="1:25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260"/>
        <v>2017</v>
      </c>
      <c r="W4183" t="str">
        <f t="shared" si="261"/>
        <v>Oct</v>
      </c>
      <c r="X4183">
        <f t="shared" si="262"/>
        <v>0.36</v>
      </c>
      <c r="Y4183">
        <f t="shared" si="263"/>
        <v>6</v>
      </c>
    </row>
    <row r="4184" spans="1:25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 t="shared" si="260"/>
        <v>2017</v>
      </c>
      <c r="W4184" t="str">
        <f t="shared" si="261"/>
        <v>Oct</v>
      </c>
      <c r="X4184">
        <f t="shared" si="262"/>
        <v>0.45</v>
      </c>
      <c r="Y4184">
        <f t="shared" si="263"/>
        <v>6</v>
      </c>
    </row>
    <row r="4185" spans="1:25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 t="shared" si="260"/>
        <v>2017</v>
      </c>
      <c r="W4185" t="str">
        <f t="shared" si="261"/>
        <v>Oct</v>
      </c>
      <c r="X4185">
        <f t="shared" si="262"/>
        <v>0.03</v>
      </c>
      <c r="Y4185">
        <f t="shared" si="263"/>
        <v>6</v>
      </c>
    </row>
    <row r="4186" spans="1:25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 t="shared" si="260"/>
        <v>2016</v>
      </c>
      <c r="W4186" t="str">
        <f t="shared" si="261"/>
        <v>Dec</v>
      </c>
      <c r="X4186">
        <f t="shared" si="262"/>
        <v>0.25</v>
      </c>
      <c r="Y4186">
        <f t="shared" si="263"/>
        <v>2</v>
      </c>
    </row>
    <row r="4187" spans="1:25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 t="shared" si="260"/>
        <v>2016</v>
      </c>
      <c r="W4187" t="str">
        <f t="shared" si="261"/>
        <v>Oct</v>
      </c>
      <c r="X4187">
        <f t="shared" si="262"/>
        <v>0.1</v>
      </c>
      <c r="Y4187">
        <f t="shared" si="263"/>
        <v>1</v>
      </c>
    </row>
    <row r="4188" spans="1:25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260"/>
        <v>2017</v>
      </c>
      <c r="W4188" t="str">
        <f t="shared" si="261"/>
        <v>May</v>
      </c>
      <c r="X4188">
        <f t="shared" si="262"/>
        <v>-1.55</v>
      </c>
      <c r="Y4188">
        <f t="shared" si="263"/>
        <v>5</v>
      </c>
    </row>
    <row r="4189" spans="1:25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 t="shared" si="260"/>
        <v>2017</v>
      </c>
      <c r="W4189" t="str">
        <f t="shared" si="261"/>
        <v>May</v>
      </c>
      <c r="X4189">
        <f t="shared" si="262"/>
        <v>-1.6500000000000001</v>
      </c>
      <c r="Y4189">
        <f t="shared" si="263"/>
        <v>5</v>
      </c>
    </row>
    <row r="4190" spans="1:25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260"/>
        <v>2017</v>
      </c>
      <c r="W4190" t="str">
        <f t="shared" si="261"/>
        <v>May</v>
      </c>
      <c r="X4190">
        <f t="shared" si="262"/>
        <v>7.4999999999999983E-2</v>
      </c>
      <c r="Y4190">
        <f t="shared" si="263"/>
        <v>5</v>
      </c>
    </row>
    <row r="4191" spans="1:25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 t="shared" si="260"/>
        <v>2016</v>
      </c>
      <c r="W4191" t="str">
        <f t="shared" si="261"/>
        <v>Sep</v>
      </c>
      <c r="X4191">
        <f t="shared" si="262"/>
        <v>0.44999999999999996</v>
      </c>
      <c r="Y4191">
        <f t="shared" si="263"/>
        <v>5</v>
      </c>
    </row>
    <row r="4192" spans="1:25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 t="shared" si="260"/>
        <v>2017</v>
      </c>
      <c r="W4192" t="str">
        <f t="shared" si="261"/>
        <v>Nov</v>
      </c>
      <c r="X4192">
        <f t="shared" si="262"/>
        <v>0.48000000000000004</v>
      </c>
      <c r="Y4192">
        <f t="shared" si="263"/>
        <v>5</v>
      </c>
    </row>
    <row r="4193" spans="1:25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 t="shared" si="260"/>
        <v>2015</v>
      </c>
      <c r="W4193" t="str">
        <f t="shared" si="261"/>
        <v>Jul</v>
      </c>
      <c r="X4193">
        <f t="shared" si="262"/>
        <v>0.31249999999999994</v>
      </c>
      <c r="Y4193">
        <f t="shared" si="263"/>
        <v>0</v>
      </c>
    </row>
    <row r="4194" spans="1:25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 t="shared" si="260"/>
        <v>2015</v>
      </c>
      <c r="W4194" t="str">
        <f t="shared" si="261"/>
        <v>Nov</v>
      </c>
      <c r="X4194">
        <f t="shared" si="262"/>
        <v>0.23000000000000004</v>
      </c>
      <c r="Y4194">
        <f t="shared" si="263"/>
        <v>4</v>
      </c>
    </row>
    <row r="4195" spans="1:25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 t="shared" si="260"/>
        <v>2015</v>
      </c>
      <c r="W4195" t="str">
        <f t="shared" si="261"/>
        <v>Nov</v>
      </c>
      <c r="X4195">
        <f t="shared" si="262"/>
        <v>7.4999999999999997E-2</v>
      </c>
      <c r="Y4195">
        <f t="shared" si="263"/>
        <v>4</v>
      </c>
    </row>
    <row r="4196" spans="1:25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 t="shared" si="260"/>
        <v>2015</v>
      </c>
      <c r="W4196" t="str">
        <f t="shared" si="261"/>
        <v>Jun</v>
      </c>
      <c r="X4196">
        <f t="shared" si="262"/>
        <v>0.28999999999999998</v>
      </c>
      <c r="Y4196">
        <f t="shared" si="263"/>
        <v>4</v>
      </c>
    </row>
    <row r="4197" spans="1:25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 t="shared" si="260"/>
        <v>2016</v>
      </c>
      <c r="W4197" t="str">
        <f t="shared" si="261"/>
        <v>Apr</v>
      </c>
      <c r="X4197">
        <f t="shared" si="262"/>
        <v>0.42000000000000004</v>
      </c>
      <c r="Y4197">
        <f t="shared" si="263"/>
        <v>6</v>
      </c>
    </row>
    <row r="4198" spans="1:25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 t="shared" si="260"/>
        <v>2015</v>
      </c>
      <c r="W4198" t="str">
        <f t="shared" si="261"/>
        <v>Apr</v>
      </c>
      <c r="X4198">
        <f t="shared" si="262"/>
        <v>0.47000000000000003</v>
      </c>
      <c r="Y4198">
        <f t="shared" si="263"/>
        <v>5</v>
      </c>
    </row>
    <row r="4199" spans="1:25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260"/>
        <v>2016</v>
      </c>
      <c r="W4199" t="str">
        <f t="shared" si="261"/>
        <v>Dec</v>
      </c>
      <c r="X4199">
        <f t="shared" si="262"/>
        <v>0.23750000000000002</v>
      </c>
      <c r="Y4199">
        <f t="shared" si="263"/>
        <v>5</v>
      </c>
    </row>
    <row r="4200" spans="1:25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260"/>
        <v>2016</v>
      </c>
      <c r="W4200" t="str">
        <f t="shared" si="261"/>
        <v>Dec</v>
      </c>
      <c r="X4200">
        <f t="shared" si="262"/>
        <v>-0.79999999999999993</v>
      </c>
      <c r="Y4200">
        <f t="shared" si="263"/>
        <v>5</v>
      </c>
    </row>
    <row r="4201" spans="1:25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 t="shared" si="260"/>
        <v>2015</v>
      </c>
      <c r="W4201" t="str">
        <f t="shared" si="261"/>
        <v>Dec</v>
      </c>
      <c r="X4201">
        <f t="shared" si="262"/>
        <v>0.47000000000000003</v>
      </c>
      <c r="Y4201">
        <f t="shared" si="263"/>
        <v>0</v>
      </c>
    </row>
    <row r="4202" spans="1:25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 t="shared" si="260"/>
        <v>2015</v>
      </c>
      <c r="W4202" t="str">
        <f t="shared" si="261"/>
        <v>Dec</v>
      </c>
      <c r="X4202">
        <f t="shared" si="262"/>
        <v>0.3125</v>
      </c>
      <c r="Y4202">
        <f t="shared" si="263"/>
        <v>0</v>
      </c>
    </row>
    <row r="4203" spans="1:25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 t="shared" si="260"/>
        <v>2015</v>
      </c>
      <c r="W4203" t="str">
        <f t="shared" si="261"/>
        <v>Dec</v>
      </c>
      <c r="X4203">
        <f t="shared" si="262"/>
        <v>0.46</v>
      </c>
      <c r="Y4203">
        <f t="shared" si="263"/>
        <v>0</v>
      </c>
    </row>
    <row r="4204" spans="1:25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 t="shared" si="260"/>
        <v>2015</v>
      </c>
      <c r="W4204" t="str">
        <f t="shared" si="261"/>
        <v>Dec</v>
      </c>
      <c r="X4204">
        <f t="shared" si="262"/>
        <v>0.46</v>
      </c>
      <c r="Y4204">
        <f t="shared" si="263"/>
        <v>0</v>
      </c>
    </row>
    <row r="4205" spans="1:25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 t="shared" si="260"/>
        <v>2014</v>
      </c>
      <c r="W4205" t="str">
        <f t="shared" si="261"/>
        <v>Oct</v>
      </c>
      <c r="X4205">
        <f t="shared" si="262"/>
        <v>0.38</v>
      </c>
      <c r="Y4205">
        <f t="shared" si="263"/>
        <v>2</v>
      </c>
    </row>
    <row r="4206" spans="1:25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 t="shared" si="260"/>
        <v>2014</v>
      </c>
      <c r="W4206" t="str">
        <f t="shared" si="261"/>
        <v>Oct</v>
      </c>
      <c r="X4206">
        <f t="shared" si="262"/>
        <v>0.47</v>
      </c>
      <c r="Y4206">
        <f t="shared" si="263"/>
        <v>2</v>
      </c>
    </row>
    <row r="4207" spans="1:25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 t="shared" si="260"/>
        <v>2014</v>
      </c>
      <c r="W4207" t="str">
        <f t="shared" si="261"/>
        <v>Oct</v>
      </c>
      <c r="X4207">
        <f t="shared" si="262"/>
        <v>0.29000000000000004</v>
      </c>
      <c r="Y4207">
        <f t="shared" si="263"/>
        <v>2</v>
      </c>
    </row>
    <row r="4208" spans="1:25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 t="shared" si="260"/>
        <v>2014</v>
      </c>
      <c r="W4208" t="str">
        <f t="shared" si="261"/>
        <v>Oct</v>
      </c>
      <c r="X4208">
        <f t="shared" si="262"/>
        <v>0.46</v>
      </c>
      <c r="Y4208">
        <f t="shared" si="263"/>
        <v>2</v>
      </c>
    </row>
    <row r="4209" spans="1:25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260"/>
        <v>2014</v>
      </c>
      <c r="W4209" t="str">
        <f t="shared" si="261"/>
        <v>Oct</v>
      </c>
      <c r="X4209">
        <f t="shared" si="262"/>
        <v>0.43999999999999995</v>
      </c>
      <c r="Y4209">
        <f t="shared" si="263"/>
        <v>2</v>
      </c>
    </row>
    <row r="4210" spans="1:25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 t="shared" si="260"/>
        <v>2014</v>
      </c>
      <c r="W4210" t="str">
        <f t="shared" si="261"/>
        <v>Oct</v>
      </c>
      <c r="X4210">
        <f t="shared" si="262"/>
        <v>0.3</v>
      </c>
      <c r="Y4210">
        <f t="shared" si="263"/>
        <v>2</v>
      </c>
    </row>
    <row r="4211" spans="1:25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260"/>
        <v>2014</v>
      </c>
      <c r="W4211" t="str">
        <f t="shared" si="261"/>
        <v>Oct</v>
      </c>
      <c r="X4211">
        <f t="shared" si="262"/>
        <v>-0.15714285714285714</v>
      </c>
      <c r="Y4211">
        <f t="shared" si="263"/>
        <v>2</v>
      </c>
    </row>
    <row r="4212" spans="1:25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 t="shared" si="260"/>
        <v>2017</v>
      </c>
      <c r="W4212" t="str">
        <f t="shared" si="261"/>
        <v>Dec</v>
      </c>
      <c r="X4212">
        <f t="shared" si="262"/>
        <v>0.3125</v>
      </c>
      <c r="Y4212">
        <f t="shared" si="263"/>
        <v>5</v>
      </c>
    </row>
    <row r="4213" spans="1:25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 t="shared" si="260"/>
        <v>2014</v>
      </c>
      <c r="W4213" t="str">
        <f t="shared" si="261"/>
        <v>May</v>
      </c>
      <c r="X4213">
        <f t="shared" si="262"/>
        <v>0.45</v>
      </c>
      <c r="Y4213">
        <f t="shared" si="263"/>
        <v>4</v>
      </c>
    </row>
    <row r="4214" spans="1:25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 t="shared" si="260"/>
        <v>2014</v>
      </c>
      <c r="W4214" t="str">
        <f t="shared" si="261"/>
        <v>May</v>
      </c>
      <c r="X4214">
        <f t="shared" si="262"/>
        <v>0.29000000000000004</v>
      </c>
      <c r="Y4214">
        <f t="shared" si="263"/>
        <v>4</v>
      </c>
    </row>
    <row r="4215" spans="1:25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 t="shared" si="260"/>
        <v>2014</v>
      </c>
      <c r="W4215" t="str">
        <f t="shared" si="261"/>
        <v>May</v>
      </c>
      <c r="X4215">
        <f t="shared" si="262"/>
        <v>0.47000000000000003</v>
      </c>
      <c r="Y4215">
        <f t="shared" si="263"/>
        <v>4</v>
      </c>
    </row>
    <row r="4216" spans="1:25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 t="shared" si="260"/>
        <v>2016</v>
      </c>
      <c r="W4216" t="str">
        <f t="shared" si="261"/>
        <v>Mar</v>
      </c>
      <c r="X4216">
        <f t="shared" si="262"/>
        <v>0.5</v>
      </c>
      <c r="Y4216">
        <f t="shared" si="263"/>
        <v>4</v>
      </c>
    </row>
    <row r="4217" spans="1:25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 t="shared" si="260"/>
        <v>2014</v>
      </c>
      <c r="W4217" t="str">
        <f t="shared" si="261"/>
        <v>Nov</v>
      </c>
      <c r="X4217">
        <f t="shared" si="262"/>
        <v>0.47</v>
      </c>
      <c r="Y4217">
        <f t="shared" si="263"/>
        <v>4</v>
      </c>
    </row>
    <row r="4218" spans="1:25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 t="shared" si="260"/>
        <v>2015</v>
      </c>
      <c r="W4218" t="str">
        <f t="shared" si="261"/>
        <v>Feb</v>
      </c>
      <c r="X4218">
        <f t="shared" si="262"/>
        <v>0.48</v>
      </c>
      <c r="Y4218">
        <f t="shared" si="263"/>
        <v>4</v>
      </c>
    </row>
    <row r="4219" spans="1:25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260"/>
        <v>2017</v>
      </c>
      <c r="W4219" t="str">
        <f t="shared" si="261"/>
        <v>Apr</v>
      </c>
      <c r="X4219">
        <f t="shared" si="262"/>
        <v>0.17647058823529413</v>
      </c>
      <c r="Y4219">
        <f t="shared" si="263"/>
        <v>2</v>
      </c>
    </row>
    <row r="4220" spans="1:25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260"/>
        <v>2017</v>
      </c>
      <c r="W4220" t="str">
        <f t="shared" si="261"/>
        <v>Apr</v>
      </c>
      <c r="X4220">
        <f t="shared" si="262"/>
        <v>7.4999999999999997E-2</v>
      </c>
      <c r="Y4220">
        <f t="shared" si="263"/>
        <v>2</v>
      </c>
    </row>
    <row r="4221" spans="1:25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 t="shared" si="260"/>
        <v>2017</v>
      </c>
      <c r="W4221" t="str">
        <f t="shared" si="261"/>
        <v>Jun</v>
      </c>
      <c r="X4221">
        <f t="shared" si="262"/>
        <v>0.48000000000000009</v>
      </c>
      <c r="Y4221">
        <f t="shared" si="263"/>
        <v>2</v>
      </c>
    </row>
    <row r="4222" spans="1:25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 t="shared" si="260"/>
        <v>2017</v>
      </c>
      <c r="W4222" t="str">
        <f t="shared" si="261"/>
        <v>Jun</v>
      </c>
      <c r="X4222">
        <f t="shared" si="262"/>
        <v>0.36250000000000004</v>
      </c>
      <c r="Y4222">
        <f t="shared" si="263"/>
        <v>2</v>
      </c>
    </row>
    <row r="4223" spans="1:25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 t="shared" si="260"/>
        <v>2017</v>
      </c>
      <c r="W4223" t="str">
        <f t="shared" si="261"/>
        <v>Jun</v>
      </c>
      <c r="X4223">
        <f t="shared" si="262"/>
        <v>0.33750000000000002</v>
      </c>
      <c r="Y4223">
        <f t="shared" si="263"/>
        <v>2</v>
      </c>
    </row>
    <row r="4224" spans="1:25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 t="shared" si="260"/>
        <v>2017</v>
      </c>
      <c r="W4224" t="str">
        <f t="shared" si="261"/>
        <v>Jun</v>
      </c>
      <c r="X4224">
        <f t="shared" si="262"/>
        <v>1.0000000000000002E-2</v>
      </c>
      <c r="Y4224">
        <f t="shared" si="263"/>
        <v>2</v>
      </c>
    </row>
    <row r="4225" spans="1:25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 t="shared" si="260"/>
        <v>2017</v>
      </c>
      <c r="W4225" t="str">
        <f t="shared" si="261"/>
        <v>Jun</v>
      </c>
      <c r="X4225">
        <f t="shared" si="262"/>
        <v>0.24</v>
      </c>
      <c r="Y4225">
        <f t="shared" si="263"/>
        <v>2</v>
      </c>
    </row>
    <row r="4226" spans="1:25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 t="shared" si="260"/>
        <v>2016</v>
      </c>
      <c r="W4226" t="str">
        <f t="shared" si="261"/>
        <v>Sep</v>
      </c>
      <c r="X4226">
        <f t="shared" si="262"/>
        <v>-1.6500000000000001</v>
      </c>
      <c r="Y4226">
        <f t="shared" si="263"/>
        <v>3</v>
      </c>
    </row>
    <row r="4227" spans="1:25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264">YEAR(C4227)</f>
        <v>2014</v>
      </c>
      <c r="W4227" t="str">
        <f t="shared" ref="W4227:W4290" si="265">TEXT(C4227,"mmm")</f>
        <v>Dec</v>
      </c>
      <c r="X4227">
        <f t="shared" ref="X4227:X4290" si="266">U4227/R4227</f>
        <v>-0.45000000000000007</v>
      </c>
      <c r="Y4227">
        <f t="shared" ref="Y4227:Y4290" si="267">D4227-C4227</f>
        <v>4</v>
      </c>
    </row>
    <row r="4228" spans="1:25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 t="shared" si="264"/>
        <v>2017</v>
      </c>
      <c r="W4228" t="str">
        <f t="shared" si="265"/>
        <v>Nov</v>
      </c>
      <c r="X4228">
        <f t="shared" si="266"/>
        <v>0.47</v>
      </c>
      <c r="Y4228">
        <f t="shared" si="267"/>
        <v>5</v>
      </c>
    </row>
    <row r="4229" spans="1:25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264"/>
        <v>2015</v>
      </c>
      <c r="W4229" t="str">
        <f t="shared" si="265"/>
        <v>Jan</v>
      </c>
      <c r="X4229">
        <f t="shared" si="266"/>
        <v>-0.1125</v>
      </c>
      <c r="Y4229">
        <f t="shared" si="267"/>
        <v>5</v>
      </c>
    </row>
    <row r="4230" spans="1:25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 t="shared" si="264"/>
        <v>2016</v>
      </c>
      <c r="W4230" t="str">
        <f t="shared" si="265"/>
        <v>Mar</v>
      </c>
      <c r="X4230">
        <f t="shared" si="266"/>
        <v>0.45999999999999996</v>
      </c>
      <c r="Y4230">
        <f t="shared" si="267"/>
        <v>2</v>
      </c>
    </row>
    <row r="4231" spans="1:25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264"/>
        <v>2017</v>
      </c>
      <c r="W4231" t="str">
        <f t="shared" si="265"/>
        <v>Jul</v>
      </c>
      <c r="X4231">
        <f t="shared" si="266"/>
        <v>-1.0499999999999998</v>
      </c>
      <c r="Y4231">
        <f t="shared" si="267"/>
        <v>5</v>
      </c>
    </row>
    <row r="4232" spans="1:25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 t="shared" si="264"/>
        <v>2017</v>
      </c>
      <c r="W4232" t="str">
        <f t="shared" si="265"/>
        <v>Jul</v>
      </c>
      <c r="X4232">
        <f t="shared" si="266"/>
        <v>-1.5499999999999998</v>
      </c>
      <c r="Y4232">
        <f t="shared" si="267"/>
        <v>5</v>
      </c>
    </row>
    <row r="4233" spans="1:25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 t="shared" si="264"/>
        <v>2017</v>
      </c>
      <c r="W4233" t="str">
        <f t="shared" si="265"/>
        <v>Jul</v>
      </c>
      <c r="X4233">
        <f t="shared" si="266"/>
        <v>0.36249999999999999</v>
      </c>
      <c r="Y4233">
        <f t="shared" si="267"/>
        <v>5</v>
      </c>
    </row>
    <row r="4234" spans="1:25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264"/>
        <v>2017</v>
      </c>
      <c r="W4234" t="str">
        <f t="shared" si="265"/>
        <v>Jul</v>
      </c>
      <c r="X4234">
        <f t="shared" si="266"/>
        <v>0.36249999999999999</v>
      </c>
      <c r="Y4234">
        <f t="shared" si="267"/>
        <v>5</v>
      </c>
    </row>
    <row r="4235" spans="1:25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264"/>
        <v>2017</v>
      </c>
      <c r="W4235" t="str">
        <f t="shared" si="265"/>
        <v>Jul</v>
      </c>
      <c r="X4235">
        <f t="shared" si="266"/>
        <v>-1.6500000000000001</v>
      </c>
      <c r="Y4235">
        <f t="shared" si="267"/>
        <v>5</v>
      </c>
    </row>
    <row r="4236" spans="1:25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 t="shared" si="264"/>
        <v>2014</v>
      </c>
      <c r="W4236" t="str">
        <f t="shared" si="265"/>
        <v>Sep</v>
      </c>
      <c r="X4236">
        <f t="shared" si="266"/>
        <v>0.36249999999999999</v>
      </c>
      <c r="Y4236">
        <f t="shared" si="267"/>
        <v>3</v>
      </c>
    </row>
    <row r="4237" spans="1:25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 t="shared" si="264"/>
        <v>2014</v>
      </c>
      <c r="W4237" t="str">
        <f t="shared" si="265"/>
        <v>Sep</v>
      </c>
      <c r="X4237">
        <f t="shared" si="266"/>
        <v>0.33750000000000002</v>
      </c>
      <c r="Y4237">
        <f t="shared" si="267"/>
        <v>3</v>
      </c>
    </row>
    <row r="4238" spans="1:25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 t="shared" si="264"/>
        <v>2016</v>
      </c>
      <c r="W4238" t="str">
        <f t="shared" si="265"/>
        <v>Jul</v>
      </c>
      <c r="X4238">
        <f t="shared" si="266"/>
        <v>-1.6500000000000001</v>
      </c>
      <c r="Y4238">
        <f t="shared" si="267"/>
        <v>4</v>
      </c>
    </row>
    <row r="4239" spans="1:25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 t="shared" si="264"/>
        <v>2017</v>
      </c>
      <c r="W4239" t="str">
        <f t="shared" si="265"/>
        <v>Aug</v>
      </c>
      <c r="X4239">
        <f t="shared" si="266"/>
        <v>7.5000000000000011E-2</v>
      </c>
      <c r="Y4239">
        <f t="shared" si="267"/>
        <v>5</v>
      </c>
    </row>
    <row r="4240" spans="1:25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264"/>
        <v>2017</v>
      </c>
      <c r="W4240" t="str">
        <f t="shared" si="265"/>
        <v>Mar</v>
      </c>
      <c r="X4240">
        <f t="shared" si="266"/>
        <v>0.30000000000000004</v>
      </c>
      <c r="Y4240">
        <f t="shared" si="267"/>
        <v>2</v>
      </c>
    </row>
    <row r="4241" spans="1:25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 t="shared" si="264"/>
        <v>2017</v>
      </c>
      <c r="W4241" t="str">
        <f t="shared" si="265"/>
        <v>Dec</v>
      </c>
      <c r="X4241">
        <f t="shared" si="266"/>
        <v>0.48000000000000004</v>
      </c>
      <c r="Y4241">
        <f t="shared" si="267"/>
        <v>6</v>
      </c>
    </row>
    <row r="4242" spans="1:25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 t="shared" si="264"/>
        <v>2014</v>
      </c>
      <c r="W4242" t="str">
        <f t="shared" si="265"/>
        <v>Sep</v>
      </c>
      <c r="X4242">
        <f t="shared" si="266"/>
        <v>0.26999999999999996</v>
      </c>
      <c r="Y4242">
        <f t="shared" si="267"/>
        <v>6</v>
      </c>
    </row>
    <row r="4243" spans="1:25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264"/>
        <v>2014</v>
      </c>
      <c r="W4243" t="str">
        <f t="shared" si="265"/>
        <v>Sep</v>
      </c>
      <c r="X4243">
        <f t="shared" si="266"/>
        <v>0.32500000000000001</v>
      </c>
      <c r="Y4243">
        <f t="shared" si="267"/>
        <v>6</v>
      </c>
    </row>
    <row r="4244" spans="1:25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 t="shared" si="264"/>
        <v>2016</v>
      </c>
      <c r="W4244" t="str">
        <f t="shared" si="265"/>
        <v>Apr</v>
      </c>
      <c r="X4244">
        <f t="shared" si="266"/>
        <v>0.04</v>
      </c>
      <c r="Y4244">
        <f t="shared" si="267"/>
        <v>1</v>
      </c>
    </row>
    <row r="4245" spans="1:25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 t="shared" si="264"/>
        <v>2016</v>
      </c>
      <c r="W4245" t="str">
        <f t="shared" si="265"/>
        <v>Apr</v>
      </c>
      <c r="X4245">
        <f t="shared" si="266"/>
        <v>0.47000000000000003</v>
      </c>
      <c r="Y4245">
        <f t="shared" si="267"/>
        <v>1</v>
      </c>
    </row>
    <row r="4246" spans="1:25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 t="shared" si="264"/>
        <v>2014</v>
      </c>
      <c r="W4246" t="str">
        <f t="shared" si="265"/>
        <v>Mar</v>
      </c>
      <c r="X4246">
        <f t="shared" si="266"/>
        <v>0.13</v>
      </c>
      <c r="Y4246">
        <f t="shared" si="267"/>
        <v>4</v>
      </c>
    </row>
    <row r="4247" spans="1:25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 t="shared" si="264"/>
        <v>2017</v>
      </c>
      <c r="W4247" t="str">
        <f t="shared" si="265"/>
        <v>Nov</v>
      </c>
      <c r="X4247">
        <f t="shared" si="266"/>
        <v>0.45</v>
      </c>
      <c r="Y4247">
        <f t="shared" si="267"/>
        <v>6</v>
      </c>
    </row>
    <row r="4248" spans="1:25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 t="shared" si="264"/>
        <v>2017</v>
      </c>
      <c r="W4248" t="str">
        <f t="shared" si="265"/>
        <v>Nov</v>
      </c>
      <c r="X4248">
        <f t="shared" si="266"/>
        <v>0.25999999999999995</v>
      </c>
      <c r="Y4248">
        <f t="shared" si="267"/>
        <v>6</v>
      </c>
    </row>
    <row r="4249" spans="1:25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 t="shared" si="264"/>
        <v>2017</v>
      </c>
      <c r="W4249" t="str">
        <f t="shared" si="265"/>
        <v>Nov</v>
      </c>
      <c r="X4249">
        <f t="shared" si="266"/>
        <v>0.36000000000000004</v>
      </c>
      <c r="Y4249">
        <f t="shared" si="267"/>
        <v>6</v>
      </c>
    </row>
    <row r="4250" spans="1:25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 t="shared" si="264"/>
        <v>2016</v>
      </c>
      <c r="W4250" t="str">
        <f t="shared" si="265"/>
        <v>Dec</v>
      </c>
      <c r="X4250">
        <f t="shared" si="266"/>
        <v>0.46000000000000008</v>
      </c>
      <c r="Y4250">
        <f t="shared" si="267"/>
        <v>4</v>
      </c>
    </row>
    <row r="4251" spans="1:25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 t="shared" si="264"/>
        <v>2016</v>
      </c>
      <c r="W4251" t="str">
        <f t="shared" si="265"/>
        <v>Dec</v>
      </c>
      <c r="X4251">
        <f t="shared" si="266"/>
        <v>0.19999999999999998</v>
      </c>
      <c r="Y4251">
        <f t="shared" si="267"/>
        <v>4</v>
      </c>
    </row>
    <row r="4252" spans="1:25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264"/>
        <v>2014</v>
      </c>
      <c r="W4252" t="str">
        <f t="shared" si="265"/>
        <v>Sep</v>
      </c>
      <c r="X4252">
        <f t="shared" si="266"/>
        <v>0.2</v>
      </c>
      <c r="Y4252">
        <f t="shared" si="267"/>
        <v>0</v>
      </c>
    </row>
    <row r="4253" spans="1:25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264"/>
        <v>2015</v>
      </c>
      <c r="W4253" t="str">
        <f t="shared" si="265"/>
        <v>Oct</v>
      </c>
      <c r="X4253">
        <f t="shared" si="266"/>
        <v>-0.23749999999999999</v>
      </c>
      <c r="Y4253">
        <f t="shared" si="267"/>
        <v>0</v>
      </c>
    </row>
    <row r="4254" spans="1:25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264"/>
        <v>2015</v>
      </c>
      <c r="W4254" t="str">
        <f t="shared" si="265"/>
        <v>Oct</v>
      </c>
      <c r="X4254">
        <f t="shared" si="266"/>
        <v>0.21249999999999997</v>
      </c>
      <c r="Y4254">
        <f t="shared" si="267"/>
        <v>0</v>
      </c>
    </row>
    <row r="4255" spans="1:25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 t="shared" si="264"/>
        <v>2015</v>
      </c>
      <c r="W4255" t="str">
        <f t="shared" si="265"/>
        <v>Oct</v>
      </c>
      <c r="X4255">
        <f t="shared" si="266"/>
        <v>8.7499999999999994E-2</v>
      </c>
      <c r="Y4255">
        <f t="shared" si="267"/>
        <v>0</v>
      </c>
    </row>
    <row r="4256" spans="1:25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264"/>
        <v>2017</v>
      </c>
      <c r="W4256" t="str">
        <f t="shared" si="265"/>
        <v>Oct</v>
      </c>
      <c r="X4256">
        <f t="shared" si="266"/>
        <v>0.32500000000000001</v>
      </c>
      <c r="Y4256">
        <f t="shared" si="267"/>
        <v>3</v>
      </c>
    </row>
    <row r="4257" spans="1:25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264"/>
        <v>2017</v>
      </c>
      <c r="W4257" t="str">
        <f t="shared" si="265"/>
        <v>Oct</v>
      </c>
      <c r="X4257">
        <f t="shared" si="266"/>
        <v>-1.4999999999999998</v>
      </c>
      <c r="Y4257">
        <f t="shared" si="267"/>
        <v>3</v>
      </c>
    </row>
    <row r="4258" spans="1:25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264"/>
        <v>2017</v>
      </c>
      <c r="W4258" t="str">
        <f t="shared" si="265"/>
        <v>Oct</v>
      </c>
      <c r="X4258">
        <f t="shared" si="266"/>
        <v>-0.64999999999999991</v>
      </c>
      <c r="Y4258">
        <f t="shared" si="267"/>
        <v>3</v>
      </c>
    </row>
    <row r="4259" spans="1:25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264"/>
        <v>2015</v>
      </c>
      <c r="W4259" t="str">
        <f t="shared" si="265"/>
        <v>Sep</v>
      </c>
      <c r="X4259">
        <f t="shared" si="266"/>
        <v>-0.7</v>
      </c>
      <c r="Y4259">
        <f t="shared" si="267"/>
        <v>5</v>
      </c>
    </row>
    <row r="4260" spans="1:25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264"/>
        <v>2016</v>
      </c>
      <c r="W4260" t="str">
        <f t="shared" si="265"/>
        <v>Mar</v>
      </c>
      <c r="X4260">
        <f t="shared" si="266"/>
        <v>-0.11250000000000002</v>
      </c>
      <c r="Y4260">
        <f t="shared" si="267"/>
        <v>2</v>
      </c>
    </row>
    <row r="4261" spans="1:25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 t="shared" si="264"/>
        <v>2017</v>
      </c>
      <c r="W4261" t="str">
        <f t="shared" si="265"/>
        <v>Oct</v>
      </c>
      <c r="X4261">
        <f t="shared" si="266"/>
        <v>0.5</v>
      </c>
      <c r="Y4261">
        <f t="shared" si="267"/>
        <v>5</v>
      </c>
    </row>
    <row r="4262" spans="1:25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 t="shared" si="264"/>
        <v>2017</v>
      </c>
      <c r="W4262" t="str">
        <f t="shared" si="265"/>
        <v>Oct</v>
      </c>
      <c r="X4262">
        <f t="shared" si="266"/>
        <v>0.45999999999999996</v>
      </c>
      <c r="Y4262">
        <f t="shared" si="267"/>
        <v>4</v>
      </c>
    </row>
    <row r="4263" spans="1:25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 t="shared" si="264"/>
        <v>2017</v>
      </c>
      <c r="W4263" t="str">
        <f t="shared" si="265"/>
        <v>Aug</v>
      </c>
      <c r="X4263">
        <f t="shared" si="266"/>
        <v>0.31</v>
      </c>
      <c r="Y4263">
        <f t="shared" si="267"/>
        <v>4</v>
      </c>
    </row>
    <row r="4264" spans="1:25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 t="shared" si="264"/>
        <v>2017</v>
      </c>
      <c r="W4264" t="str">
        <f t="shared" si="265"/>
        <v>Sep</v>
      </c>
      <c r="X4264">
        <f t="shared" si="266"/>
        <v>0.3</v>
      </c>
      <c r="Y4264">
        <f t="shared" si="267"/>
        <v>4</v>
      </c>
    </row>
    <row r="4265" spans="1:25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 t="shared" si="264"/>
        <v>2017</v>
      </c>
      <c r="W4265" t="str">
        <f t="shared" si="265"/>
        <v>Nov</v>
      </c>
      <c r="X4265">
        <f t="shared" si="266"/>
        <v>-0.66666666666666663</v>
      </c>
      <c r="Y4265">
        <f t="shared" si="267"/>
        <v>5</v>
      </c>
    </row>
    <row r="4266" spans="1:25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264"/>
        <v>2016</v>
      </c>
      <c r="W4266" t="str">
        <f t="shared" si="265"/>
        <v>Nov</v>
      </c>
      <c r="X4266">
        <f t="shared" si="266"/>
        <v>-0.18571428571428569</v>
      </c>
      <c r="Y4266">
        <f t="shared" si="267"/>
        <v>4</v>
      </c>
    </row>
    <row r="4267" spans="1:25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264"/>
        <v>2016</v>
      </c>
      <c r="W4267" t="str">
        <f t="shared" si="265"/>
        <v>Nov</v>
      </c>
      <c r="X4267">
        <f t="shared" si="266"/>
        <v>-1.75</v>
      </c>
      <c r="Y4267">
        <f t="shared" si="267"/>
        <v>4</v>
      </c>
    </row>
    <row r="4268" spans="1:25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264"/>
        <v>2016</v>
      </c>
      <c r="W4268" t="str">
        <f t="shared" si="265"/>
        <v>Nov</v>
      </c>
      <c r="X4268">
        <f t="shared" si="266"/>
        <v>-0.23529411764705882</v>
      </c>
      <c r="Y4268">
        <f t="shared" si="267"/>
        <v>4</v>
      </c>
    </row>
    <row r="4269" spans="1:25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264"/>
        <v>2016</v>
      </c>
      <c r="W4269" t="str">
        <f t="shared" si="265"/>
        <v>Nov</v>
      </c>
      <c r="X4269">
        <f t="shared" si="266"/>
        <v>-1.6</v>
      </c>
      <c r="Y4269">
        <f t="shared" si="267"/>
        <v>4</v>
      </c>
    </row>
    <row r="4270" spans="1:25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 t="shared" si="264"/>
        <v>2016</v>
      </c>
      <c r="W4270" t="str">
        <f t="shared" si="265"/>
        <v>Nov</v>
      </c>
      <c r="X4270">
        <f t="shared" si="266"/>
        <v>0.26249999999999996</v>
      </c>
      <c r="Y4270">
        <f t="shared" si="267"/>
        <v>4</v>
      </c>
    </row>
    <row r="4271" spans="1:25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 t="shared" si="264"/>
        <v>2017</v>
      </c>
      <c r="W4271" t="str">
        <f t="shared" si="265"/>
        <v>Jun</v>
      </c>
      <c r="X4271">
        <f t="shared" si="266"/>
        <v>0.17</v>
      </c>
      <c r="Y4271">
        <f t="shared" si="267"/>
        <v>4</v>
      </c>
    </row>
    <row r="4272" spans="1:25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264"/>
        <v>2015</v>
      </c>
      <c r="W4272" t="str">
        <f t="shared" si="265"/>
        <v>Nov</v>
      </c>
      <c r="X4272">
        <f t="shared" si="266"/>
        <v>0.27500000000000002</v>
      </c>
      <c r="Y4272">
        <f t="shared" si="267"/>
        <v>4</v>
      </c>
    </row>
    <row r="4273" spans="1:25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 t="shared" si="264"/>
        <v>2016</v>
      </c>
      <c r="W4273" t="str">
        <f t="shared" si="265"/>
        <v>Nov</v>
      </c>
      <c r="X4273">
        <f t="shared" si="266"/>
        <v>0.41000000000000003</v>
      </c>
      <c r="Y4273">
        <f t="shared" si="267"/>
        <v>3</v>
      </c>
    </row>
    <row r="4274" spans="1:25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264"/>
        <v>2017</v>
      </c>
      <c r="W4274" t="str">
        <f t="shared" si="265"/>
        <v>Jul</v>
      </c>
      <c r="X4274">
        <f t="shared" si="266"/>
        <v>8.7500000000000008E-2</v>
      </c>
      <c r="Y4274">
        <f t="shared" si="267"/>
        <v>0</v>
      </c>
    </row>
    <row r="4275" spans="1:25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 t="shared" si="264"/>
        <v>2017</v>
      </c>
      <c r="W4275" t="str">
        <f t="shared" si="265"/>
        <v>Jul</v>
      </c>
      <c r="X4275">
        <f t="shared" si="266"/>
        <v>0.28999999999999998</v>
      </c>
      <c r="Y4275">
        <f t="shared" si="267"/>
        <v>0</v>
      </c>
    </row>
    <row r="4276" spans="1:25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264"/>
        <v>2015</v>
      </c>
      <c r="W4276" t="str">
        <f t="shared" si="265"/>
        <v>Oct</v>
      </c>
      <c r="X4276">
        <f t="shared" si="266"/>
        <v>0.3125</v>
      </c>
      <c r="Y4276">
        <f t="shared" si="267"/>
        <v>5</v>
      </c>
    </row>
    <row r="4277" spans="1:25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 t="shared" si="264"/>
        <v>2015</v>
      </c>
      <c r="W4277" t="str">
        <f t="shared" si="265"/>
        <v>Jul</v>
      </c>
      <c r="X4277">
        <f t="shared" si="266"/>
        <v>-2.5</v>
      </c>
      <c r="Y4277">
        <f t="shared" si="267"/>
        <v>4</v>
      </c>
    </row>
    <row r="4278" spans="1:25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264"/>
        <v>2017</v>
      </c>
      <c r="W4278" t="str">
        <f t="shared" si="265"/>
        <v>Aug</v>
      </c>
      <c r="X4278">
        <f t="shared" si="266"/>
        <v>0.19</v>
      </c>
      <c r="Y4278">
        <f t="shared" si="267"/>
        <v>4</v>
      </c>
    </row>
    <row r="4279" spans="1:25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 t="shared" si="264"/>
        <v>2016</v>
      </c>
      <c r="W4279" t="str">
        <f t="shared" si="265"/>
        <v>Apr</v>
      </c>
      <c r="X4279">
        <f t="shared" si="266"/>
        <v>0.26</v>
      </c>
      <c r="Y4279">
        <f t="shared" si="267"/>
        <v>4</v>
      </c>
    </row>
    <row r="4280" spans="1:25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264"/>
        <v>2016</v>
      </c>
      <c r="W4280" t="str">
        <f t="shared" si="265"/>
        <v>Apr</v>
      </c>
      <c r="X4280">
        <f t="shared" si="266"/>
        <v>0.32999999999999996</v>
      </c>
      <c r="Y4280">
        <f t="shared" si="267"/>
        <v>4</v>
      </c>
    </row>
    <row r="4281" spans="1:25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 t="shared" si="264"/>
        <v>2016</v>
      </c>
      <c r="W4281" t="str">
        <f t="shared" si="265"/>
        <v>Apr</v>
      </c>
      <c r="X4281">
        <f t="shared" si="266"/>
        <v>0.47</v>
      </c>
      <c r="Y4281">
        <f t="shared" si="267"/>
        <v>4</v>
      </c>
    </row>
    <row r="4282" spans="1:25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 t="shared" si="264"/>
        <v>2014</v>
      </c>
      <c r="W4282" t="str">
        <f t="shared" si="265"/>
        <v>Nov</v>
      </c>
      <c r="X4282">
        <f t="shared" si="266"/>
        <v>0.46</v>
      </c>
      <c r="Y4282">
        <f t="shared" si="267"/>
        <v>4</v>
      </c>
    </row>
    <row r="4283" spans="1:25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264"/>
        <v>2014</v>
      </c>
      <c r="W4283" t="str">
        <f t="shared" si="265"/>
        <v>Nov</v>
      </c>
      <c r="X4283">
        <f t="shared" si="266"/>
        <v>0.21111111111111114</v>
      </c>
      <c r="Y4283">
        <f t="shared" si="267"/>
        <v>4</v>
      </c>
    </row>
    <row r="4284" spans="1:25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 t="shared" si="264"/>
        <v>2014</v>
      </c>
      <c r="W4284" t="str">
        <f t="shared" si="265"/>
        <v>Dec</v>
      </c>
      <c r="X4284">
        <f t="shared" si="266"/>
        <v>0.47</v>
      </c>
      <c r="Y4284">
        <f t="shared" si="267"/>
        <v>3</v>
      </c>
    </row>
    <row r="4285" spans="1:25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 t="shared" si="264"/>
        <v>2014</v>
      </c>
      <c r="W4285" t="str">
        <f t="shared" si="265"/>
        <v>Dec</v>
      </c>
      <c r="X4285">
        <f t="shared" si="266"/>
        <v>0.44999999999999996</v>
      </c>
      <c r="Y4285">
        <f t="shared" si="267"/>
        <v>3</v>
      </c>
    </row>
    <row r="4286" spans="1:25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264"/>
        <v>2015</v>
      </c>
      <c r="W4286" t="str">
        <f t="shared" si="265"/>
        <v>Nov</v>
      </c>
      <c r="X4286">
        <f t="shared" si="266"/>
        <v>-0.30882352941176472</v>
      </c>
      <c r="Y4286">
        <f t="shared" si="267"/>
        <v>5</v>
      </c>
    </row>
    <row r="4287" spans="1:25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 t="shared" si="264"/>
        <v>2015</v>
      </c>
      <c r="W4287" t="str">
        <f t="shared" si="265"/>
        <v>Nov</v>
      </c>
      <c r="X4287">
        <f t="shared" si="266"/>
        <v>0.33750000000000002</v>
      </c>
      <c r="Y4287">
        <f t="shared" si="267"/>
        <v>5</v>
      </c>
    </row>
    <row r="4288" spans="1:25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264"/>
        <v>2015</v>
      </c>
      <c r="W4288" t="str">
        <f t="shared" si="265"/>
        <v>Nov</v>
      </c>
      <c r="X4288">
        <f t="shared" si="266"/>
        <v>0.375</v>
      </c>
      <c r="Y4288">
        <f t="shared" si="267"/>
        <v>5</v>
      </c>
    </row>
    <row r="4289" spans="1:25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264"/>
        <v>2017</v>
      </c>
      <c r="W4289" t="str">
        <f t="shared" si="265"/>
        <v>Dec</v>
      </c>
      <c r="X4289">
        <f t="shared" si="266"/>
        <v>-0.19999999999999998</v>
      </c>
      <c r="Y4289">
        <f t="shared" si="267"/>
        <v>6</v>
      </c>
    </row>
    <row r="4290" spans="1:25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 t="shared" si="264"/>
        <v>2015</v>
      </c>
      <c r="W4290" t="str">
        <f t="shared" si="265"/>
        <v>May</v>
      </c>
      <c r="X4290">
        <f t="shared" si="266"/>
        <v>-1.5</v>
      </c>
      <c r="Y4290">
        <f t="shared" si="267"/>
        <v>4</v>
      </c>
    </row>
    <row r="4291" spans="1:25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268">YEAR(C4291)</f>
        <v>2015</v>
      </c>
      <c r="W4291" t="str">
        <f t="shared" ref="W4291:W4354" si="269">TEXT(C4291,"mmm")</f>
        <v>May</v>
      </c>
      <c r="X4291">
        <f t="shared" ref="X4291:X4354" si="270">U4291/R4291</f>
        <v>0.35</v>
      </c>
      <c r="Y4291">
        <f t="shared" ref="Y4291:Y4354" si="271">D4291-C4291</f>
        <v>4</v>
      </c>
    </row>
    <row r="4292" spans="1:25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 t="shared" si="268"/>
        <v>2017</v>
      </c>
      <c r="W4292" t="str">
        <f t="shared" si="269"/>
        <v>Dec</v>
      </c>
      <c r="X4292">
        <f t="shared" si="270"/>
        <v>0.25</v>
      </c>
      <c r="Y4292">
        <f t="shared" si="271"/>
        <v>4</v>
      </c>
    </row>
    <row r="4293" spans="1:25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268"/>
        <v>2017</v>
      </c>
      <c r="W4293" t="str">
        <f t="shared" si="269"/>
        <v>Dec</v>
      </c>
      <c r="X4293">
        <f t="shared" si="270"/>
        <v>2.5000000000000001E-2</v>
      </c>
      <c r="Y4293">
        <f t="shared" si="271"/>
        <v>4</v>
      </c>
    </row>
    <row r="4294" spans="1:25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 t="shared" si="268"/>
        <v>2017</v>
      </c>
      <c r="W4294" t="str">
        <f t="shared" si="269"/>
        <v>Dec</v>
      </c>
      <c r="X4294">
        <f t="shared" si="270"/>
        <v>0.36000000000000004</v>
      </c>
      <c r="Y4294">
        <f t="shared" si="271"/>
        <v>4</v>
      </c>
    </row>
    <row r="4295" spans="1:25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268"/>
        <v>2017</v>
      </c>
      <c r="W4295" t="str">
        <f t="shared" si="269"/>
        <v>Mar</v>
      </c>
      <c r="X4295">
        <f t="shared" si="270"/>
        <v>-0.2</v>
      </c>
      <c r="Y4295">
        <f t="shared" si="271"/>
        <v>6</v>
      </c>
    </row>
    <row r="4296" spans="1:25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268"/>
        <v>2017</v>
      </c>
      <c r="W4296" t="str">
        <f t="shared" si="269"/>
        <v>Oct</v>
      </c>
      <c r="X4296">
        <f t="shared" si="270"/>
        <v>-0.68</v>
      </c>
      <c r="Y4296">
        <f t="shared" si="271"/>
        <v>5</v>
      </c>
    </row>
    <row r="4297" spans="1:25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268"/>
        <v>2017</v>
      </c>
      <c r="W4297" t="str">
        <f t="shared" si="269"/>
        <v>Jul</v>
      </c>
      <c r="X4297">
        <f t="shared" si="270"/>
        <v>0.42000000000000004</v>
      </c>
      <c r="Y4297">
        <f t="shared" si="271"/>
        <v>7</v>
      </c>
    </row>
    <row r="4298" spans="1:25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 t="shared" si="268"/>
        <v>2017</v>
      </c>
      <c r="W4298" t="str">
        <f t="shared" si="269"/>
        <v>Sep</v>
      </c>
      <c r="X4298">
        <f t="shared" si="270"/>
        <v>0.01</v>
      </c>
      <c r="Y4298">
        <f t="shared" si="271"/>
        <v>6</v>
      </c>
    </row>
    <row r="4299" spans="1:25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268"/>
        <v>2017</v>
      </c>
      <c r="W4299" t="str">
        <f t="shared" si="269"/>
        <v>Aug</v>
      </c>
      <c r="X4299">
        <f t="shared" si="270"/>
        <v>7.4999999999999997E-2</v>
      </c>
      <c r="Y4299">
        <f t="shared" si="271"/>
        <v>3</v>
      </c>
    </row>
    <row r="4300" spans="1:25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 t="shared" si="268"/>
        <v>2017</v>
      </c>
      <c r="W4300" t="str">
        <f t="shared" si="269"/>
        <v>Aug</v>
      </c>
      <c r="X4300">
        <f t="shared" si="270"/>
        <v>0.3125</v>
      </c>
      <c r="Y4300">
        <f t="shared" si="271"/>
        <v>3</v>
      </c>
    </row>
    <row r="4301" spans="1:25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268"/>
        <v>2017</v>
      </c>
      <c r="W4301" t="str">
        <f t="shared" si="269"/>
        <v>Aug</v>
      </c>
      <c r="X4301">
        <f t="shared" si="270"/>
        <v>7.4999999999999997E-2</v>
      </c>
      <c r="Y4301">
        <f t="shared" si="271"/>
        <v>3</v>
      </c>
    </row>
    <row r="4302" spans="1:25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268"/>
        <v>2017</v>
      </c>
      <c r="W4302" t="str">
        <f t="shared" si="269"/>
        <v>Aug</v>
      </c>
      <c r="X4302">
        <f t="shared" si="270"/>
        <v>0.15000000000000002</v>
      </c>
      <c r="Y4302">
        <f t="shared" si="271"/>
        <v>3</v>
      </c>
    </row>
    <row r="4303" spans="1:25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268"/>
        <v>2017</v>
      </c>
      <c r="W4303" t="str">
        <f t="shared" si="269"/>
        <v>Aug</v>
      </c>
      <c r="X4303">
        <f t="shared" si="270"/>
        <v>0.33749999999999997</v>
      </c>
      <c r="Y4303">
        <f t="shared" si="271"/>
        <v>3</v>
      </c>
    </row>
    <row r="4304" spans="1:25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268"/>
        <v>2014</v>
      </c>
      <c r="W4304" t="str">
        <f t="shared" si="269"/>
        <v>Aug</v>
      </c>
      <c r="X4304">
        <f t="shared" si="270"/>
        <v>0.26250000000000001</v>
      </c>
      <c r="Y4304">
        <f t="shared" si="271"/>
        <v>3</v>
      </c>
    </row>
    <row r="4305" spans="1:25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268"/>
        <v>2016</v>
      </c>
      <c r="W4305" t="str">
        <f t="shared" si="269"/>
        <v>Oct</v>
      </c>
      <c r="X4305">
        <f t="shared" si="270"/>
        <v>0.32499999999999996</v>
      </c>
      <c r="Y4305">
        <f t="shared" si="271"/>
        <v>0</v>
      </c>
    </row>
    <row r="4306" spans="1:25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 t="shared" si="268"/>
        <v>2014</v>
      </c>
      <c r="W4306" t="str">
        <f t="shared" si="269"/>
        <v>Oct</v>
      </c>
      <c r="X4306">
        <f t="shared" si="270"/>
        <v>0.05</v>
      </c>
      <c r="Y4306">
        <f t="shared" si="271"/>
        <v>4</v>
      </c>
    </row>
    <row r="4307" spans="1:25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 t="shared" si="268"/>
        <v>2014</v>
      </c>
      <c r="W4307" t="str">
        <f t="shared" si="269"/>
        <v>Oct</v>
      </c>
      <c r="X4307">
        <f t="shared" si="270"/>
        <v>0.1</v>
      </c>
      <c r="Y4307">
        <f t="shared" si="271"/>
        <v>4</v>
      </c>
    </row>
    <row r="4308" spans="1:25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268"/>
        <v>2016</v>
      </c>
      <c r="W4308" t="str">
        <f t="shared" si="269"/>
        <v>Jun</v>
      </c>
      <c r="X4308">
        <f t="shared" si="270"/>
        <v>0.36249999999999999</v>
      </c>
      <c r="Y4308">
        <f t="shared" si="271"/>
        <v>0</v>
      </c>
    </row>
    <row r="4309" spans="1:25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268"/>
        <v>2016</v>
      </c>
      <c r="W4309" t="str">
        <f t="shared" si="269"/>
        <v>Jun</v>
      </c>
      <c r="X4309">
        <f t="shared" si="270"/>
        <v>0.35</v>
      </c>
      <c r="Y4309">
        <f t="shared" si="271"/>
        <v>0</v>
      </c>
    </row>
    <row r="4310" spans="1:25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268"/>
        <v>2014</v>
      </c>
      <c r="W4310" t="str">
        <f t="shared" si="269"/>
        <v>Nov</v>
      </c>
      <c r="X4310">
        <f t="shared" si="270"/>
        <v>9.9999999999999992E-2</v>
      </c>
      <c r="Y4310">
        <f t="shared" si="271"/>
        <v>7</v>
      </c>
    </row>
    <row r="4311" spans="1:25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268"/>
        <v>2014</v>
      </c>
      <c r="W4311" t="str">
        <f t="shared" si="269"/>
        <v>Nov</v>
      </c>
      <c r="X4311">
        <f t="shared" si="270"/>
        <v>-0.1125</v>
      </c>
      <c r="Y4311">
        <f t="shared" si="271"/>
        <v>7</v>
      </c>
    </row>
    <row r="4312" spans="1:25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 t="shared" si="268"/>
        <v>2014</v>
      </c>
      <c r="W4312" t="str">
        <f t="shared" si="269"/>
        <v>Nov</v>
      </c>
      <c r="X4312">
        <f t="shared" si="270"/>
        <v>0.37500000000000006</v>
      </c>
      <c r="Y4312">
        <f t="shared" si="271"/>
        <v>7</v>
      </c>
    </row>
    <row r="4313" spans="1:25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268"/>
        <v>2014</v>
      </c>
      <c r="W4313" t="str">
        <f t="shared" si="269"/>
        <v>Nov</v>
      </c>
      <c r="X4313">
        <f t="shared" si="270"/>
        <v>0.48000000000000004</v>
      </c>
      <c r="Y4313">
        <f t="shared" si="271"/>
        <v>7</v>
      </c>
    </row>
    <row r="4314" spans="1:25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 t="shared" si="268"/>
        <v>2014</v>
      </c>
      <c r="W4314" t="str">
        <f t="shared" si="269"/>
        <v>Nov</v>
      </c>
      <c r="X4314">
        <f t="shared" si="270"/>
        <v>0.3125</v>
      </c>
      <c r="Y4314">
        <f t="shared" si="271"/>
        <v>7</v>
      </c>
    </row>
    <row r="4315" spans="1:25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 t="shared" si="268"/>
        <v>2014</v>
      </c>
      <c r="W4315" t="str">
        <f t="shared" si="269"/>
        <v>Sep</v>
      </c>
      <c r="X4315">
        <f t="shared" si="270"/>
        <v>0.25</v>
      </c>
      <c r="Y4315">
        <f t="shared" si="271"/>
        <v>4</v>
      </c>
    </row>
    <row r="4316" spans="1:25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 t="shared" si="268"/>
        <v>2015</v>
      </c>
      <c r="W4316" t="str">
        <f t="shared" si="269"/>
        <v>Jun</v>
      </c>
      <c r="X4316">
        <f t="shared" si="270"/>
        <v>0.25</v>
      </c>
      <c r="Y4316">
        <f t="shared" si="271"/>
        <v>6</v>
      </c>
    </row>
    <row r="4317" spans="1:25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268"/>
        <v>2015</v>
      </c>
      <c r="W4317" t="str">
        <f t="shared" si="269"/>
        <v>Jun</v>
      </c>
      <c r="X4317">
        <f t="shared" si="270"/>
        <v>0.3125</v>
      </c>
      <c r="Y4317">
        <f t="shared" si="271"/>
        <v>6</v>
      </c>
    </row>
    <row r="4318" spans="1:25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 t="shared" si="268"/>
        <v>2015</v>
      </c>
      <c r="W4318" t="str">
        <f t="shared" si="269"/>
        <v>Jun</v>
      </c>
      <c r="X4318">
        <f t="shared" si="270"/>
        <v>2.9999999999999995E-2</v>
      </c>
      <c r="Y4318">
        <f t="shared" si="271"/>
        <v>6</v>
      </c>
    </row>
    <row r="4319" spans="1:25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 t="shared" si="268"/>
        <v>2015</v>
      </c>
      <c r="W4319" t="str">
        <f t="shared" si="269"/>
        <v>Jul</v>
      </c>
      <c r="X4319">
        <f t="shared" si="270"/>
        <v>0.47</v>
      </c>
      <c r="Y4319">
        <f t="shared" si="271"/>
        <v>7</v>
      </c>
    </row>
    <row r="4320" spans="1:25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 t="shared" si="268"/>
        <v>2017</v>
      </c>
      <c r="W4320" t="str">
        <f t="shared" si="269"/>
        <v>Dec</v>
      </c>
      <c r="X4320">
        <f t="shared" si="270"/>
        <v>0.31000000000000005</v>
      </c>
      <c r="Y4320">
        <f t="shared" si="271"/>
        <v>4</v>
      </c>
    </row>
    <row r="4321" spans="1:25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268"/>
        <v>2014</v>
      </c>
      <c r="W4321" t="str">
        <f t="shared" si="269"/>
        <v>Dec</v>
      </c>
      <c r="X4321">
        <f t="shared" si="270"/>
        <v>-0.23750000000000002</v>
      </c>
      <c r="Y4321">
        <f t="shared" si="271"/>
        <v>5</v>
      </c>
    </row>
    <row r="4322" spans="1:25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 t="shared" si="268"/>
        <v>2014</v>
      </c>
      <c r="W4322" t="str">
        <f t="shared" si="269"/>
        <v>Dec</v>
      </c>
      <c r="X4322">
        <f t="shared" si="270"/>
        <v>0.24000000000000002</v>
      </c>
      <c r="Y4322">
        <f t="shared" si="271"/>
        <v>5</v>
      </c>
    </row>
    <row r="4323" spans="1:25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 t="shared" si="268"/>
        <v>2015</v>
      </c>
      <c r="W4323" t="str">
        <f t="shared" si="269"/>
        <v>Feb</v>
      </c>
      <c r="X4323">
        <f t="shared" si="270"/>
        <v>-0.8</v>
      </c>
      <c r="Y4323">
        <f t="shared" si="271"/>
        <v>5</v>
      </c>
    </row>
    <row r="4324" spans="1:25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268"/>
        <v>2015</v>
      </c>
      <c r="W4324" t="str">
        <f t="shared" si="269"/>
        <v>Feb</v>
      </c>
      <c r="X4324">
        <f t="shared" si="270"/>
        <v>-0.25</v>
      </c>
      <c r="Y4324">
        <f t="shared" si="271"/>
        <v>5</v>
      </c>
    </row>
    <row r="4325" spans="1:25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 t="shared" si="268"/>
        <v>2015</v>
      </c>
      <c r="W4325" t="str">
        <f t="shared" si="269"/>
        <v>Feb</v>
      </c>
      <c r="X4325">
        <f t="shared" si="270"/>
        <v>-0.73333333333333328</v>
      </c>
      <c r="Y4325">
        <f t="shared" si="271"/>
        <v>5</v>
      </c>
    </row>
    <row r="4326" spans="1:25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268"/>
        <v>2015</v>
      </c>
      <c r="W4326" t="str">
        <f t="shared" si="269"/>
        <v>Feb</v>
      </c>
      <c r="X4326">
        <f t="shared" si="270"/>
        <v>6.25E-2</v>
      </c>
      <c r="Y4326">
        <f t="shared" si="271"/>
        <v>5</v>
      </c>
    </row>
    <row r="4327" spans="1:25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268"/>
        <v>2015</v>
      </c>
      <c r="W4327" t="str">
        <f t="shared" si="269"/>
        <v>Feb</v>
      </c>
      <c r="X4327">
        <f t="shared" si="270"/>
        <v>1.2500000000000001E-2</v>
      </c>
      <c r="Y4327">
        <f t="shared" si="271"/>
        <v>5</v>
      </c>
    </row>
    <row r="4328" spans="1:25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268"/>
        <v>2016</v>
      </c>
      <c r="W4328" t="str">
        <f t="shared" si="269"/>
        <v>Jan</v>
      </c>
      <c r="X4328">
        <f t="shared" si="270"/>
        <v>0.25</v>
      </c>
      <c r="Y4328">
        <f t="shared" si="271"/>
        <v>2</v>
      </c>
    </row>
    <row r="4329" spans="1:25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 t="shared" si="268"/>
        <v>2016</v>
      </c>
      <c r="W4329" t="str">
        <f t="shared" si="269"/>
        <v>Jan</v>
      </c>
      <c r="X4329">
        <f t="shared" si="270"/>
        <v>0.45999999999999996</v>
      </c>
      <c r="Y4329">
        <f t="shared" si="271"/>
        <v>2</v>
      </c>
    </row>
    <row r="4330" spans="1:25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 t="shared" si="268"/>
        <v>2017</v>
      </c>
      <c r="W4330" t="str">
        <f t="shared" si="269"/>
        <v>Apr</v>
      </c>
      <c r="X4330">
        <f t="shared" si="270"/>
        <v>0.45</v>
      </c>
      <c r="Y4330">
        <f t="shared" si="271"/>
        <v>6</v>
      </c>
    </row>
    <row r="4331" spans="1:25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 t="shared" si="268"/>
        <v>2017</v>
      </c>
      <c r="W4331" t="str">
        <f t="shared" si="269"/>
        <v>Oct</v>
      </c>
      <c r="X4331">
        <f t="shared" si="270"/>
        <v>0.35000000000000003</v>
      </c>
      <c r="Y4331">
        <f t="shared" si="271"/>
        <v>6</v>
      </c>
    </row>
    <row r="4332" spans="1:25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268"/>
        <v>2017</v>
      </c>
      <c r="W4332" t="str">
        <f t="shared" si="269"/>
        <v>Oct</v>
      </c>
      <c r="X4332">
        <f t="shared" si="270"/>
        <v>6.25E-2</v>
      </c>
      <c r="Y4332">
        <f t="shared" si="271"/>
        <v>6</v>
      </c>
    </row>
    <row r="4333" spans="1:25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268"/>
        <v>2017</v>
      </c>
      <c r="W4333" t="str">
        <f t="shared" si="269"/>
        <v>Sep</v>
      </c>
      <c r="X4333">
        <f t="shared" si="270"/>
        <v>0.34</v>
      </c>
      <c r="Y4333">
        <f t="shared" si="271"/>
        <v>5</v>
      </c>
    </row>
    <row r="4334" spans="1:25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 t="shared" si="268"/>
        <v>2017</v>
      </c>
      <c r="W4334" t="str">
        <f t="shared" si="269"/>
        <v>Sep</v>
      </c>
      <c r="X4334">
        <f t="shared" si="270"/>
        <v>0.35</v>
      </c>
      <c r="Y4334">
        <f t="shared" si="271"/>
        <v>5</v>
      </c>
    </row>
    <row r="4335" spans="1:25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 t="shared" si="268"/>
        <v>2015</v>
      </c>
      <c r="W4335" t="str">
        <f t="shared" si="269"/>
        <v>Dec</v>
      </c>
      <c r="X4335">
        <f t="shared" si="270"/>
        <v>0.28749999999999998</v>
      </c>
      <c r="Y4335">
        <f t="shared" si="271"/>
        <v>6</v>
      </c>
    </row>
    <row r="4336" spans="1:25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268"/>
        <v>2015</v>
      </c>
      <c r="W4336" t="str">
        <f t="shared" si="269"/>
        <v>Dec</v>
      </c>
      <c r="X4336">
        <f t="shared" si="270"/>
        <v>0.33750000000000002</v>
      </c>
      <c r="Y4336">
        <f t="shared" si="271"/>
        <v>6</v>
      </c>
    </row>
    <row r="4337" spans="1:25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 t="shared" si="268"/>
        <v>2015</v>
      </c>
      <c r="W4337" t="str">
        <f t="shared" si="269"/>
        <v>Dec</v>
      </c>
      <c r="X4337">
        <f t="shared" si="270"/>
        <v>0.35</v>
      </c>
      <c r="Y4337">
        <f t="shared" si="271"/>
        <v>4</v>
      </c>
    </row>
    <row r="4338" spans="1:25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 t="shared" si="268"/>
        <v>2015</v>
      </c>
      <c r="W4338" t="str">
        <f t="shared" si="269"/>
        <v>Dec</v>
      </c>
      <c r="X4338">
        <f t="shared" si="270"/>
        <v>0.27500000000000002</v>
      </c>
      <c r="Y4338">
        <f t="shared" si="271"/>
        <v>4</v>
      </c>
    </row>
    <row r="4339" spans="1:25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 t="shared" si="268"/>
        <v>2015</v>
      </c>
      <c r="W4339" t="str">
        <f t="shared" si="269"/>
        <v>Nov</v>
      </c>
      <c r="X4339">
        <f t="shared" si="270"/>
        <v>0.21</v>
      </c>
      <c r="Y4339">
        <f t="shared" si="271"/>
        <v>4</v>
      </c>
    </row>
    <row r="4340" spans="1:25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 t="shared" si="268"/>
        <v>2015</v>
      </c>
      <c r="W4340" t="str">
        <f t="shared" si="269"/>
        <v>Nov</v>
      </c>
      <c r="X4340">
        <f t="shared" si="270"/>
        <v>0.47</v>
      </c>
      <c r="Y4340">
        <f t="shared" si="271"/>
        <v>4</v>
      </c>
    </row>
    <row r="4341" spans="1:25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 t="shared" si="268"/>
        <v>2017</v>
      </c>
      <c r="W4341" t="str">
        <f t="shared" si="269"/>
        <v>Aug</v>
      </c>
      <c r="X4341">
        <f t="shared" si="270"/>
        <v>0.35</v>
      </c>
      <c r="Y4341">
        <f t="shared" si="271"/>
        <v>5</v>
      </c>
    </row>
    <row r="4342" spans="1:25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 t="shared" si="268"/>
        <v>2014</v>
      </c>
      <c r="W4342" t="str">
        <f t="shared" si="269"/>
        <v>Mar</v>
      </c>
      <c r="X4342">
        <f t="shared" si="270"/>
        <v>0.39999999999999997</v>
      </c>
      <c r="Y4342">
        <f t="shared" si="271"/>
        <v>0</v>
      </c>
    </row>
    <row r="4343" spans="1:25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 t="shared" si="268"/>
        <v>2017</v>
      </c>
      <c r="W4343" t="str">
        <f t="shared" si="269"/>
        <v>Dec</v>
      </c>
      <c r="X4343">
        <f t="shared" si="270"/>
        <v>0.29000000000000004</v>
      </c>
      <c r="Y4343">
        <f t="shared" si="271"/>
        <v>4</v>
      </c>
    </row>
    <row r="4344" spans="1:25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268"/>
        <v>2017</v>
      </c>
      <c r="W4344" t="str">
        <f t="shared" si="269"/>
        <v>Mar</v>
      </c>
      <c r="X4344">
        <f t="shared" si="270"/>
        <v>0.33749999999999997</v>
      </c>
      <c r="Y4344">
        <f t="shared" si="271"/>
        <v>3</v>
      </c>
    </row>
    <row r="4345" spans="1:25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268"/>
        <v>2017</v>
      </c>
      <c r="W4345" t="str">
        <f t="shared" si="269"/>
        <v>Mar</v>
      </c>
      <c r="X4345">
        <f t="shared" si="270"/>
        <v>-0.19999999999999998</v>
      </c>
      <c r="Y4345">
        <f t="shared" si="271"/>
        <v>3</v>
      </c>
    </row>
    <row r="4346" spans="1:25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 t="shared" si="268"/>
        <v>2017</v>
      </c>
      <c r="W4346" t="str">
        <f t="shared" si="269"/>
        <v>Mar</v>
      </c>
      <c r="X4346">
        <f t="shared" si="270"/>
        <v>0.11</v>
      </c>
      <c r="Y4346">
        <f t="shared" si="271"/>
        <v>3</v>
      </c>
    </row>
    <row r="4347" spans="1:25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 t="shared" si="268"/>
        <v>2017</v>
      </c>
      <c r="W4347" t="str">
        <f t="shared" si="269"/>
        <v>Mar</v>
      </c>
      <c r="X4347">
        <f t="shared" si="270"/>
        <v>0.43</v>
      </c>
      <c r="Y4347">
        <f t="shared" si="271"/>
        <v>3</v>
      </c>
    </row>
    <row r="4348" spans="1:25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268"/>
        <v>2016</v>
      </c>
      <c r="W4348" t="str">
        <f t="shared" si="269"/>
        <v>Sep</v>
      </c>
      <c r="X4348">
        <f t="shared" si="270"/>
        <v>0.22222222222222218</v>
      </c>
      <c r="Y4348">
        <f t="shared" si="271"/>
        <v>7</v>
      </c>
    </row>
    <row r="4349" spans="1:25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 t="shared" si="268"/>
        <v>2016</v>
      </c>
      <c r="W4349" t="str">
        <f t="shared" si="269"/>
        <v>Sep</v>
      </c>
      <c r="X4349">
        <f t="shared" si="270"/>
        <v>0.43</v>
      </c>
      <c r="Y4349">
        <f t="shared" si="271"/>
        <v>7</v>
      </c>
    </row>
    <row r="4350" spans="1:25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 t="shared" si="268"/>
        <v>2017</v>
      </c>
      <c r="W4350" t="str">
        <f t="shared" si="269"/>
        <v>Nov</v>
      </c>
      <c r="X4350">
        <f t="shared" si="270"/>
        <v>-0.73333333333333328</v>
      </c>
      <c r="Y4350">
        <f t="shared" si="271"/>
        <v>5</v>
      </c>
    </row>
    <row r="4351" spans="1:25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268"/>
        <v>2017</v>
      </c>
      <c r="W4351" t="str">
        <f t="shared" si="269"/>
        <v>Nov</v>
      </c>
      <c r="X4351">
        <f t="shared" si="270"/>
        <v>-0.1</v>
      </c>
      <c r="Y4351">
        <f t="shared" si="271"/>
        <v>5</v>
      </c>
    </row>
    <row r="4352" spans="1:25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268"/>
        <v>2017</v>
      </c>
      <c r="W4352" t="str">
        <f t="shared" si="269"/>
        <v>Apr</v>
      </c>
      <c r="X4352">
        <f t="shared" si="270"/>
        <v>8.7499999999999994E-2</v>
      </c>
      <c r="Y4352">
        <f t="shared" si="271"/>
        <v>4</v>
      </c>
    </row>
    <row r="4353" spans="1:25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 t="shared" si="268"/>
        <v>2017</v>
      </c>
      <c r="W4353" t="str">
        <f t="shared" si="269"/>
        <v>Apr</v>
      </c>
      <c r="X4353">
        <f t="shared" si="270"/>
        <v>-0.17500000000000002</v>
      </c>
      <c r="Y4353">
        <f t="shared" si="271"/>
        <v>4</v>
      </c>
    </row>
    <row r="4354" spans="1:25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 t="shared" si="268"/>
        <v>2017</v>
      </c>
      <c r="W4354" t="str">
        <f t="shared" si="269"/>
        <v>Dec</v>
      </c>
      <c r="X4354">
        <f t="shared" si="270"/>
        <v>0.36249999999999993</v>
      </c>
      <c r="Y4354">
        <f t="shared" si="271"/>
        <v>2</v>
      </c>
    </row>
    <row r="4355" spans="1:25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272">YEAR(C4355)</f>
        <v>2017</v>
      </c>
      <c r="W4355" t="str">
        <f t="shared" ref="W4355:W4418" si="273">TEXT(C4355,"mmm")</f>
        <v>Dec</v>
      </c>
      <c r="X4355">
        <f t="shared" ref="X4355:X4418" si="274">U4355/R4355</f>
        <v>0.47999999999999993</v>
      </c>
      <c r="Y4355">
        <f t="shared" ref="Y4355:Y4418" si="275">D4355-C4355</f>
        <v>2</v>
      </c>
    </row>
    <row r="4356" spans="1:25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272"/>
        <v>2017</v>
      </c>
      <c r="W4356" t="str">
        <f t="shared" si="273"/>
        <v>Nov</v>
      </c>
      <c r="X4356">
        <f t="shared" si="274"/>
        <v>-0.66666666666666674</v>
      </c>
      <c r="Y4356">
        <f t="shared" si="275"/>
        <v>2</v>
      </c>
    </row>
    <row r="4357" spans="1:25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272"/>
        <v>2015</v>
      </c>
      <c r="W4357" t="str">
        <f t="shared" si="273"/>
        <v>Dec</v>
      </c>
      <c r="X4357">
        <f t="shared" si="274"/>
        <v>-0.66666666666666674</v>
      </c>
      <c r="Y4357">
        <f t="shared" si="275"/>
        <v>3</v>
      </c>
    </row>
    <row r="4358" spans="1:25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 t="shared" si="272"/>
        <v>2015</v>
      </c>
      <c r="W4358" t="str">
        <f t="shared" si="273"/>
        <v>Dec</v>
      </c>
      <c r="X4358">
        <f t="shared" si="274"/>
        <v>0.32500000000000001</v>
      </c>
      <c r="Y4358">
        <f t="shared" si="275"/>
        <v>3</v>
      </c>
    </row>
    <row r="4359" spans="1:25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 t="shared" si="272"/>
        <v>2017</v>
      </c>
      <c r="W4359" t="str">
        <f t="shared" si="273"/>
        <v>Dec</v>
      </c>
      <c r="X4359">
        <f t="shared" si="274"/>
        <v>0.35</v>
      </c>
      <c r="Y4359">
        <f t="shared" si="275"/>
        <v>0</v>
      </c>
    </row>
    <row r="4360" spans="1:25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 t="shared" si="272"/>
        <v>2017</v>
      </c>
      <c r="W4360" t="str">
        <f t="shared" si="273"/>
        <v>Dec</v>
      </c>
      <c r="X4360">
        <f t="shared" si="274"/>
        <v>-0.85</v>
      </c>
      <c r="Y4360">
        <f t="shared" si="275"/>
        <v>0</v>
      </c>
    </row>
    <row r="4361" spans="1:25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272"/>
        <v>2017</v>
      </c>
      <c r="W4361" t="str">
        <f t="shared" si="273"/>
        <v>Dec</v>
      </c>
      <c r="X4361">
        <f t="shared" si="274"/>
        <v>-2.8571428571428567E-2</v>
      </c>
      <c r="Y4361">
        <f t="shared" si="275"/>
        <v>0</v>
      </c>
    </row>
    <row r="4362" spans="1:25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 t="shared" si="272"/>
        <v>2016</v>
      </c>
      <c r="W4362" t="str">
        <f t="shared" si="273"/>
        <v>May</v>
      </c>
      <c r="X4362">
        <f t="shared" si="274"/>
        <v>0.49</v>
      </c>
      <c r="Y4362">
        <f t="shared" si="275"/>
        <v>2</v>
      </c>
    </row>
    <row r="4363" spans="1:25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 t="shared" si="272"/>
        <v>2017</v>
      </c>
      <c r="W4363" t="str">
        <f t="shared" si="273"/>
        <v>Feb</v>
      </c>
      <c r="X4363">
        <f t="shared" si="274"/>
        <v>0.29000000000000004</v>
      </c>
      <c r="Y4363">
        <f t="shared" si="275"/>
        <v>4</v>
      </c>
    </row>
    <row r="4364" spans="1:25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 t="shared" si="272"/>
        <v>2017</v>
      </c>
      <c r="W4364" t="str">
        <f t="shared" si="273"/>
        <v>May</v>
      </c>
      <c r="X4364">
        <f t="shared" si="274"/>
        <v>0.27</v>
      </c>
      <c r="Y4364">
        <f t="shared" si="275"/>
        <v>2</v>
      </c>
    </row>
    <row r="4365" spans="1:25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 t="shared" si="272"/>
        <v>2017</v>
      </c>
      <c r="W4365" t="str">
        <f t="shared" si="273"/>
        <v>May</v>
      </c>
      <c r="X4365">
        <f t="shared" si="274"/>
        <v>0.31999999999999995</v>
      </c>
      <c r="Y4365">
        <f t="shared" si="275"/>
        <v>2</v>
      </c>
    </row>
    <row r="4366" spans="1:25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 t="shared" si="272"/>
        <v>2017</v>
      </c>
      <c r="W4366" t="str">
        <f t="shared" si="273"/>
        <v>May</v>
      </c>
      <c r="X4366">
        <f t="shared" si="274"/>
        <v>0.22999999999999998</v>
      </c>
      <c r="Y4366">
        <f t="shared" si="275"/>
        <v>2</v>
      </c>
    </row>
    <row r="4367" spans="1:25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 t="shared" si="272"/>
        <v>2017</v>
      </c>
      <c r="W4367" t="str">
        <f t="shared" si="273"/>
        <v>May</v>
      </c>
      <c r="X4367">
        <f t="shared" si="274"/>
        <v>0.47</v>
      </c>
      <c r="Y4367">
        <f t="shared" si="275"/>
        <v>2</v>
      </c>
    </row>
    <row r="4368" spans="1:25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 t="shared" si="272"/>
        <v>2017</v>
      </c>
      <c r="W4368" t="str">
        <f t="shared" si="273"/>
        <v>May</v>
      </c>
      <c r="X4368">
        <f t="shared" si="274"/>
        <v>0.33</v>
      </c>
      <c r="Y4368">
        <f t="shared" si="275"/>
        <v>2</v>
      </c>
    </row>
    <row r="4369" spans="1:25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 t="shared" si="272"/>
        <v>2017</v>
      </c>
      <c r="W4369" t="str">
        <f t="shared" si="273"/>
        <v>Sep</v>
      </c>
      <c r="X4369">
        <f t="shared" si="274"/>
        <v>0.3125</v>
      </c>
      <c r="Y4369">
        <f t="shared" si="275"/>
        <v>2</v>
      </c>
    </row>
    <row r="4370" spans="1:25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 t="shared" si="272"/>
        <v>2017</v>
      </c>
      <c r="W4370" t="str">
        <f t="shared" si="273"/>
        <v>Sep</v>
      </c>
      <c r="X4370">
        <f t="shared" si="274"/>
        <v>0.3125</v>
      </c>
      <c r="Y4370">
        <f t="shared" si="275"/>
        <v>2</v>
      </c>
    </row>
    <row r="4371" spans="1:25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 t="shared" si="272"/>
        <v>2016</v>
      </c>
      <c r="W4371" t="str">
        <f t="shared" si="273"/>
        <v>Nov</v>
      </c>
      <c r="X4371">
        <f t="shared" si="274"/>
        <v>0.47999999999999993</v>
      </c>
      <c r="Y4371">
        <f t="shared" si="275"/>
        <v>5</v>
      </c>
    </row>
    <row r="4372" spans="1:25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 t="shared" si="272"/>
        <v>2016</v>
      </c>
      <c r="W4372" t="str">
        <f t="shared" si="273"/>
        <v>Nov</v>
      </c>
      <c r="X4372">
        <f t="shared" si="274"/>
        <v>0.41</v>
      </c>
      <c r="Y4372">
        <f t="shared" si="275"/>
        <v>5</v>
      </c>
    </row>
    <row r="4373" spans="1:25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 t="shared" si="272"/>
        <v>2016</v>
      </c>
      <c r="W4373" t="str">
        <f t="shared" si="273"/>
        <v>Nov</v>
      </c>
      <c r="X4373">
        <f t="shared" si="274"/>
        <v>0.48</v>
      </c>
      <c r="Y4373">
        <f t="shared" si="275"/>
        <v>5</v>
      </c>
    </row>
    <row r="4374" spans="1:25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 t="shared" si="272"/>
        <v>2017</v>
      </c>
      <c r="W4374" t="str">
        <f t="shared" si="273"/>
        <v>Jul</v>
      </c>
      <c r="X4374">
        <f t="shared" si="274"/>
        <v>0.47000000000000003</v>
      </c>
      <c r="Y4374">
        <f t="shared" si="275"/>
        <v>2</v>
      </c>
    </row>
    <row r="4375" spans="1:25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 t="shared" si="272"/>
        <v>2017</v>
      </c>
      <c r="W4375" t="str">
        <f t="shared" si="273"/>
        <v>Jul</v>
      </c>
      <c r="X4375">
        <f t="shared" si="274"/>
        <v>6.9999999999999993E-2</v>
      </c>
      <c r="Y4375">
        <f t="shared" si="275"/>
        <v>2</v>
      </c>
    </row>
    <row r="4376" spans="1:25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 t="shared" si="272"/>
        <v>2016</v>
      </c>
      <c r="W4376" t="str">
        <f t="shared" si="273"/>
        <v>Nov</v>
      </c>
      <c r="X4376">
        <f t="shared" si="274"/>
        <v>0.16250000000000001</v>
      </c>
      <c r="Y4376">
        <f t="shared" si="275"/>
        <v>6</v>
      </c>
    </row>
    <row r="4377" spans="1:25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 t="shared" si="272"/>
        <v>2014</v>
      </c>
      <c r="W4377" t="str">
        <f t="shared" si="273"/>
        <v>Apr</v>
      </c>
      <c r="X4377">
        <f t="shared" si="274"/>
        <v>0.21</v>
      </c>
      <c r="Y4377">
        <f t="shared" si="275"/>
        <v>5</v>
      </c>
    </row>
    <row r="4378" spans="1:25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272"/>
        <v>2014</v>
      </c>
      <c r="W4378" t="str">
        <f t="shared" si="273"/>
        <v>Apr</v>
      </c>
      <c r="X4378">
        <f t="shared" si="274"/>
        <v>0.28999999999999992</v>
      </c>
      <c r="Y4378">
        <f t="shared" si="275"/>
        <v>5</v>
      </c>
    </row>
    <row r="4379" spans="1:25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 t="shared" si="272"/>
        <v>2014</v>
      </c>
      <c r="W4379" t="str">
        <f t="shared" si="273"/>
        <v>Apr</v>
      </c>
      <c r="X4379">
        <f t="shared" si="274"/>
        <v>0.1</v>
      </c>
      <c r="Y4379">
        <f t="shared" si="275"/>
        <v>5</v>
      </c>
    </row>
    <row r="4380" spans="1:25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 t="shared" si="272"/>
        <v>2015</v>
      </c>
      <c r="W4380" t="str">
        <f t="shared" si="273"/>
        <v>Nov</v>
      </c>
      <c r="X4380">
        <f t="shared" si="274"/>
        <v>0.47000000000000003</v>
      </c>
      <c r="Y4380">
        <f t="shared" si="275"/>
        <v>2</v>
      </c>
    </row>
    <row r="4381" spans="1:25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 t="shared" si="272"/>
        <v>2015</v>
      </c>
      <c r="W4381" t="str">
        <f t="shared" si="273"/>
        <v>Nov</v>
      </c>
      <c r="X4381">
        <f t="shared" si="274"/>
        <v>0.44999999999999996</v>
      </c>
      <c r="Y4381">
        <f t="shared" si="275"/>
        <v>2</v>
      </c>
    </row>
    <row r="4382" spans="1:25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 t="shared" si="272"/>
        <v>2015</v>
      </c>
      <c r="W4382" t="str">
        <f t="shared" si="273"/>
        <v>Oct</v>
      </c>
      <c r="X4382">
        <f t="shared" si="274"/>
        <v>0.27</v>
      </c>
      <c r="Y4382">
        <f t="shared" si="275"/>
        <v>5</v>
      </c>
    </row>
    <row r="4383" spans="1:25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272"/>
        <v>2015</v>
      </c>
      <c r="W4383" t="str">
        <f t="shared" si="273"/>
        <v>Oct</v>
      </c>
      <c r="X4383">
        <f t="shared" si="274"/>
        <v>-0.125</v>
      </c>
      <c r="Y4383">
        <f t="shared" si="275"/>
        <v>5</v>
      </c>
    </row>
    <row r="4384" spans="1:25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 t="shared" si="272"/>
        <v>2015</v>
      </c>
      <c r="W4384" t="str">
        <f t="shared" si="273"/>
        <v>Jul</v>
      </c>
      <c r="X4384">
        <f t="shared" si="274"/>
        <v>-1.5500000000000003</v>
      </c>
      <c r="Y4384">
        <f t="shared" si="275"/>
        <v>7</v>
      </c>
    </row>
    <row r="4385" spans="1:25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272"/>
        <v>2015</v>
      </c>
      <c r="W4385" t="str">
        <f t="shared" si="273"/>
        <v>Jul</v>
      </c>
      <c r="X4385">
        <f t="shared" si="274"/>
        <v>-0.32857142857142857</v>
      </c>
      <c r="Y4385">
        <f t="shared" si="275"/>
        <v>7</v>
      </c>
    </row>
    <row r="4386" spans="1:25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 t="shared" si="272"/>
        <v>2015</v>
      </c>
      <c r="W4386" t="str">
        <f t="shared" si="273"/>
        <v>Jul</v>
      </c>
      <c r="X4386">
        <f t="shared" si="274"/>
        <v>8.7499999999999994E-2</v>
      </c>
      <c r="Y4386">
        <f t="shared" si="275"/>
        <v>7</v>
      </c>
    </row>
    <row r="4387" spans="1:25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 t="shared" si="272"/>
        <v>2015</v>
      </c>
      <c r="W4387" t="str">
        <f t="shared" si="273"/>
        <v>Jul</v>
      </c>
      <c r="X4387">
        <f t="shared" si="274"/>
        <v>-5.7142857142857141E-2</v>
      </c>
      <c r="Y4387">
        <f t="shared" si="275"/>
        <v>7</v>
      </c>
    </row>
    <row r="4388" spans="1:25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 t="shared" si="272"/>
        <v>2016</v>
      </c>
      <c r="W4388" t="str">
        <f t="shared" si="273"/>
        <v>Oct</v>
      </c>
      <c r="X4388">
        <f t="shared" si="274"/>
        <v>0.26999999999999996</v>
      </c>
      <c r="Y4388">
        <f t="shared" si="275"/>
        <v>6</v>
      </c>
    </row>
    <row r="4389" spans="1:25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 t="shared" si="272"/>
        <v>2016</v>
      </c>
      <c r="W4389" t="str">
        <f t="shared" si="273"/>
        <v>Oct</v>
      </c>
      <c r="X4389">
        <f t="shared" si="274"/>
        <v>0.3125</v>
      </c>
      <c r="Y4389">
        <f t="shared" si="275"/>
        <v>6</v>
      </c>
    </row>
    <row r="4390" spans="1:25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 t="shared" si="272"/>
        <v>2017</v>
      </c>
      <c r="W4390" t="str">
        <f t="shared" si="273"/>
        <v>Nov</v>
      </c>
      <c r="X4390">
        <f t="shared" si="274"/>
        <v>0.48000000000000004</v>
      </c>
      <c r="Y4390">
        <f t="shared" si="275"/>
        <v>2</v>
      </c>
    </row>
    <row r="4391" spans="1:25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272"/>
        <v>2017</v>
      </c>
      <c r="W4391" t="str">
        <f t="shared" si="273"/>
        <v>Nov</v>
      </c>
      <c r="X4391">
        <f t="shared" si="274"/>
        <v>-0.13750000000000001</v>
      </c>
      <c r="Y4391">
        <f t="shared" si="275"/>
        <v>2</v>
      </c>
    </row>
    <row r="4392" spans="1:25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 t="shared" si="272"/>
        <v>2017</v>
      </c>
      <c r="W4392" t="str">
        <f t="shared" si="273"/>
        <v>Nov</v>
      </c>
      <c r="X4392">
        <f t="shared" si="274"/>
        <v>0.26</v>
      </c>
      <c r="Y4392">
        <f t="shared" si="275"/>
        <v>2</v>
      </c>
    </row>
    <row r="4393" spans="1:25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 t="shared" si="272"/>
        <v>2017</v>
      </c>
      <c r="W4393" t="str">
        <f t="shared" si="273"/>
        <v>Nov</v>
      </c>
      <c r="X4393">
        <f t="shared" si="274"/>
        <v>0.27999999999999997</v>
      </c>
      <c r="Y4393">
        <f t="shared" si="275"/>
        <v>2</v>
      </c>
    </row>
    <row r="4394" spans="1:25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272"/>
        <v>2016</v>
      </c>
      <c r="W4394" t="str">
        <f t="shared" si="273"/>
        <v>Sep</v>
      </c>
      <c r="X4394">
        <f t="shared" si="274"/>
        <v>8.7499999999999994E-2</v>
      </c>
      <c r="Y4394">
        <f t="shared" si="275"/>
        <v>4</v>
      </c>
    </row>
    <row r="4395" spans="1:25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 t="shared" si="272"/>
        <v>2016</v>
      </c>
      <c r="W4395" t="str">
        <f t="shared" si="273"/>
        <v>Sep</v>
      </c>
      <c r="X4395">
        <f t="shared" si="274"/>
        <v>0.36249999999999999</v>
      </c>
      <c r="Y4395">
        <f t="shared" si="275"/>
        <v>4</v>
      </c>
    </row>
    <row r="4396" spans="1:25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272"/>
        <v>2014</v>
      </c>
      <c r="W4396" t="str">
        <f t="shared" si="273"/>
        <v>Jul</v>
      </c>
      <c r="X4396">
        <f t="shared" si="274"/>
        <v>-0.19999999999999998</v>
      </c>
      <c r="Y4396">
        <f t="shared" si="275"/>
        <v>0</v>
      </c>
    </row>
    <row r="4397" spans="1:25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 t="shared" si="272"/>
        <v>2014</v>
      </c>
      <c r="W4397" t="str">
        <f t="shared" si="273"/>
        <v>Jul</v>
      </c>
      <c r="X4397">
        <f t="shared" si="274"/>
        <v>-0.8</v>
      </c>
      <c r="Y4397">
        <f t="shared" si="275"/>
        <v>0</v>
      </c>
    </row>
    <row r="4398" spans="1:25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272"/>
        <v>2016</v>
      </c>
      <c r="W4398" t="str">
        <f t="shared" si="273"/>
        <v>Nov</v>
      </c>
      <c r="X4398">
        <f t="shared" si="274"/>
        <v>7.5000000000000011E-2</v>
      </c>
      <c r="Y4398">
        <f t="shared" si="275"/>
        <v>4</v>
      </c>
    </row>
    <row r="4399" spans="1:25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272"/>
        <v>2014</v>
      </c>
      <c r="W4399" t="str">
        <f t="shared" si="273"/>
        <v>Jul</v>
      </c>
      <c r="X4399">
        <f t="shared" si="274"/>
        <v>-0.27142857142857141</v>
      </c>
      <c r="Y4399">
        <f t="shared" si="275"/>
        <v>4</v>
      </c>
    </row>
    <row r="4400" spans="1:25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 t="shared" si="272"/>
        <v>2014</v>
      </c>
      <c r="W4400" t="str">
        <f t="shared" si="273"/>
        <v>Jul</v>
      </c>
      <c r="X4400">
        <f t="shared" si="274"/>
        <v>0.17500000000000002</v>
      </c>
      <c r="Y4400">
        <f t="shared" si="275"/>
        <v>4</v>
      </c>
    </row>
    <row r="4401" spans="1:25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 t="shared" si="272"/>
        <v>2016</v>
      </c>
      <c r="W4401" t="str">
        <f t="shared" si="273"/>
        <v>Mar</v>
      </c>
      <c r="X4401">
        <f t="shared" si="274"/>
        <v>0.44999999999999996</v>
      </c>
      <c r="Y4401">
        <f t="shared" si="275"/>
        <v>0</v>
      </c>
    </row>
    <row r="4402" spans="1:25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 t="shared" si="272"/>
        <v>2016</v>
      </c>
      <c r="W4402" t="str">
        <f t="shared" si="273"/>
        <v>Mar</v>
      </c>
      <c r="X4402">
        <f t="shared" si="274"/>
        <v>0.33</v>
      </c>
      <c r="Y4402">
        <f t="shared" si="275"/>
        <v>0</v>
      </c>
    </row>
    <row r="4403" spans="1:25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 t="shared" si="272"/>
        <v>2016</v>
      </c>
      <c r="W4403" t="str">
        <f t="shared" si="273"/>
        <v>Mar</v>
      </c>
      <c r="X4403">
        <f t="shared" si="274"/>
        <v>0.26</v>
      </c>
      <c r="Y4403">
        <f t="shared" si="275"/>
        <v>0</v>
      </c>
    </row>
    <row r="4404" spans="1:25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 t="shared" si="272"/>
        <v>2016</v>
      </c>
      <c r="W4404" t="str">
        <f t="shared" si="273"/>
        <v>Dec</v>
      </c>
      <c r="X4404">
        <f t="shared" si="274"/>
        <v>0.22500000000000001</v>
      </c>
      <c r="Y4404">
        <f t="shared" si="275"/>
        <v>1</v>
      </c>
    </row>
    <row r="4405" spans="1:25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 t="shared" si="272"/>
        <v>2014</v>
      </c>
      <c r="W4405" t="str">
        <f t="shared" si="273"/>
        <v>Sep</v>
      </c>
      <c r="X4405">
        <f t="shared" si="274"/>
        <v>0.38</v>
      </c>
      <c r="Y4405">
        <f t="shared" si="275"/>
        <v>2</v>
      </c>
    </row>
    <row r="4406" spans="1:25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272"/>
        <v>2015</v>
      </c>
      <c r="W4406" t="str">
        <f t="shared" si="273"/>
        <v>Jul</v>
      </c>
      <c r="X4406">
        <f t="shared" si="274"/>
        <v>6.25E-2</v>
      </c>
      <c r="Y4406">
        <f t="shared" si="275"/>
        <v>5</v>
      </c>
    </row>
    <row r="4407" spans="1:25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272"/>
        <v>2015</v>
      </c>
      <c r="W4407" t="str">
        <f t="shared" si="273"/>
        <v>Jul</v>
      </c>
      <c r="X4407">
        <f t="shared" si="274"/>
        <v>-6.25E-2</v>
      </c>
      <c r="Y4407">
        <f t="shared" si="275"/>
        <v>5</v>
      </c>
    </row>
    <row r="4408" spans="1:25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 t="shared" si="272"/>
        <v>2016</v>
      </c>
      <c r="W4408" t="str">
        <f t="shared" si="273"/>
        <v>Nov</v>
      </c>
      <c r="X4408">
        <f t="shared" si="274"/>
        <v>0.45</v>
      </c>
      <c r="Y4408">
        <f t="shared" si="275"/>
        <v>5</v>
      </c>
    </row>
    <row r="4409" spans="1:25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 t="shared" si="272"/>
        <v>2016</v>
      </c>
      <c r="W4409" t="str">
        <f t="shared" si="273"/>
        <v>Nov</v>
      </c>
      <c r="X4409">
        <f t="shared" si="274"/>
        <v>0.48000000000000004</v>
      </c>
      <c r="Y4409">
        <f t="shared" si="275"/>
        <v>5</v>
      </c>
    </row>
    <row r="4410" spans="1:25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 t="shared" si="272"/>
        <v>2016</v>
      </c>
      <c r="W4410" t="str">
        <f t="shared" si="273"/>
        <v>Nov</v>
      </c>
      <c r="X4410">
        <f t="shared" si="274"/>
        <v>0.47000000000000003</v>
      </c>
      <c r="Y4410">
        <f t="shared" si="275"/>
        <v>5</v>
      </c>
    </row>
    <row r="4411" spans="1:25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 t="shared" si="272"/>
        <v>2014</v>
      </c>
      <c r="W4411" t="str">
        <f t="shared" si="273"/>
        <v>May</v>
      </c>
      <c r="X4411">
        <f t="shared" si="274"/>
        <v>0.47000000000000003</v>
      </c>
      <c r="Y4411">
        <f t="shared" si="275"/>
        <v>5</v>
      </c>
    </row>
    <row r="4412" spans="1:25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 t="shared" si="272"/>
        <v>2014</v>
      </c>
      <c r="W4412" t="str">
        <f t="shared" si="273"/>
        <v>May</v>
      </c>
      <c r="X4412">
        <f t="shared" si="274"/>
        <v>0.27999999999999997</v>
      </c>
      <c r="Y4412">
        <f t="shared" si="275"/>
        <v>5</v>
      </c>
    </row>
    <row r="4413" spans="1:25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272"/>
        <v>2014</v>
      </c>
      <c r="W4413" t="str">
        <f t="shared" si="273"/>
        <v>Jun</v>
      </c>
      <c r="X4413">
        <f t="shared" si="274"/>
        <v>0.46</v>
      </c>
      <c r="Y4413">
        <f t="shared" si="275"/>
        <v>3</v>
      </c>
    </row>
    <row r="4414" spans="1:25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 t="shared" si="272"/>
        <v>2014</v>
      </c>
      <c r="W4414" t="str">
        <f t="shared" si="273"/>
        <v>Jun</v>
      </c>
      <c r="X4414">
        <f t="shared" si="274"/>
        <v>0.26</v>
      </c>
      <c r="Y4414">
        <f t="shared" si="275"/>
        <v>3</v>
      </c>
    </row>
    <row r="4415" spans="1:25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 t="shared" si="272"/>
        <v>2014</v>
      </c>
      <c r="W4415" t="str">
        <f t="shared" si="273"/>
        <v>Jun</v>
      </c>
      <c r="X4415">
        <f t="shared" si="274"/>
        <v>0.44999999999999996</v>
      </c>
      <c r="Y4415">
        <f t="shared" si="275"/>
        <v>3</v>
      </c>
    </row>
    <row r="4416" spans="1:25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 t="shared" si="272"/>
        <v>2017</v>
      </c>
      <c r="W4416" t="str">
        <f t="shared" si="273"/>
        <v>Aug</v>
      </c>
      <c r="X4416">
        <f t="shared" si="274"/>
        <v>0.47</v>
      </c>
      <c r="Y4416">
        <f t="shared" si="275"/>
        <v>4</v>
      </c>
    </row>
    <row r="4417" spans="1:25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272"/>
        <v>2014</v>
      </c>
      <c r="W4417" t="str">
        <f t="shared" si="273"/>
        <v>Nov</v>
      </c>
      <c r="X4417">
        <f t="shared" si="274"/>
        <v>0.125</v>
      </c>
      <c r="Y4417">
        <f t="shared" si="275"/>
        <v>7</v>
      </c>
    </row>
    <row r="4418" spans="1:25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 t="shared" si="272"/>
        <v>2014</v>
      </c>
      <c r="W4418" t="str">
        <f t="shared" si="273"/>
        <v>Nov</v>
      </c>
      <c r="X4418">
        <f t="shared" si="274"/>
        <v>0.5</v>
      </c>
      <c r="Y4418">
        <f t="shared" si="275"/>
        <v>7</v>
      </c>
    </row>
    <row r="4419" spans="1:25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276">YEAR(C4419)</f>
        <v>2017</v>
      </c>
      <c r="W4419" t="str">
        <f t="shared" ref="W4419:W4482" si="277">TEXT(C4419,"mmm")</f>
        <v>Apr</v>
      </c>
      <c r="X4419">
        <f t="shared" ref="X4419:X4482" si="278">U4419/R4419</f>
        <v>0.45999999999999996</v>
      </c>
      <c r="Y4419">
        <f t="shared" ref="Y4419:Y4482" si="279">D4419-C4419</f>
        <v>3</v>
      </c>
    </row>
    <row r="4420" spans="1:25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276"/>
        <v>2014</v>
      </c>
      <c r="W4420" t="str">
        <f t="shared" si="277"/>
        <v>Dec</v>
      </c>
      <c r="X4420">
        <f t="shared" si="278"/>
        <v>-0.1125</v>
      </c>
      <c r="Y4420">
        <f t="shared" si="279"/>
        <v>7</v>
      </c>
    </row>
    <row r="4421" spans="1:25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276"/>
        <v>2014</v>
      </c>
      <c r="W4421" t="str">
        <f t="shared" si="277"/>
        <v>Dec</v>
      </c>
      <c r="X4421">
        <f t="shared" si="278"/>
        <v>-0.73333333333333339</v>
      </c>
      <c r="Y4421">
        <f t="shared" si="279"/>
        <v>7</v>
      </c>
    </row>
    <row r="4422" spans="1:25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 t="shared" si="276"/>
        <v>2015</v>
      </c>
      <c r="W4422" t="str">
        <f t="shared" si="277"/>
        <v>Nov</v>
      </c>
      <c r="X4422">
        <f t="shared" si="278"/>
        <v>7.4999999999999997E-2</v>
      </c>
      <c r="Y4422">
        <f t="shared" si="279"/>
        <v>4</v>
      </c>
    </row>
    <row r="4423" spans="1:25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 t="shared" si="276"/>
        <v>2014</v>
      </c>
      <c r="W4423" t="str">
        <f t="shared" si="277"/>
        <v>Mar</v>
      </c>
      <c r="X4423">
        <f t="shared" si="278"/>
        <v>0.15000000000000002</v>
      </c>
      <c r="Y4423">
        <f t="shared" si="279"/>
        <v>5</v>
      </c>
    </row>
    <row r="4424" spans="1:25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276"/>
        <v>2017</v>
      </c>
      <c r="W4424" t="str">
        <f t="shared" si="277"/>
        <v>May</v>
      </c>
      <c r="X4424">
        <f t="shared" si="278"/>
        <v>0.26</v>
      </c>
      <c r="Y4424">
        <f t="shared" si="279"/>
        <v>1</v>
      </c>
    </row>
    <row r="4425" spans="1:25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 t="shared" si="276"/>
        <v>2017</v>
      </c>
      <c r="W4425" t="str">
        <f t="shared" si="277"/>
        <v>May</v>
      </c>
      <c r="X4425">
        <f t="shared" si="278"/>
        <v>0.25</v>
      </c>
      <c r="Y4425">
        <f t="shared" si="279"/>
        <v>1</v>
      </c>
    </row>
    <row r="4426" spans="1:25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 t="shared" si="276"/>
        <v>2017</v>
      </c>
      <c r="W4426" t="str">
        <f t="shared" si="277"/>
        <v>May</v>
      </c>
      <c r="X4426">
        <f t="shared" si="278"/>
        <v>0.44999999999999996</v>
      </c>
      <c r="Y4426">
        <f t="shared" si="279"/>
        <v>1</v>
      </c>
    </row>
    <row r="4427" spans="1:25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 t="shared" si="276"/>
        <v>2017</v>
      </c>
      <c r="W4427" t="str">
        <f t="shared" si="277"/>
        <v>May</v>
      </c>
      <c r="X4427">
        <f t="shared" si="278"/>
        <v>0.48000000000000004</v>
      </c>
      <c r="Y4427">
        <f t="shared" si="279"/>
        <v>1</v>
      </c>
    </row>
    <row r="4428" spans="1:25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 t="shared" si="276"/>
        <v>2017</v>
      </c>
      <c r="W4428" t="str">
        <f t="shared" si="277"/>
        <v>May</v>
      </c>
      <c r="X4428">
        <f t="shared" si="278"/>
        <v>0.28000000000000003</v>
      </c>
      <c r="Y4428">
        <f t="shared" si="279"/>
        <v>1</v>
      </c>
    </row>
    <row r="4429" spans="1:25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 t="shared" si="276"/>
        <v>2017</v>
      </c>
      <c r="W4429" t="str">
        <f t="shared" si="277"/>
        <v>Sep</v>
      </c>
      <c r="X4429">
        <f t="shared" si="278"/>
        <v>0.45</v>
      </c>
      <c r="Y4429">
        <f t="shared" si="279"/>
        <v>6</v>
      </c>
    </row>
    <row r="4430" spans="1:25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 t="shared" si="276"/>
        <v>2017</v>
      </c>
      <c r="W4430" t="str">
        <f t="shared" si="277"/>
        <v>Mar</v>
      </c>
      <c r="X4430">
        <f t="shared" si="278"/>
        <v>0.28999999999999998</v>
      </c>
      <c r="Y4430">
        <f t="shared" si="279"/>
        <v>6</v>
      </c>
    </row>
    <row r="4431" spans="1:25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 t="shared" si="276"/>
        <v>2017</v>
      </c>
      <c r="W4431" t="str">
        <f t="shared" si="277"/>
        <v>Sep</v>
      </c>
      <c r="X4431">
        <f t="shared" si="278"/>
        <v>0.25999999999999995</v>
      </c>
      <c r="Y4431">
        <f t="shared" si="279"/>
        <v>0</v>
      </c>
    </row>
    <row r="4432" spans="1:25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 t="shared" si="276"/>
        <v>2016</v>
      </c>
      <c r="W4432" t="str">
        <f t="shared" si="277"/>
        <v>Nov</v>
      </c>
      <c r="X4432">
        <f t="shared" si="278"/>
        <v>0.48</v>
      </c>
      <c r="Y4432">
        <f t="shared" si="279"/>
        <v>5</v>
      </c>
    </row>
    <row r="4433" spans="1:25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 t="shared" si="276"/>
        <v>2016</v>
      </c>
      <c r="W4433" t="str">
        <f t="shared" si="277"/>
        <v>Nov</v>
      </c>
      <c r="X4433">
        <f t="shared" si="278"/>
        <v>0.26</v>
      </c>
      <c r="Y4433">
        <f t="shared" si="279"/>
        <v>5</v>
      </c>
    </row>
    <row r="4434" spans="1:25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 t="shared" si="276"/>
        <v>2016</v>
      </c>
      <c r="W4434" t="str">
        <f t="shared" si="277"/>
        <v>Nov</v>
      </c>
      <c r="X4434">
        <f t="shared" si="278"/>
        <v>0.37999999999999995</v>
      </c>
      <c r="Y4434">
        <f t="shared" si="279"/>
        <v>5</v>
      </c>
    </row>
    <row r="4435" spans="1:25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 t="shared" si="276"/>
        <v>2016</v>
      </c>
      <c r="W4435" t="str">
        <f t="shared" si="277"/>
        <v>Nov</v>
      </c>
      <c r="X4435">
        <f t="shared" si="278"/>
        <v>0.3</v>
      </c>
      <c r="Y4435">
        <f t="shared" si="279"/>
        <v>5</v>
      </c>
    </row>
    <row r="4436" spans="1:25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 t="shared" si="276"/>
        <v>2016</v>
      </c>
      <c r="W4436" t="str">
        <f t="shared" si="277"/>
        <v>Nov</v>
      </c>
      <c r="X4436">
        <f t="shared" si="278"/>
        <v>0.19</v>
      </c>
      <c r="Y4436">
        <f t="shared" si="279"/>
        <v>5</v>
      </c>
    </row>
    <row r="4437" spans="1:25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276"/>
        <v>2016</v>
      </c>
      <c r="W4437" t="str">
        <f t="shared" si="277"/>
        <v>May</v>
      </c>
      <c r="X4437">
        <f t="shared" si="278"/>
        <v>-1.65</v>
      </c>
      <c r="Y4437">
        <f t="shared" si="279"/>
        <v>5</v>
      </c>
    </row>
    <row r="4438" spans="1:25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 t="shared" si="276"/>
        <v>2016</v>
      </c>
      <c r="W4438" t="str">
        <f t="shared" si="277"/>
        <v>May</v>
      </c>
      <c r="X4438">
        <f t="shared" si="278"/>
        <v>9.9999999999999992E-2</v>
      </c>
      <c r="Y4438">
        <f t="shared" si="279"/>
        <v>5</v>
      </c>
    </row>
    <row r="4439" spans="1:25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276"/>
        <v>2016</v>
      </c>
      <c r="W4439" t="str">
        <f t="shared" si="277"/>
        <v>May</v>
      </c>
      <c r="X4439">
        <f t="shared" si="278"/>
        <v>-2.7</v>
      </c>
      <c r="Y4439">
        <f t="shared" si="279"/>
        <v>5</v>
      </c>
    </row>
    <row r="4440" spans="1:25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 t="shared" si="276"/>
        <v>2016</v>
      </c>
      <c r="W4440" t="str">
        <f t="shared" si="277"/>
        <v>Dec</v>
      </c>
      <c r="X4440">
        <f t="shared" si="278"/>
        <v>0.35</v>
      </c>
      <c r="Y4440">
        <f t="shared" si="279"/>
        <v>6</v>
      </c>
    </row>
    <row r="4441" spans="1:25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 t="shared" si="276"/>
        <v>2016</v>
      </c>
      <c r="W4441" t="str">
        <f t="shared" si="277"/>
        <v>Dec</v>
      </c>
      <c r="X4441">
        <f t="shared" si="278"/>
        <v>0.3125</v>
      </c>
      <c r="Y4441">
        <f t="shared" si="279"/>
        <v>6</v>
      </c>
    </row>
    <row r="4442" spans="1:25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 t="shared" si="276"/>
        <v>2016</v>
      </c>
      <c r="W4442" t="str">
        <f t="shared" si="277"/>
        <v>Jul</v>
      </c>
      <c r="X4442">
        <f t="shared" si="278"/>
        <v>0.32999999999999996</v>
      </c>
      <c r="Y4442">
        <f t="shared" si="279"/>
        <v>4</v>
      </c>
    </row>
    <row r="4443" spans="1:25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 t="shared" si="276"/>
        <v>2016</v>
      </c>
      <c r="W4443" t="str">
        <f t="shared" si="277"/>
        <v>Jul</v>
      </c>
      <c r="X4443">
        <f t="shared" si="278"/>
        <v>0.13999999999999999</v>
      </c>
      <c r="Y4443">
        <f t="shared" si="279"/>
        <v>4</v>
      </c>
    </row>
    <row r="4444" spans="1:25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 t="shared" si="276"/>
        <v>2016</v>
      </c>
      <c r="W4444" t="str">
        <f t="shared" si="277"/>
        <v>Jul</v>
      </c>
      <c r="X4444">
        <f t="shared" si="278"/>
        <v>0.36000000000000004</v>
      </c>
      <c r="Y4444">
        <f t="shared" si="279"/>
        <v>4</v>
      </c>
    </row>
    <row r="4445" spans="1:25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 t="shared" si="276"/>
        <v>2016</v>
      </c>
      <c r="W4445" t="str">
        <f t="shared" si="277"/>
        <v>Jul</v>
      </c>
      <c r="X4445">
        <f t="shared" si="278"/>
        <v>0.48</v>
      </c>
      <c r="Y4445">
        <f t="shared" si="279"/>
        <v>4</v>
      </c>
    </row>
    <row r="4446" spans="1:25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 t="shared" si="276"/>
        <v>2014</v>
      </c>
      <c r="W4446" t="str">
        <f t="shared" si="277"/>
        <v>Nov</v>
      </c>
      <c r="X4446">
        <f t="shared" si="278"/>
        <v>0.47000000000000003</v>
      </c>
      <c r="Y4446">
        <f t="shared" si="279"/>
        <v>5</v>
      </c>
    </row>
    <row r="4447" spans="1:25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 t="shared" si="276"/>
        <v>2014</v>
      </c>
      <c r="W4447" t="str">
        <f t="shared" si="277"/>
        <v>Nov</v>
      </c>
      <c r="X4447">
        <f t="shared" si="278"/>
        <v>0.45</v>
      </c>
      <c r="Y4447">
        <f t="shared" si="279"/>
        <v>5</v>
      </c>
    </row>
    <row r="4448" spans="1:25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 t="shared" si="276"/>
        <v>2014</v>
      </c>
      <c r="W4448" t="str">
        <f t="shared" si="277"/>
        <v>Nov</v>
      </c>
      <c r="X4448">
        <f t="shared" si="278"/>
        <v>0.49</v>
      </c>
      <c r="Y4448">
        <f t="shared" si="279"/>
        <v>5</v>
      </c>
    </row>
    <row r="4449" spans="1:25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 t="shared" si="276"/>
        <v>2014</v>
      </c>
      <c r="W4449" t="str">
        <f t="shared" si="277"/>
        <v>Nov</v>
      </c>
      <c r="X4449">
        <f t="shared" si="278"/>
        <v>0.25</v>
      </c>
      <c r="Y4449">
        <f t="shared" si="279"/>
        <v>5</v>
      </c>
    </row>
    <row r="4450" spans="1:25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 t="shared" si="276"/>
        <v>2015</v>
      </c>
      <c r="W4450" t="str">
        <f t="shared" si="277"/>
        <v>Jun</v>
      </c>
      <c r="X4450">
        <f t="shared" si="278"/>
        <v>0.31999999999999995</v>
      </c>
      <c r="Y4450">
        <f t="shared" si="279"/>
        <v>4</v>
      </c>
    </row>
    <row r="4451" spans="1:25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 t="shared" si="276"/>
        <v>2015</v>
      </c>
      <c r="W4451" t="str">
        <f t="shared" si="277"/>
        <v>Jun</v>
      </c>
      <c r="X4451">
        <f t="shared" si="278"/>
        <v>0.47999999999999993</v>
      </c>
      <c r="Y4451">
        <f t="shared" si="279"/>
        <v>4</v>
      </c>
    </row>
    <row r="4452" spans="1:25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 t="shared" si="276"/>
        <v>2015</v>
      </c>
      <c r="W4452" t="str">
        <f t="shared" si="277"/>
        <v>Jun</v>
      </c>
      <c r="X4452">
        <f t="shared" si="278"/>
        <v>0.47</v>
      </c>
      <c r="Y4452">
        <f t="shared" si="279"/>
        <v>4</v>
      </c>
    </row>
    <row r="4453" spans="1:25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 t="shared" si="276"/>
        <v>2016</v>
      </c>
      <c r="W4453" t="str">
        <f t="shared" si="277"/>
        <v>Jul</v>
      </c>
      <c r="X4453">
        <f t="shared" si="278"/>
        <v>0.33999999999999997</v>
      </c>
      <c r="Y4453">
        <f t="shared" si="279"/>
        <v>2</v>
      </c>
    </row>
    <row r="4454" spans="1:25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 t="shared" si="276"/>
        <v>2016</v>
      </c>
      <c r="W4454" t="str">
        <f t="shared" si="277"/>
        <v>Jul</v>
      </c>
      <c r="X4454">
        <f t="shared" si="278"/>
        <v>0.47000000000000003</v>
      </c>
      <c r="Y4454">
        <f t="shared" si="279"/>
        <v>2</v>
      </c>
    </row>
    <row r="4455" spans="1:25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276"/>
        <v>2016</v>
      </c>
      <c r="W4455" t="str">
        <f t="shared" si="277"/>
        <v>Jul</v>
      </c>
      <c r="X4455">
        <f t="shared" si="278"/>
        <v>0.17647058823529413</v>
      </c>
      <c r="Y4455">
        <f t="shared" si="279"/>
        <v>2</v>
      </c>
    </row>
    <row r="4456" spans="1:25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 t="shared" si="276"/>
        <v>2016</v>
      </c>
      <c r="W4456" t="str">
        <f t="shared" si="277"/>
        <v>Jul</v>
      </c>
      <c r="X4456">
        <f t="shared" si="278"/>
        <v>0.02</v>
      </c>
      <c r="Y4456">
        <f t="shared" si="279"/>
        <v>2</v>
      </c>
    </row>
    <row r="4457" spans="1:25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276"/>
        <v>2015</v>
      </c>
      <c r="W4457" t="str">
        <f t="shared" si="277"/>
        <v>Sep</v>
      </c>
      <c r="X4457">
        <f t="shared" si="278"/>
        <v>-9.9999999999999992E-2</v>
      </c>
      <c r="Y4457">
        <f t="shared" si="279"/>
        <v>5</v>
      </c>
    </row>
    <row r="4458" spans="1:25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 t="shared" si="276"/>
        <v>2015</v>
      </c>
      <c r="W4458" t="str">
        <f t="shared" si="277"/>
        <v>Sep</v>
      </c>
      <c r="X4458">
        <f t="shared" si="278"/>
        <v>0.33749999999999997</v>
      </c>
      <c r="Y4458">
        <f t="shared" si="279"/>
        <v>5</v>
      </c>
    </row>
    <row r="4459" spans="1:25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 t="shared" si="276"/>
        <v>2017</v>
      </c>
      <c r="W4459" t="str">
        <f t="shared" si="277"/>
        <v>Aug</v>
      </c>
      <c r="X4459">
        <f t="shared" si="278"/>
        <v>0.47</v>
      </c>
      <c r="Y4459">
        <f t="shared" si="279"/>
        <v>5</v>
      </c>
    </row>
    <row r="4460" spans="1:25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276"/>
        <v>2017</v>
      </c>
      <c r="W4460" t="str">
        <f t="shared" si="277"/>
        <v>Mar</v>
      </c>
      <c r="X4460">
        <f t="shared" si="278"/>
        <v>-0.22499999999999998</v>
      </c>
      <c r="Y4460">
        <f t="shared" si="279"/>
        <v>7</v>
      </c>
    </row>
    <row r="4461" spans="1:25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276"/>
        <v>2017</v>
      </c>
      <c r="W4461" t="str">
        <f t="shared" si="277"/>
        <v>Sep</v>
      </c>
      <c r="X4461">
        <f t="shared" si="278"/>
        <v>9.9999999999999992E-2</v>
      </c>
      <c r="Y4461">
        <f t="shared" si="279"/>
        <v>3</v>
      </c>
    </row>
    <row r="4462" spans="1:25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276"/>
        <v>2017</v>
      </c>
      <c r="W4462" t="str">
        <f t="shared" si="277"/>
        <v>Sep</v>
      </c>
      <c r="X4462">
        <f t="shared" si="278"/>
        <v>-0.2</v>
      </c>
      <c r="Y4462">
        <f t="shared" si="279"/>
        <v>3</v>
      </c>
    </row>
    <row r="4463" spans="1:25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 t="shared" si="276"/>
        <v>2017</v>
      </c>
      <c r="W4463" t="str">
        <f t="shared" si="277"/>
        <v>Sep</v>
      </c>
      <c r="X4463">
        <f t="shared" si="278"/>
        <v>2.4999999999999998E-2</v>
      </c>
      <c r="Y4463">
        <f t="shared" si="279"/>
        <v>3</v>
      </c>
    </row>
    <row r="4464" spans="1:25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276"/>
        <v>2017</v>
      </c>
      <c r="W4464" t="str">
        <f t="shared" si="277"/>
        <v>Sep</v>
      </c>
      <c r="X4464">
        <f t="shared" si="278"/>
        <v>-0.76666666666666672</v>
      </c>
      <c r="Y4464">
        <f t="shared" si="279"/>
        <v>3</v>
      </c>
    </row>
    <row r="4465" spans="1:25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 t="shared" si="276"/>
        <v>2017</v>
      </c>
      <c r="W4465" t="str">
        <f t="shared" si="277"/>
        <v>Sep</v>
      </c>
      <c r="X4465">
        <f t="shared" si="278"/>
        <v>0.36249999999999999</v>
      </c>
      <c r="Y4465">
        <f t="shared" si="279"/>
        <v>3</v>
      </c>
    </row>
    <row r="4466" spans="1:25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 t="shared" si="276"/>
        <v>2017</v>
      </c>
      <c r="W4466" t="str">
        <f t="shared" si="277"/>
        <v>Sep</v>
      </c>
      <c r="X4466">
        <f t="shared" si="278"/>
        <v>0.125</v>
      </c>
      <c r="Y4466">
        <f t="shared" si="279"/>
        <v>3</v>
      </c>
    </row>
    <row r="4467" spans="1:25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 t="shared" si="276"/>
        <v>2015</v>
      </c>
      <c r="W4467" t="str">
        <f t="shared" si="277"/>
        <v>Aug</v>
      </c>
      <c r="X4467">
        <f t="shared" si="278"/>
        <v>0.33750000000000002</v>
      </c>
      <c r="Y4467">
        <f t="shared" si="279"/>
        <v>4</v>
      </c>
    </row>
    <row r="4468" spans="1:25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 t="shared" si="276"/>
        <v>2017</v>
      </c>
      <c r="W4468" t="str">
        <f t="shared" si="277"/>
        <v>Nov</v>
      </c>
      <c r="X4468">
        <f t="shared" si="278"/>
        <v>0.45000000000000007</v>
      </c>
      <c r="Y4468">
        <f t="shared" si="279"/>
        <v>7</v>
      </c>
    </row>
    <row r="4469" spans="1:25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 t="shared" si="276"/>
        <v>2017</v>
      </c>
      <c r="W4469" t="str">
        <f t="shared" si="277"/>
        <v>Nov</v>
      </c>
      <c r="X4469">
        <f t="shared" si="278"/>
        <v>0.47</v>
      </c>
      <c r="Y4469">
        <f t="shared" si="279"/>
        <v>7</v>
      </c>
    </row>
    <row r="4470" spans="1:25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276"/>
        <v>2017</v>
      </c>
      <c r="W4470" t="str">
        <f t="shared" si="277"/>
        <v>Nov</v>
      </c>
      <c r="X4470">
        <f t="shared" si="278"/>
        <v>-4.9999999999999996E-2</v>
      </c>
      <c r="Y4470">
        <f t="shared" si="279"/>
        <v>7</v>
      </c>
    </row>
    <row r="4471" spans="1:25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 t="shared" si="276"/>
        <v>2017</v>
      </c>
      <c r="W4471" t="str">
        <f t="shared" si="277"/>
        <v>Nov</v>
      </c>
      <c r="X4471">
        <f t="shared" si="278"/>
        <v>0.47999999999999993</v>
      </c>
      <c r="Y4471">
        <f t="shared" si="279"/>
        <v>7</v>
      </c>
    </row>
    <row r="4472" spans="1:25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276"/>
        <v>2017</v>
      </c>
      <c r="W4472" t="str">
        <f t="shared" si="277"/>
        <v>May</v>
      </c>
      <c r="X4472">
        <f t="shared" si="278"/>
        <v>-0.18571428571428572</v>
      </c>
      <c r="Y4472">
        <f t="shared" si="279"/>
        <v>4</v>
      </c>
    </row>
    <row r="4473" spans="1:25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 t="shared" si="276"/>
        <v>2017</v>
      </c>
      <c r="W4473" t="str">
        <f t="shared" si="277"/>
        <v>Sep</v>
      </c>
      <c r="X4473">
        <f t="shared" si="278"/>
        <v>-0.24285714285714285</v>
      </c>
      <c r="Y4473">
        <f t="shared" si="279"/>
        <v>0</v>
      </c>
    </row>
    <row r="4474" spans="1:25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 t="shared" si="276"/>
        <v>2017</v>
      </c>
      <c r="W4474" t="str">
        <f t="shared" si="277"/>
        <v>Sep</v>
      </c>
      <c r="X4474">
        <f t="shared" si="278"/>
        <v>0.27499999999999997</v>
      </c>
      <c r="Y4474">
        <f t="shared" si="279"/>
        <v>0</v>
      </c>
    </row>
    <row r="4475" spans="1:25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 t="shared" si="276"/>
        <v>2017</v>
      </c>
      <c r="W4475" t="str">
        <f t="shared" si="277"/>
        <v>Sep</v>
      </c>
      <c r="X4475">
        <f t="shared" si="278"/>
        <v>-0.54999999999999993</v>
      </c>
      <c r="Y4475">
        <f t="shared" si="279"/>
        <v>0</v>
      </c>
    </row>
    <row r="4476" spans="1:25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 t="shared" si="276"/>
        <v>2017</v>
      </c>
      <c r="W4476" t="str">
        <f t="shared" si="277"/>
        <v>Sep</v>
      </c>
      <c r="X4476">
        <f t="shared" si="278"/>
        <v>0.35000000000000003</v>
      </c>
      <c r="Y4476">
        <f t="shared" si="279"/>
        <v>0</v>
      </c>
    </row>
    <row r="4477" spans="1:25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276"/>
        <v>2017</v>
      </c>
      <c r="W4477" t="str">
        <f t="shared" si="277"/>
        <v>Sep</v>
      </c>
      <c r="X4477">
        <f t="shared" si="278"/>
        <v>0.35</v>
      </c>
      <c r="Y4477">
        <f t="shared" si="279"/>
        <v>0</v>
      </c>
    </row>
    <row r="4478" spans="1:25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 t="shared" si="276"/>
        <v>2017</v>
      </c>
      <c r="W4478" t="str">
        <f t="shared" si="277"/>
        <v>Sep</v>
      </c>
      <c r="X4478">
        <f t="shared" si="278"/>
        <v>0.3125</v>
      </c>
      <c r="Y4478">
        <f t="shared" si="279"/>
        <v>0</v>
      </c>
    </row>
    <row r="4479" spans="1:25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 t="shared" si="276"/>
        <v>2017</v>
      </c>
      <c r="W4479" t="str">
        <f t="shared" si="277"/>
        <v>Oct</v>
      </c>
      <c r="X4479">
        <f t="shared" si="278"/>
        <v>7.0000000000000007E-2</v>
      </c>
      <c r="Y4479">
        <f t="shared" si="279"/>
        <v>0</v>
      </c>
    </row>
    <row r="4480" spans="1:25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 t="shared" si="276"/>
        <v>2017</v>
      </c>
      <c r="W4480" t="str">
        <f t="shared" si="277"/>
        <v>Oct</v>
      </c>
      <c r="X4480">
        <f t="shared" si="278"/>
        <v>0.22</v>
      </c>
      <c r="Y4480">
        <f t="shared" si="279"/>
        <v>0</v>
      </c>
    </row>
    <row r="4481" spans="1:25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 t="shared" si="276"/>
        <v>2014</v>
      </c>
      <c r="W4481" t="str">
        <f t="shared" si="277"/>
        <v>Mar</v>
      </c>
      <c r="X4481">
        <f t="shared" si="278"/>
        <v>0.47000000000000003</v>
      </c>
      <c r="Y4481">
        <f t="shared" si="279"/>
        <v>4</v>
      </c>
    </row>
    <row r="4482" spans="1:25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 t="shared" si="276"/>
        <v>2016</v>
      </c>
      <c r="W4482" t="str">
        <f t="shared" si="277"/>
        <v>Nov</v>
      </c>
      <c r="X4482">
        <f t="shared" si="278"/>
        <v>0.33</v>
      </c>
      <c r="Y4482">
        <f t="shared" si="279"/>
        <v>5</v>
      </c>
    </row>
    <row r="4483" spans="1:25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280">YEAR(C4483)</f>
        <v>2016</v>
      </c>
      <c r="W4483" t="str">
        <f t="shared" ref="W4483:W4546" si="281">TEXT(C4483,"mmm")</f>
        <v>Nov</v>
      </c>
      <c r="X4483">
        <f t="shared" ref="X4483:X4546" si="282">U4483/R4483</f>
        <v>0.33</v>
      </c>
      <c r="Y4483">
        <f t="shared" ref="Y4483:Y4546" si="283">D4483-C4483</f>
        <v>5</v>
      </c>
    </row>
    <row r="4484" spans="1:25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280"/>
        <v>2016</v>
      </c>
      <c r="W4484" t="str">
        <f t="shared" si="281"/>
        <v>Nov</v>
      </c>
      <c r="X4484">
        <f t="shared" si="282"/>
        <v>0.36249999999999999</v>
      </c>
      <c r="Y4484">
        <f t="shared" si="283"/>
        <v>5</v>
      </c>
    </row>
    <row r="4485" spans="1:25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 t="shared" si="280"/>
        <v>2016</v>
      </c>
      <c r="W4485" t="str">
        <f t="shared" si="281"/>
        <v>Nov</v>
      </c>
      <c r="X4485">
        <f t="shared" si="282"/>
        <v>0.49000000000000005</v>
      </c>
      <c r="Y4485">
        <f t="shared" si="283"/>
        <v>5</v>
      </c>
    </row>
    <row r="4486" spans="1:25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280"/>
        <v>2016</v>
      </c>
      <c r="W4486" t="str">
        <f t="shared" si="281"/>
        <v>Nov</v>
      </c>
      <c r="X4486">
        <f t="shared" si="282"/>
        <v>0.32500000000000001</v>
      </c>
      <c r="Y4486">
        <f t="shared" si="283"/>
        <v>5</v>
      </c>
    </row>
    <row r="4487" spans="1:25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280"/>
        <v>2016</v>
      </c>
      <c r="W4487" t="str">
        <f t="shared" si="281"/>
        <v>Nov</v>
      </c>
      <c r="X4487">
        <f t="shared" si="282"/>
        <v>0.48000000000000004</v>
      </c>
      <c r="Y4487">
        <f t="shared" si="283"/>
        <v>5</v>
      </c>
    </row>
    <row r="4488" spans="1:25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 t="shared" si="280"/>
        <v>2016</v>
      </c>
      <c r="W4488" t="str">
        <f t="shared" si="281"/>
        <v>Nov</v>
      </c>
      <c r="X4488">
        <f t="shared" si="282"/>
        <v>0.48000000000000004</v>
      </c>
      <c r="Y4488">
        <f t="shared" si="283"/>
        <v>5</v>
      </c>
    </row>
    <row r="4489" spans="1:25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 t="shared" si="280"/>
        <v>2015</v>
      </c>
      <c r="W4489" t="str">
        <f t="shared" si="281"/>
        <v>Sep</v>
      </c>
      <c r="X4489">
        <f t="shared" si="282"/>
        <v>-1.55</v>
      </c>
      <c r="Y4489">
        <f t="shared" si="283"/>
        <v>6</v>
      </c>
    </row>
    <row r="4490" spans="1:25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 t="shared" si="280"/>
        <v>2015</v>
      </c>
      <c r="W4490" t="str">
        <f t="shared" si="281"/>
        <v>Sep</v>
      </c>
      <c r="X4490">
        <f t="shared" si="282"/>
        <v>-0.21249999999999999</v>
      </c>
      <c r="Y4490">
        <f t="shared" si="283"/>
        <v>6</v>
      </c>
    </row>
    <row r="4491" spans="1:25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 t="shared" si="280"/>
        <v>2015</v>
      </c>
      <c r="W4491" t="str">
        <f t="shared" si="281"/>
        <v>Sep</v>
      </c>
      <c r="X4491">
        <f t="shared" si="282"/>
        <v>-1.75</v>
      </c>
      <c r="Y4491">
        <f t="shared" si="283"/>
        <v>6</v>
      </c>
    </row>
    <row r="4492" spans="1:25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280"/>
        <v>2017</v>
      </c>
      <c r="W4492" t="str">
        <f t="shared" si="281"/>
        <v>Aug</v>
      </c>
      <c r="X4492">
        <f t="shared" si="282"/>
        <v>1.2500000000000001E-2</v>
      </c>
      <c r="Y4492">
        <f t="shared" si="283"/>
        <v>7</v>
      </c>
    </row>
    <row r="4493" spans="1:25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280"/>
        <v>2014</v>
      </c>
      <c r="W4493" t="str">
        <f t="shared" si="281"/>
        <v>Dec</v>
      </c>
      <c r="X4493">
        <f t="shared" si="282"/>
        <v>0.16666666666666666</v>
      </c>
      <c r="Y4493">
        <f t="shared" si="283"/>
        <v>2</v>
      </c>
    </row>
    <row r="4494" spans="1:25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280"/>
        <v>2014</v>
      </c>
      <c r="W4494" t="str">
        <f t="shared" si="281"/>
        <v>Dec</v>
      </c>
      <c r="X4494">
        <f t="shared" si="282"/>
        <v>0.17500000000000002</v>
      </c>
      <c r="Y4494">
        <f t="shared" si="283"/>
        <v>2</v>
      </c>
    </row>
    <row r="4495" spans="1:25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280"/>
        <v>2014</v>
      </c>
      <c r="W4495" t="str">
        <f t="shared" si="281"/>
        <v>Dec</v>
      </c>
      <c r="X4495">
        <f t="shared" si="282"/>
        <v>0.35000000000000003</v>
      </c>
      <c r="Y4495">
        <f t="shared" si="283"/>
        <v>2</v>
      </c>
    </row>
    <row r="4496" spans="1:25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 t="shared" si="280"/>
        <v>2014</v>
      </c>
      <c r="W4496" t="str">
        <f t="shared" si="281"/>
        <v>Dec</v>
      </c>
      <c r="X4496">
        <f t="shared" si="282"/>
        <v>-5.7142857142857141E-2</v>
      </c>
      <c r="Y4496">
        <f t="shared" si="283"/>
        <v>2</v>
      </c>
    </row>
    <row r="4497" spans="1:25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280"/>
        <v>2017</v>
      </c>
      <c r="W4497" t="str">
        <f t="shared" si="281"/>
        <v>Jun</v>
      </c>
      <c r="X4497">
        <f t="shared" si="282"/>
        <v>8.2352941176470587E-2</v>
      </c>
      <c r="Y4497">
        <f t="shared" si="283"/>
        <v>5</v>
      </c>
    </row>
    <row r="4498" spans="1:25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280"/>
        <v>2017</v>
      </c>
      <c r="W4498" t="str">
        <f t="shared" si="281"/>
        <v>Jun</v>
      </c>
      <c r="X4498">
        <f t="shared" si="282"/>
        <v>0.49</v>
      </c>
      <c r="Y4498">
        <f t="shared" si="283"/>
        <v>5</v>
      </c>
    </row>
    <row r="4499" spans="1:25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280"/>
        <v>2017</v>
      </c>
      <c r="W4499" t="str">
        <f t="shared" si="281"/>
        <v>Dec</v>
      </c>
      <c r="X4499">
        <f t="shared" si="282"/>
        <v>-0.73333333333333328</v>
      </c>
      <c r="Y4499">
        <f t="shared" si="283"/>
        <v>7</v>
      </c>
    </row>
    <row r="4500" spans="1:25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 t="shared" si="280"/>
        <v>2014</v>
      </c>
      <c r="W4500" t="str">
        <f t="shared" si="281"/>
        <v>Nov</v>
      </c>
      <c r="X4500">
        <f t="shared" si="282"/>
        <v>0.47999999999999993</v>
      </c>
      <c r="Y4500">
        <f t="shared" si="283"/>
        <v>5</v>
      </c>
    </row>
    <row r="4501" spans="1:25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 t="shared" si="280"/>
        <v>2016</v>
      </c>
      <c r="W4501" t="str">
        <f t="shared" si="281"/>
        <v>Apr</v>
      </c>
      <c r="X4501">
        <f t="shared" si="282"/>
        <v>0.47999999999999993</v>
      </c>
      <c r="Y4501">
        <f t="shared" si="283"/>
        <v>6</v>
      </c>
    </row>
    <row r="4502" spans="1:25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 t="shared" si="280"/>
        <v>2016</v>
      </c>
      <c r="W4502" t="str">
        <f t="shared" si="281"/>
        <v>Apr</v>
      </c>
      <c r="X4502">
        <f t="shared" si="282"/>
        <v>0.35</v>
      </c>
      <c r="Y4502">
        <f t="shared" si="283"/>
        <v>6</v>
      </c>
    </row>
    <row r="4503" spans="1:25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 t="shared" si="280"/>
        <v>2014</v>
      </c>
      <c r="W4503" t="str">
        <f t="shared" si="281"/>
        <v>Jun</v>
      </c>
      <c r="X4503">
        <f t="shared" si="282"/>
        <v>0.34999999999999992</v>
      </c>
      <c r="Y4503">
        <f t="shared" si="283"/>
        <v>4</v>
      </c>
    </row>
    <row r="4504" spans="1:25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280"/>
        <v>2014</v>
      </c>
      <c r="W4504" t="str">
        <f t="shared" si="281"/>
        <v>Jun</v>
      </c>
      <c r="X4504">
        <f t="shared" si="282"/>
        <v>0.33749999999999997</v>
      </c>
      <c r="Y4504">
        <f t="shared" si="283"/>
        <v>4</v>
      </c>
    </row>
    <row r="4505" spans="1:25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280"/>
        <v>2014</v>
      </c>
      <c r="W4505" t="str">
        <f t="shared" si="281"/>
        <v>Dec</v>
      </c>
      <c r="X4505">
        <f t="shared" si="282"/>
        <v>0.1</v>
      </c>
      <c r="Y4505">
        <f t="shared" si="283"/>
        <v>5</v>
      </c>
    </row>
    <row r="4506" spans="1:25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 t="shared" si="280"/>
        <v>2014</v>
      </c>
      <c r="W4506" t="str">
        <f t="shared" si="281"/>
        <v>Dec</v>
      </c>
      <c r="X4506">
        <f t="shared" si="282"/>
        <v>0.28000000000000003</v>
      </c>
      <c r="Y4506">
        <f t="shared" si="283"/>
        <v>5</v>
      </c>
    </row>
    <row r="4507" spans="1:25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 t="shared" si="280"/>
        <v>2014</v>
      </c>
      <c r="W4507" t="str">
        <f t="shared" si="281"/>
        <v>Dec</v>
      </c>
      <c r="X4507">
        <f t="shared" si="282"/>
        <v>0.21</v>
      </c>
      <c r="Y4507">
        <f t="shared" si="283"/>
        <v>5</v>
      </c>
    </row>
    <row r="4508" spans="1:25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280"/>
        <v>2014</v>
      </c>
      <c r="W4508" t="str">
        <f t="shared" si="281"/>
        <v>Dec</v>
      </c>
      <c r="X4508">
        <f t="shared" si="282"/>
        <v>6.25E-2</v>
      </c>
      <c r="Y4508">
        <f t="shared" si="283"/>
        <v>5</v>
      </c>
    </row>
    <row r="4509" spans="1:25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 t="shared" si="280"/>
        <v>2014</v>
      </c>
      <c r="W4509" t="str">
        <f t="shared" si="281"/>
        <v>Dec</v>
      </c>
      <c r="X4509">
        <f t="shared" si="282"/>
        <v>0.01</v>
      </c>
      <c r="Y4509">
        <f t="shared" si="283"/>
        <v>5</v>
      </c>
    </row>
    <row r="4510" spans="1:25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 t="shared" si="280"/>
        <v>2014</v>
      </c>
      <c r="W4510" t="str">
        <f t="shared" si="281"/>
        <v>Dec</v>
      </c>
      <c r="X4510">
        <f t="shared" si="282"/>
        <v>0.23</v>
      </c>
      <c r="Y4510">
        <f t="shared" si="283"/>
        <v>5</v>
      </c>
    </row>
    <row r="4511" spans="1:25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280"/>
        <v>2017</v>
      </c>
      <c r="W4511" t="str">
        <f t="shared" si="281"/>
        <v>May</v>
      </c>
      <c r="X4511">
        <f t="shared" si="282"/>
        <v>-3.7499999999999999E-2</v>
      </c>
      <c r="Y4511">
        <f t="shared" si="283"/>
        <v>6</v>
      </c>
    </row>
    <row r="4512" spans="1:25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280"/>
        <v>2016</v>
      </c>
      <c r="W4512" t="str">
        <f t="shared" si="281"/>
        <v>Nov</v>
      </c>
      <c r="X4512">
        <f t="shared" si="282"/>
        <v>0.46000000000000008</v>
      </c>
      <c r="Y4512">
        <f t="shared" si="283"/>
        <v>4</v>
      </c>
    </row>
    <row r="4513" spans="1:25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 t="shared" si="280"/>
        <v>2016</v>
      </c>
      <c r="W4513" t="str">
        <f t="shared" si="281"/>
        <v>Nov</v>
      </c>
      <c r="X4513">
        <f t="shared" si="282"/>
        <v>0.48000000000000004</v>
      </c>
      <c r="Y4513">
        <f t="shared" si="283"/>
        <v>4</v>
      </c>
    </row>
    <row r="4514" spans="1:25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280"/>
        <v>2016</v>
      </c>
      <c r="W4514" t="str">
        <f t="shared" si="281"/>
        <v>Oct</v>
      </c>
      <c r="X4514">
        <f t="shared" si="282"/>
        <v>-0.73333333333333328</v>
      </c>
      <c r="Y4514">
        <f t="shared" si="283"/>
        <v>1</v>
      </c>
    </row>
    <row r="4515" spans="1:25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280"/>
        <v>2016</v>
      </c>
      <c r="W4515" t="str">
        <f t="shared" si="281"/>
        <v>Sep</v>
      </c>
      <c r="X4515">
        <f t="shared" si="282"/>
        <v>7.4999999999999997E-2</v>
      </c>
      <c r="Y4515">
        <f t="shared" si="283"/>
        <v>2</v>
      </c>
    </row>
    <row r="4516" spans="1:25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 t="shared" si="280"/>
        <v>2016</v>
      </c>
      <c r="W4516" t="str">
        <f t="shared" si="281"/>
        <v>Oct</v>
      </c>
      <c r="X4516">
        <f t="shared" si="282"/>
        <v>0.25999999999999995</v>
      </c>
      <c r="Y4516">
        <f t="shared" si="283"/>
        <v>5</v>
      </c>
    </row>
    <row r="4517" spans="1:25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 t="shared" si="280"/>
        <v>2017</v>
      </c>
      <c r="W4517" t="str">
        <f t="shared" si="281"/>
        <v>Oct</v>
      </c>
      <c r="X4517">
        <f t="shared" si="282"/>
        <v>0.33</v>
      </c>
      <c r="Y4517">
        <f t="shared" si="283"/>
        <v>4</v>
      </c>
    </row>
    <row r="4518" spans="1:25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 t="shared" si="280"/>
        <v>2016</v>
      </c>
      <c r="W4518" t="str">
        <f t="shared" si="281"/>
        <v>Sep</v>
      </c>
      <c r="X4518">
        <f t="shared" si="282"/>
        <v>0.47000000000000003</v>
      </c>
      <c r="Y4518">
        <f t="shared" si="283"/>
        <v>5</v>
      </c>
    </row>
    <row r="4519" spans="1:25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280"/>
        <v>2016</v>
      </c>
      <c r="W4519" t="str">
        <f t="shared" si="281"/>
        <v>Sep</v>
      </c>
      <c r="X4519">
        <f t="shared" si="282"/>
        <v>0.32499999999999996</v>
      </c>
      <c r="Y4519">
        <f t="shared" si="283"/>
        <v>5</v>
      </c>
    </row>
    <row r="4520" spans="1:25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280"/>
        <v>2016</v>
      </c>
      <c r="W4520" t="str">
        <f t="shared" si="281"/>
        <v>Sep</v>
      </c>
      <c r="X4520">
        <f t="shared" si="282"/>
        <v>0.42</v>
      </c>
      <c r="Y4520">
        <f t="shared" si="283"/>
        <v>6</v>
      </c>
    </row>
    <row r="4521" spans="1:25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 t="shared" si="280"/>
        <v>2017</v>
      </c>
      <c r="W4521" t="str">
        <f t="shared" si="281"/>
        <v>Jun</v>
      </c>
      <c r="X4521">
        <f t="shared" si="282"/>
        <v>6.25E-2</v>
      </c>
      <c r="Y4521">
        <f t="shared" si="283"/>
        <v>4</v>
      </c>
    </row>
    <row r="4522" spans="1:25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 t="shared" si="280"/>
        <v>2014</v>
      </c>
      <c r="W4522" t="str">
        <f t="shared" si="281"/>
        <v>Feb</v>
      </c>
      <c r="X4522">
        <f t="shared" si="282"/>
        <v>0.36</v>
      </c>
      <c r="Y4522">
        <f t="shared" si="283"/>
        <v>6</v>
      </c>
    </row>
    <row r="4523" spans="1:25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 t="shared" si="280"/>
        <v>2014</v>
      </c>
      <c r="W4523" t="str">
        <f t="shared" si="281"/>
        <v>Feb</v>
      </c>
      <c r="X4523">
        <f t="shared" si="282"/>
        <v>0.34</v>
      </c>
      <c r="Y4523">
        <f t="shared" si="283"/>
        <v>6</v>
      </c>
    </row>
    <row r="4524" spans="1:25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280"/>
        <v>2017</v>
      </c>
      <c r="W4524" t="str">
        <f t="shared" si="281"/>
        <v>Feb</v>
      </c>
      <c r="X4524">
        <f t="shared" si="282"/>
        <v>0.32499999999999996</v>
      </c>
      <c r="Y4524">
        <f t="shared" si="283"/>
        <v>5</v>
      </c>
    </row>
    <row r="4525" spans="1:25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 t="shared" si="280"/>
        <v>2014</v>
      </c>
      <c r="W4525" t="str">
        <f t="shared" si="281"/>
        <v>Nov</v>
      </c>
      <c r="X4525">
        <f t="shared" si="282"/>
        <v>0.45999999999999996</v>
      </c>
      <c r="Y4525">
        <f t="shared" si="283"/>
        <v>4</v>
      </c>
    </row>
    <row r="4526" spans="1:25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 t="shared" si="280"/>
        <v>2014</v>
      </c>
      <c r="W4526" t="str">
        <f t="shared" si="281"/>
        <v>Nov</v>
      </c>
      <c r="X4526">
        <f t="shared" si="282"/>
        <v>0.27</v>
      </c>
      <c r="Y4526">
        <f t="shared" si="283"/>
        <v>4</v>
      </c>
    </row>
    <row r="4527" spans="1:25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 t="shared" si="280"/>
        <v>2017</v>
      </c>
      <c r="W4527" t="str">
        <f t="shared" si="281"/>
        <v>Jul</v>
      </c>
      <c r="X4527">
        <f t="shared" si="282"/>
        <v>0.25</v>
      </c>
      <c r="Y4527">
        <f t="shared" si="283"/>
        <v>6</v>
      </c>
    </row>
    <row r="4528" spans="1:25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 t="shared" si="280"/>
        <v>2017</v>
      </c>
      <c r="W4528" t="str">
        <f t="shared" si="281"/>
        <v>Jul</v>
      </c>
      <c r="X4528">
        <f t="shared" si="282"/>
        <v>0.48</v>
      </c>
      <c r="Y4528">
        <f t="shared" si="283"/>
        <v>6</v>
      </c>
    </row>
    <row r="4529" spans="1:25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 t="shared" si="280"/>
        <v>2017</v>
      </c>
      <c r="W4529" t="str">
        <f t="shared" si="281"/>
        <v>Jul</v>
      </c>
      <c r="X4529">
        <f t="shared" si="282"/>
        <v>0.37</v>
      </c>
      <c r="Y4529">
        <f t="shared" si="283"/>
        <v>6</v>
      </c>
    </row>
    <row r="4530" spans="1:25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280"/>
        <v>2017</v>
      </c>
      <c r="W4530" t="str">
        <f t="shared" si="281"/>
        <v>Sep</v>
      </c>
      <c r="X4530">
        <f t="shared" si="282"/>
        <v>0.28749999999999998</v>
      </c>
      <c r="Y4530">
        <f t="shared" si="283"/>
        <v>2</v>
      </c>
    </row>
    <row r="4531" spans="1:25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 t="shared" si="280"/>
        <v>2016</v>
      </c>
      <c r="W4531" t="str">
        <f t="shared" si="281"/>
        <v>Nov</v>
      </c>
      <c r="X4531">
        <f t="shared" si="282"/>
        <v>-1.7000000000000002</v>
      </c>
      <c r="Y4531">
        <f t="shared" si="283"/>
        <v>4</v>
      </c>
    </row>
    <row r="4532" spans="1:25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280"/>
        <v>2016</v>
      </c>
      <c r="W4532" t="str">
        <f t="shared" si="281"/>
        <v>Nov</v>
      </c>
      <c r="X4532">
        <f t="shared" si="282"/>
        <v>0.17777777777777781</v>
      </c>
      <c r="Y4532">
        <f t="shared" si="283"/>
        <v>3</v>
      </c>
    </row>
    <row r="4533" spans="1:25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 t="shared" si="280"/>
        <v>2016</v>
      </c>
      <c r="W4533" t="str">
        <f t="shared" si="281"/>
        <v>Nov</v>
      </c>
      <c r="X4533">
        <f t="shared" si="282"/>
        <v>0.26</v>
      </c>
      <c r="Y4533">
        <f t="shared" si="283"/>
        <v>3</v>
      </c>
    </row>
    <row r="4534" spans="1:25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 t="shared" si="280"/>
        <v>2014</v>
      </c>
      <c r="W4534" t="str">
        <f t="shared" si="281"/>
        <v>Oct</v>
      </c>
      <c r="X4534">
        <f t="shared" si="282"/>
        <v>0.11249999999999999</v>
      </c>
      <c r="Y4534">
        <f t="shared" si="283"/>
        <v>0</v>
      </c>
    </row>
    <row r="4535" spans="1:25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 t="shared" si="280"/>
        <v>2014</v>
      </c>
      <c r="W4535" t="str">
        <f t="shared" si="281"/>
        <v>Oct</v>
      </c>
      <c r="X4535">
        <f t="shared" si="282"/>
        <v>0.49</v>
      </c>
      <c r="Y4535">
        <f t="shared" si="283"/>
        <v>0</v>
      </c>
    </row>
    <row r="4536" spans="1:25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 t="shared" si="280"/>
        <v>2015</v>
      </c>
      <c r="W4536" t="str">
        <f t="shared" si="281"/>
        <v>Mar</v>
      </c>
      <c r="X4536">
        <f t="shared" si="282"/>
        <v>0.49</v>
      </c>
      <c r="Y4536">
        <f t="shared" si="283"/>
        <v>7</v>
      </c>
    </row>
    <row r="4537" spans="1:25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 t="shared" si="280"/>
        <v>2017</v>
      </c>
      <c r="W4537" t="str">
        <f t="shared" si="281"/>
        <v>Jul</v>
      </c>
      <c r="X4537">
        <f t="shared" si="282"/>
        <v>0.31</v>
      </c>
      <c r="Y4537">
        <f t="shared" si="283"/>
        <v>4</v>
      </c>
    </row>
    <row r="4538" spans="1:25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 t="shared" si="280"/>
        <v>2017</v>
      </c>
      <c r="W4538" t="str">
        <f t="shared" si="281"/>
        <v>Jul</v>
      </c>
      <c r="X4538">
        <f t="shared" si="282"/>
        <v>0.35</v>
      </c>
      <c r="Y4538">
        <f t="shared" si="283"/>
        <v>4</v>
      </c>
    </row>
    <row r="4539" spans="1:25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 t="shared" si="280"/>
        <v>2017</v>
      </c>
      <c r="W4539" t="str">
        <f t="shared" si="281"/>
        <v>Jul</v>
      </c>
      <c r="X4539">
        <f t="shared" si="282"/>
        <v>0.34</v>
      </c>
      <c r="Y4539">
        <f t="shared" si="283"/>
        <v>4</v>
      </c>
    </row>
    <row r="4540" spans="1:25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 t="shared" si="280"/>
        <v>2017</v>
      </c>
      <c r="W4540" t="str">
        <f t="shared" si="281"/>
        <v>Jul</v>
      </c>
      <c r="X4540">
        <f t="shared" si="282"/>
        <v>0.33</v>
      </c>
      <c r="Y4540">
        <f t="shared" si="283"/>
        <v>4</v>
      </c>
    </row>
    <row r="4541" spans="1:25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 t="shared" si="280"/>
        <v>2015</v>
      </c>
      <c r="W4541" t="str">
        <f t="shared" si="281"/>
        <v>Feb</v>
      </c>
      <c r="X4541">
        <f t="shared" si="282"/>
        <v>0.01</v>
      </c>
      <c r="Y4541">
        <f t="shared" si="283"/>
        <v>3</v>
      </c>
    </row>
    <row r="4542" spans="1:25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 t="shared" si="280"/>
        <v>2015</v>
      </c>
      <c r="W4542" t="str">
        <f t="shared" si="281"/>
        <v>Feb</v>
      </c>
      <c r="X4542">
        <f t="shared" si="282"/>
        <v>-5.7142857142857141E-2</v>
      </c>
      <c r="Y4542">
        <f t="shared" si="283"/>
        <v>3</v>
      </c>
    </row>
    <row r="4543" spans="1:25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280"/>
        <v>2017</v>
      </c>
      <c r="W4543" t="str">
        <f t="shared" si="281"/>
        <v>Jun</v>
      </c>
      <c r="X4543">
        <f t="shared" si="282"/>
        <v>-1.5</v>
      </c>
      <c r="Y4543">
        <f t="shared" si="283"/>
        <v>5</v>
      </c>
    </row>
    <row r="4544" spans="1:25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 t="shared" si="280"/>
        <v>2017</v>
      </c>
      <c r="W4544" t="str">
        <f t="shared" si="281"/>
        <v>Mar</v>
      </c>
      <c r="X4544">
        <f t="shared" si="282"/>
        <v>0.45999999999999996</v>
      </c>
      <c r="Y4544">
        <f t="shared" si="283"/>
        <v>1</v>
      </c>
    </row>
    <row r="4545" spans="1:25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280"/>
        <v>2015</v>
      </c>
      <c r="W4545" t="str">
        <f t="shared" si="281"/>
        <v>Jul</v>
      </c>
      <c r="X4545">
        <f t="shared" si="282"/>
        <v>-1.4285714285714285E-2</v>
      </c>
      <c r="Y4545">
        <f t="shared" si="283"/>
        <v>5</v>
      </c>
    </row>
    <row r="4546" spans="1:25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280"/>
        <v>2015</v>
      </c>
      <c r="W4546" t="str">
        <f t="shared" si="281"/>
        <v>Jul</v>
      </c>
      <c r="X4546">
        <f t="shared" si="282"/>
        <v>0.11250000000000002</v>
      </c>
      <c r="Y4546">
        <f t="shared" si="283"/>
        <v>5</v>
      </c>
    </row>
    <row r="4547" spans="1:25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284">YEAR(C4547)</f>
        <v>2015</v>
      </c>
      <c r="W4547" t="str">
        <f t="shared" ref="W4547:W4610" si="285">TEXT(C4547,"mmm")</f>
        <v>Jul</v>
      </c>
      <c r="X4547">
        <f t="shared" ref="X4547:X4610" si="286">U4547/R4547</f>
        <v>9.9999999999999992E-2</v>
      </c>
      <c r="Y4547">
        <f t="shared" ref="Y4547:Y4610" si="287">D4547-C4547</f>
        <v>5</v>
      </c>
    </row>
    <row r="4548" spans="1:25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284"/>
        <v>2015</v>
      </c>
      <c r="W4548" t="str">
        <f t="shared" si="285"/>
        <v>Jul</v>
      </c>
      <c r="X4548">
        <f t="shared" si="286"/>
        <v>-1.55</v>
      </c>
      <c r="Y4548">
        <f t="shared" si="287"/>
        <v>5</v>
      </c>
    </row>
    <row r="4549" spans="1:25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284"/>
        <v>2015</v>
      </c>
      <c r="W4549" t="str">
        <f t="shared" si="285"/>
        <v>Jul</v>
      </c>
      <c r="X4549">
        <f t="shared" si="286"/>
        <v>0.1</v>
      </c>
      <c r="Y4549">
        <f t="shared" si="287"/>
        <v>5</v>
      </c>
    </row>
    <row r="4550" spans="1:25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 t="shared" si="284"/>
        <v>2015</v>
      </c>
      <c r="W4550" t="str">
        <f t="shared" si="285"/>
        <v>Jul</v>
      </c>
      <c r="X4550">
        <f t="shared" si="286"/>
        <v>-0.27499999999999997</v>
      </c>
      <c r="Y4550">
        <f t="shared" si="287"/>
        <v>5</v>
      </c>
    </row>
    <row r="4551" spans="1:25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284"/>
        <v>2015</v>
      </c>
      <c r="W4551" t="str">
        <f t="shared" si="285"/>
        <v>Jul</v>
      </c>
      <c r="X4551">
        <f t="shared" si="286"/>
        <v>7.5000000000000011E-2</v>
      </c>
      <c r="Y4551">
        <f t="shared" si="287"/>
        <v>5</v>
      </c>
    </row>
    <row r="4552" spans="1:25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 t="shared" si="284"/>
        <v>2017</v>
      </c>
      <c r="W4552" t="str">
        <f t="shared" si="285"/>
        <v>Apr</v>
      </c>
      <c r="X4552">
        <f t="shared" si="286"/>
        <v>0.49000000000000005</v>
      </c>
      <c r="Y4552">
        <f t="shared" si="287"/>
        <v>2</v>
      </c>
    </row>
    <row r="4553" spans="1:25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284"/>
        <v>2014</v>
      </c>
      <c r="W4553" t="str">
        <f t="shared" si="285"/>
        <v>Jul</v>
      </c>
      <c r="X4553">
        <f t="shared" si="286"/>
        <v>1.2500000000000001E-2</v>
      </c>
      <c r="Y4553">
        <f t="shared" si="287"/>
        <v>4</v>
      </c>
    </row>
    <row r="4554" spans="1:25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 t="shared" si="284"/>
        <v>2014</v>
      </c>
      <c r="W4554" t="str">
        <f t="shared" si="285"/>
        <v>Dec</v>
      </c>
      <c r="X4554">
        <f t="shared" si="286"/>
        <v>9.9999999999999992E-2</v>
      </c>
      <c r="Y4554">
        <f t="shared" si="287"/>
        <v>6</v>
      </c>
    </row>
    <row r="4555" spans="1:25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 t="shared" si="284"/>
        <v>2014</v>
      </c>
      <c r="W4555" t="str">
        <f t="shared" si="285"/>
        <v>Dec</v>
      </c>
      <c r="X4555">
        <f t="shared" si="286"/>
        <v>0.44999999999999996</v>
      </c>
      <c r="Y4555">
        <f t="shared" si="287"/>
        <v>6</v>
      </c>
    </row>
    <row r="4556" spans="1:25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 t="shared" si="284"/>
        <v>2016</v>
      </c>
      <c r="W4556" t="str">
        <f t="shared" si="285"/>
        <v>Feb</v>
      </c>
      <c r="X4556">
        <f t="shared" si="286"/>
        <v>0.5</v>
      </c>
      <c r="Y4556">
        <f t="shared" si="287"/>
        <v>3</v>
      </c>
    </row>
    <row r="4557" spans="1:25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 t="shared" si="284"/>
        <v>2015</v>
      </c>
      <c r="W4557" t="str">
        <f t="shared" si="285"/>
        <v>Mar</v>
      </c>
      <c r="X4557">
        <f t="shared" si="286"/>
        <v>0.45</v>
      </c>
      <c r="Y4557">
        <f t="shared" si="287"/>
        <v>3</v>
      </c>
    </row>
    <row r="4558" spans="1:25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 t="shared" si="284"/>
        <v>2015</v>
      </c>
      <c r="W4558" t="str">
        <f t="shared" si="285"/>
        <v>Mar</v>
      </c>
      <c r="X4558">
        <f t="shared" si="286"/>
        <v>0.02</v>
      </c>
      <c r="Y4558">
        <f t="shared" si="287"/>
        <v>3</v>
      </c>
    </row>
    <row r="4559" spans="1:25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284"/>
        <v>2017</v>
      </c>
      <c r="W4559" t="str">
        <f t="shared" si="285"/>
        <v>Oct</v>
      </c>
      <c r="X4559">
        <f t="shared" si="286"/>
        <v>-0.76666666666666672</v>
      </c>
      <c r="Y4559">
        <f t="shared" si="287"/>
        <v>7</v>
      </c>
    </row>
    <row r="4560" spans="1:25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284"/>
        <v>2014</v>
      </c>
      <c r="W4560" t="str">
        <f t="shared" si="285"/>
        <v>Dec</v>
      </c>
      <c r="X4560">
        <f t="shared" si="286"/>
        <v>0.36249999999999999</v>
      </c>
      <c r="Y4560">
        <f t="shared" si="287"/>
        <v>5</v>
      </c>
    </row>
    <row r="4561" spans="1:25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284"/>
        <v>2014</v>
      </c>
      <c r="W4561" t="str">
        <f t="shared" si="285"/>
        <v>May</v>
      </c>
      <c r="X4561">
        <f t="shared" si="286"/>
        <v>-7.1428571428571425E-2</v>
      </c>
      <c r="Y4561">
        <f t="shared" si="287"/>
        <v>3</v>
      </c>
    </row>
    <row r="4562" spans="1:25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 t="shared" si="284"/>
        <v>2015</v>
      </c>
      <c r="W4562" t="str">
        <f t="shared" si="285"/>
        <v>Dec</v>
      </c>
      <c r="X4562">
        <f t="shared" si="286"/>
        <v>0.45</v>
      </c>
      <c r="Y4562">
        <f t="shared" si="287"/>
        <v>5</v>
      </c>
    </row>
    <row r="4563" spans="1:25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 t="shared" si="284"/>
        <v>2015</v>
      </c>
      <c r="W4563" t="str">
        <f t="shared" si="285"/>
        <v>Dec</v>
      </c>
      <c r="X4563">
        <f t="shared" si="286"/>
        <v>7.4999999999999997E-2</v>
      </c>
      <c r="Y4563">
        <f t="shared" si="287"/>
        <v>5</v>
      </c>
    </row>
    <row r="4564" spans="1:25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 t="shared" si="284"/>
        <v>2015</v>
      </c>
      <c r="W4564" t="str">
        <f t="shared" si="285"/>
        <v>Dec</v>
      </c>
      <c r="X4564">
        <f t="shared" si="286"/>
        <v>0.38000000000000006</v>
      </c>
      <c r="Y4564">
        <f t="shared" si="287"/>
        <v>5</v>
      </c>
    </row>
    <row r="4565" spans="1:25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284"/>
        <v>2017</v>
      </c>
      <c r="W4565" t="str">
        <f t="shared" si="285"/>
        <v>Sep</v>
      </c>
      <c r="X4565">
        <f t="shared" si="286"/>
        <v>-0.13749999999999998</v>
      </c>
      <c r="Y4565">
        <f t="shared" si="287"/>
        <v>4</v>
      </c>
    </row>
    <row r="4566" spans="1:25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284"/>
        <v>2014</v>
      </c>
      <c r="W4566" t="str">
        <f t="shared" si="285"/>
        <v>Dec</v>
      </c>
      <c r="X4566">
        <f t="shared" si="286"/>
        <v>-1.2500000000000001E-2</v>
      </c>
      <c r="Y4566">
        <f t="shared" si="287"/>
        <v>5</v>
      </c>
    </row>
    <row r="4567" spans="1:25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284"/>
        <v>2017</v>
      </c>
      <c r="W4567" t="str">
        <f t="shared" si="285"/>
        <v>Dec</v>
      </c>
      <c r="X4567">
        <f t="shared" si="286"/>
        <v>0.1</v>
      </c>
      <c r="Y4567">
        <f t="shared" si="287"/>
        <v>7</v>
      </c>
    </row>
    <row r="4568" spans="1:25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 t="shared" si="284"/>
        <v>2017</v>
      </c>
      <c r="W4568" t="str">
        <f t="shared" si="285"/>
        <v>Dec</v>
      </c>
      <c r="X4568">
        <f t="shared" si="286"/>
        <v>-0.73333333333333328</v>
      </c>
      <c r="Y4568">
        <f t="shared" si="287"/>
        <v>7</v>
      </c>
    </row>
    <row r="4569" spans="1:25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 t="shared" si="284"/>
        <v>2017</v>
      </c>
      <c r="W4569" t="str">
        <f t="shared" si="285"/>
        <v>Dec</v>
      </c>
      <c r="X4569">
        <f t="shared" si="286"/>
        <v>0.36249999999999993</v>
      </c>
      <c r="Y4569">
        <f t="shared" si="287"/>
        <v>7</v>
      </c>
    </row>
    <row r="4570" spans="1:25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284"/>
        <v>2015</v>
      </c>
      <c r="W4570" t="str">
        <f t="shared" si="285"/>
        <v>Nov</v>
      </c>
      <c r="X4570">
        <f t="shared" si="286"/>
        <v>-1.6499999999999997</v>
      </c>
      <c r="Y4570">
        <f t="shared" si="287"/>
        <v>5</v>
      </c>
    </row>
    <row r="4571" spans="1:25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 t="shared" si="284"/>
        <v>2014</v>
      </c>
      <c r="W4571" t="str">
        <f t="shared" si="285"/>
        <v>Apr</v>
      </c>
      <c r="X4571">
        <f t="shared" si="286"/>
        <v>0.35000000000000003</v>
      </c>
      <c r="Y4571">
        <f t="shared" si="287"/>
        <v>2</v>
      </c>
    </row>
    <row r="4572" spans="1:25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 t="shared" si="284"/>
        <v>2015</v>
      </c>
      <c r="W4572" t="str">
        <f t="shared" si="285"/>
        <v>May</v>
      </c>
      <c r="X4572">
        <f t="shared" si="286"/>
        <v>0.38</v>
      </c>
      <c r="Y4572">
        <f t="shared" si="287"/>
        <v>2</v>
      </c>
    </row>
    <row r="4573" spans="1:25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 t="shared" si="284"/>
        <v>2015</v>
      </c>
      <c r="W4573" t="str">
        <f t="shared" si="285"/>
        <v>May</v>
      </c>
      <c r="X4573">
        <f t="shared" si="286"/>
        <v>0.47000000000000003</v>
      </c>
      <c r="Y4573">
        <f t="shared" si="287"/>
        <v>2</v>
      </c>
    </row>
    <row r="4574" spans="1:25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 t="shared" si="284"/>
        <v>2017</v>
      </c>
      <c r="W4574" t="str">
        <f t="shared" si="285"/>
        <v>Jul</v>
      </c>
      <c r="X4574">
        <f t="shared" si="286"/>
        <v>0.1875</v>
      </c>
      <c r="Y4574">
        <f t="shared" si="287"/>
        <v>4</v>
      </c>
    </row>
    <row r="4575" spans="1:25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 t="shared" si="284"/>
        <v>2016</v>
      </c>
      <c r="W4575" t="str">
        <f t="shared" si="285"/>
        <v>Dec</v>
      </c>
      <c r="X4575">
        <f t="shared" si="286"/>
        <v>0.28000000000000003</v>
      </c>
      <c r="Y4575">
        <f t="shared" si="287"/>
        <v>6</v>
      </c>
    </row>
    <row r="4576" spans="1:25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284"/>
        <v>2016</v>
      </c>
      <c r="W4576" t="str">
        <f t="shared" si="285"/>
        <v>Dec</v>
      </c>
      <c r="X4576">
        <f t="shared" si="286"/>
        <v>0.26000000000000006</v>
      </c>
      <c r="Y4576">
        <f t="shared" si="287"/>
        <v>6</v>
      </c>
    </row>
    <row r="4577" spans="1:25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 t="shared" si="284"/>
        <v>2016</v>
      </c>
      <c r="W4577" t="str">
        <f t="shared" si="285"/>
        <v>Dec</v>
      </c>
      <c r="X4577">
        <f t="shared" si="286"/>
        <v>0.26</v>
      </c>
      <c r="Y4577">
        <f t="shared" si="287"/>
        <v>6</v>
      </c>
    </row>
    <row r="4578" spans="1:25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 t="shared" si="284"/>
        <v>2016</v>
      </c>
      <c r="W4578" t="str">
        <f t="shared" si="285"/>
        <v>Dec</v>
      </c>
      <c r="X4578">
        <f t="shared" si="286"/>
        <v>0.25</v>
      </c>
      <c r="Y4578">
        <f t="shared" si="287"/>
        <v>6</v>
      </c>
    </row>
    <row r="4579" spans="1:25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 t="shared" si="284"/>
        <v>2014</v>
      </c>
      <c r="W4579" t="str">
        <f t="shared" si="285"/>
        <v>Apr</v>
      </c>
      <c r="X4579">
        <f t="shared" si="286"/>
        <v>0.35000000000000003</v>
      </c>
      <c r="Y4579">
        <f t="shared" si="287"/>
        <v>5</v>
      </c>
    </row>
    <row r="4580" spans="1:25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 t="shared" si="284"/>
        <v>2015</v>
      </c>
      <c r="W4580" t="str">
        <f t="shared" si="285"/>
        <v>Jun</v>
      </c>
      <c r="X4580">
        <f t="shared" si="286"/>
        <v>0.5</v>
      </c>
      <c r="Y4580">
        <f t="shared" si="287"/>
        <v>6</v>
      </c>
    </row>
    <row r="4581" spans="1:25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 t="shared" si="284"/>
        <v>2014</v>
      </c>
      <c r="W4581" t="str">
        <f t="shared" si="285"/>
        <v>Jul</v>
      </c>
      <c r="X4581">
        <f t="shared" si="286"/>
        <v>0.49</v>
      </c>
      <c r="Y4581">
        <f t="shared" si="287"/>
        <v>6</v>
      </c>
    </row>
    <row r="4582" spans="1:25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 t="shared" si="284"/>
        <v>2015</v>
      </c>
      <c r="W4582" t="str">
        <f t="shared" si="285"/>
        <v>Jul</v>
      </c>
      <c r="X4582">
        <f t="shared" si="286"/>
        <v>0.44000000000000006</v>
      </c>
      <c r="Y4582">
        <f t="shared" si="287"/>
        <v>6</v>
      </c>
    </row>
    <row r="4583" spans="1:25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284"/>
        <v>2016</v>
      </c>
      <c r="W4583" t="str">
        <f t="shared" si="285"/>
        <v>Sep</v>
      </c>
      <c r="X4583">
        <f t="shared" si="286"/>
        <v>0.15</v>
      </c>
      <c r="Y4583">
        <f t="shared" si="287"/>
        <v>3</v>
      </c>
    </row>
    <row r="4584" spans="1:25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 t="shared" si="284"/>
        <v>2016</v>
      </c>
      <c r="W4584" t="str">
        <f t="shared" si="285"/>
        <v>Jun</v>
      </c>
      <c r="X4584">
        <f t="shared" si="286"/>
        <v>0.33749999999999997</v>
      </c>
      <c r="Y4584">
        <f t="shared" si="287"/>
        <v>2</v>
      </c>
    </row>
    <row r="4585" spans="1:25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 t="shared" si="284"/>
        <v>2016</v>
      </c>
      <c r="W4585" t="str">
        <f t="shared" si="285"/>
        <v>Aug</v>
      </c>
      <c r="X4585">
        <f t="shared" si="286"/>
        <v>0.46</v>
      </c>
      <c r="Y4585">
        <f t="shared" si="287"/>
        <v>2</v>
      </c>
    </row>
    <row r="4586" spans="1:25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 t="shared" si="284"/>
        <v>2017</v>
      </c>
      <c r="W4586" t="str">
        <f t="shared" si="285"/>
        <v>Nov</v>
      </c>
      <c r="X4586">
        <f t="shared" si="286"/>
        <v>0.5</v>
      </c>
      <c r="Y4586">
        <f t="shared" si="287"/>
        <v>2</v>
      </c>
    </row>
    <row r="4587" spans="1:25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284"/>
        <v>2017</v>
      </c>
      <c r="W4587" t="str">
        <f t="shared" si="285"/>
        <v>Nov</v>
      </c>
      <c r="X4587">
        <f t="shared" si="286"/>
        <v>0.48</v>
      </c>
      <c r="Y4587">
        <f t="shared" si="287"/>
        <v>2</v>
      </c>
    </row>
    <row r="4588" spans="1:25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284"/>
        <v>2017</v>
      </c>
      <c r="W4588" t="str">
        <f t="shared" si="285"/>
        <v>Nov</v>
      </c>
      <c r="X4588">
        <f t="shared" si="286"/>
        <v>0.35000000000000003</v>
      </c>
      <c r="Y4588">
        <f t="shared" si="287"/>
        <v>2</v>
      </c>
    </row>
    <row r="4589" spans="1:25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 t="shared" si="284"/>
        <v>2017</v>
      </c>
      <c r="W4589" t="str">
        <f t="shared" si="285"/>
        <v>Nov</v>
      </c>
      <c r="X4589">
        <f t="shared" si="286"/>
        <v>0.03</v>
      </c>
      <c r="Y4589">
        <f t="shared" si="287"/>
        <v>2</v>
      </c>
    </row>
    <row r="4590" spans="1:25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 t="shared" si="284"/>
        <v>2017</v>
      </c>
      <c r="W4590" t="str">
        <f t="shared" si="285"/>
        <v>Nov</v>
      </c>
      <c r="X4590">
        <f t="shared" si="286"/>
        <v>0.42</v>
      </c>
      <c r="Y4590">
        <f t="shared" si="287"/>
        <v>2</v>
      </c>
    </row>
    <row r="4591" spans="1:25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 t="shared" si="284"/>
        <v>2017</v>
      </c>
      <c r="W4591" t="str">
        <f t="shared" si="285"/>
        <v>Nov</v>
      </c>
      <c r="X4591">
        <f t="shared" si="286"/>
        <v>0.05</v>
      </c>
      <c r="Y4591">
        <f t="shared" si="287"/>
        <v>2</v>
      </c>
    </row>
    <row r="4592" spans="1:25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284"/>
        <v>2016</v>
      </c>
      <c r="W4592" t="str">
        <f t="shared" si="285"/>
        <v>Dec</v>
      </c>
      <c r="X4592">
        <f t="shared" si="286"/>
        <v>0.27999999999999997</v>
      </c>
      <c r="Y4592">
        <f t="shared" si="287"/>
        <v>5</v>
      </c>
    </row>
    <row r="4593" spans="1:25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284"/>
        <v>2016</v>
      </c>
      <c r="W4593" t="str">
        <f t="shared" si="285"/>
        <v>Dec</v>
      </c>
      <c r="X4593">
        <f t="shared" si="286"/>
        <v>9.9999999999999992E-2</v>
      </c>
      <c r="Y4593">
        <f t="shared" si="287"/>
        <v>5</v>
      </c>
    </row>
    <row r="4594" spans="1:25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 t="shared" si="284"/>
        <v>2016</v>
      </c>
      <c r="W4594" t="str">
        <f t="shared" si="285"/>
        <v>Dec</v>
      </c>
      <c r="X4594">
        <f t="shared" si="286"/>
        <v>-3.7499999999999999E-2</v>
      </c>
      <c r="Y4594">
        <f t="shared" si="287"/>
        <v>5</v>
      </c>
    </row>
    <row r="4595" spans="1:25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 t="shared" si="284"/>
        <v>2016</v>
      </c>
      <c r="W4595" t="str">
        <f t="shared" si="285"/>
        <v>Dec</v>
      </c>
      <c r="X4595">
        <f t="shared" si="286"/>
        <v>0.25999999999999995</v>
      </c>
      <c r="Y4595">
        <f t="shared" si="287"/>
        <v>5</v>
      </c>
    </row>
    <row r="4596" spans="1:25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284"/>
        <v>2016</v>
      </c>
      <c r="W4596" t="str">
        <f t="shared" si="285"/>
        <v>Dec</v>
      </c>
      <c r="X4596">
        <f t="shared" si="286"/>
        <v>3.7499999999999999E-2</v>
      </c>
      <c r="Y4596">
        <f t="shared" si="287"/>
        <v>5</v>
      </c>
    </row>
    <row r="4597" spans="1:25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 t="shared" si="284"/>
        <v>2016</v>
      </c>
      <c r="W4597" t="str">
        <f t="shared" si="285"/>
        <v>Dec</v>
      </c>
      <c r="X4597">
        <f t="shared" si="286"/>
        <v>0.27999999999999997</v>
      </c>
      <c r="Y4597">
        <f t="shared" si="287"/>
        <v>5</v>
      </c>
    </row>
    <row r="4598" spans="1:25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 t="shared" si="284"/>
        <v>2016</v>
      </c>
      <c r="W4598" t="str">
        <f t="shared" si="285"/>
        <v>Dec</v>
      </c>
      <c r="X4598">
        <f t="shared" si="286"/>
        <v>0.38999999999999996</v>
      </c>
      <c r="Y4598">
        <f t="shared" si="287"/>
        <v>5</v>
      </c>
    </row>
    <row r="4599" spans="1:25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 t="shared" si="284"/>
        <v>2017</v>
      </c>
      <c r="W4599" t="str">
        <f t="shared" si="285"/>
        <v>Aug</v>
      </c>
      <c r="X4599">
        <f t="shared" si="286"/>
        <v>0.27</v>
      </c>
      <c r="Y4599">
        <f t="shared" si="287"/>
        <v>4</v>
      </c>
    </row>
    <row r="4600" spans="1:25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 t="shared" si="284"/>
        <v>2017</v>
      </c>
      <c r="W4600" t="str">
        <f t="shared" si="285"/>
        <v>Aug</v>
      </c>
      <c r="X4600">
        <f t="shared" si="286"/>
        <v>0.29000000000000004</v>
      </c>
      <c r="Y4600">
        <f t="shared" si="287"/>
        <v>4</v>
      </c>
    </row>
    <row r="4601" spans="1:25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284"/>
        <v>2015</v>
      </c>
      <c r="W4601" t="str">
        <f t="shared" si="285"/>
        <v>Jul</v>
      </c>
      <c r="X4601">
        <f t="shared" si="286"/>
        <v>0.29000000000000004</v>
      </c>
      <c r="Y4601">
        <f t="shared" si="287"/>
        <v>4</v>
      </c>
    </row>
    <row r="4602" spans="1:25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 t="shared" si="284"/>
        <v>2015</v>
      </c>
      <c r="W4602" t="str">
        <f t="shared" si="285"/>
        <v>Jul</v>
      </c>
      <c r="X4602">
        <f t="shared" si="286"/>
        <v>0.45999999999999996</v>
      </c>
      <c r="Y4602">
        <f t="shared" si="287"/>
        <v>4</v>
      </c>
    </row>
    <row r="4603" spans="1:25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 t="shared" si="284"/>
        <v>2015</v>
      </c>
      <c r="W4603" t="str">
        <f t="shared" si="285"/>
        <v>Jul</v>
      </c>
      <c r="X4603">
        <f t="shared" si="286"/>
        <v>0.47</v>
      </c>
      <c r="Y4603">
        <f t="shared" si="287"/>
        <v>4</v>
      </c>
    </row>
    <row r="4604" spans="1:25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284"/>
        <v>2015</v>
      </c>
      <c r="W4604" t="str">
        <f t="shared" si="285"/>
        <v>May</v>
      </c>
      <c r="X4604">
        <f t="shared" si="286"/>
        <v>0.32500000000000001</v>
      </c>
      <c r="Y4604">
        <f t="shared" si="287"/>
        <v>3</v>
      </c>
    </row>
    <row r="4605" spans="1:25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 t="shared" si="284"/>
        <v>2015</v>
      </c>
      <c r="W4605" t="str">
        <f t="shared" si="285"/>
        <v>May</v>
      </c>
      <c r="X4605">
        <f t="shared" si="286"/>
        <v>0.35</v>
      </c>
      <c r="Y4605">
        <f t="shared" si="287"/>
        <v>3</v>
      </c>
    </row>
    <row r="4606" spans="1:25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 t="shared" si="284"/>
        <v>2015</v>
      </c>
      <c r="W4606" t="str">
        <f t="shared" si="285"/>
        <v>May</v>
      </c>
      <c r="X4606">
        <f t="shared" si="286"/>
        <v>0.36249999999999993</v>
      </c>
      <c r="Y4606">
        <f t="shared" si="287"/>
        <v>3</v>
      </c>
    </row>
    <row r="4607" spans="1:25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284"/>
        <v>2015</v>
      </c>
      <c r="W4607" t="str">
        <f t="shared" si="285"/>
        <v>May</v>
      </c>
      <c r="X4607">
        <f t="shared" si="286"/>
        <v>0.30000000000000004</v>
      </c>
      <c r="Y4607">
        <f t="shared" si="287"/>
        <v>3</v>
      </c>
    </row>
    <row r="4608" spans="1:25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 t="shared" si="284"/>
        <v>2015</v>
      </c>
      <c r="W4608" t="str">
        <f t="shared" si="285"/>
        <v>May</v>
      </c>
      <c r="X4608">
        <f t="shared" si="286"/>
        <v>0.28999999999999998</v>
      </c>
      <c r="Y4608">
        <f t="shared" si="287"/>
        <v>5</v>
      </c>
    </row>
    <row r="4609" spans="1:25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 t="shared" si="284"/>
        <v>2015</v>
      </c>
      <c r="W4609" t="str">
        <f t="shared" si="285"/>
        <v>May</v>
      </c>
      <c r="X4609">
        <f t="shared" si="286"/>
        <v>0.3</v>
      </c>
      <c r="Y4609">
        <f t="shared" si="287"/>
        <v>5</v>
      </c>
    </row>
    <row r="4610" spans="1:25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284"/>
        <v>2015</v>
      </c>
      <c r="W4610" t="str">
        <f t="shared" si="285"/>
        <v>May</v>
      </c>
      <c r="X4610">
        <f t="shared" si="286"/>
        <v>0.33749999999999997</v>
      </c>
      <c r="Y4610">
        <f t="shared" si="287"/>
        <v>5</v>
      </c>
    </row>
    <row r="4611" spans="1:25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288">YEAR(C4611)</f>
        <v>2015</v>
      </c>
      <c r="W4611" t="str">
        <f t="shared" ref="W4611:W4674" si="289">TEXT(C4611,"mmm")</f>
        <v>May</v>
      </c>
      <c r="X4611">
        <f t="shared" ref="X4611:X4674" si="290">U4611/R4611</f>
        <v>0.48</v>
      </c>
      <c r="Y4611">
        <f t="shared" ref="Y4611:Y4674" si="291">D4611-C4611</f>
        <v>5</v>
      </c>
    </row>
    <row r="4612" spans="1:25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 t="shared" si="288"/>
        <v>2017</v>
      </c>
      <c r="W4612" t="str">
        <f t="shared" si="289"/>
        <v>Nov</v>
      </c>
      <c r="X4612">
        <f t="shared" si="290"/>
        <v>0.44000000000000006</v>
      </c>
      <c r="Y4612">
        <f t="shared" si="291"/>
        <v>5</v>
      </c>
    </row>
    <row r="4613" spans="1:25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 t="shared" si="288"/>
        <v>2016</v>
      </c>
      <c r="W4613" t="str">
        <f t="shared" si="289"/>
        <v>Jan</v>
      </c>
      <c r="X4613">
        <f t="shared" si="290"/>
        <v>0.5</v>
      </c>
      <c r="Y4613">
        <f t="shared" si="291"/>
        <v>2</v>
      </c>
    </row>
    <row r="4614" spans="1:25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 t="shared" si="288"/>
        <v>2016</v>
      </c>
      <c r="W4614" t="str">
        <f t="shared" si="289"/>
        <v>Dec</v>
      </c>
      <c r="X4614">
        <f t="shared" si="290"/>
        <v>7.4999999999999997E-2</v>
      </c>
      <c r="Y4614">
        <f t="shared" si="291"/>
        <v>6</v>
      </c>
    </row>
    <row r="4615" spans="1:25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 t="shared" si="288"/>
        <v>2016</v>
      </c>
      <c r="W4615" t="str">
        <f t="shared" si="289"/>
        <v>Dec</v>
      </c>
      <c r="X4615">
        <f t="shared" si="290"/>
        <v>0.35</v>
      </c>
      <c r="Y4615">
        <f t="shared" si="291"/>
        <v>6</v>
      </c>
    </row>
    <row r="4616" spans="1:25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 t="shared" si="288"/>
        <v>2016</v>
      </c>
      <c r="W4616" t="str">
        <f t="shared" si="289"/>
        <v>Sep</v>
      </c>
      <c r="X4616">
        <f t="shared" si="290"/>
        <v>-2.65</v>
      </c>
      <c r="Y4616">
        <f t="shared" si="291"/>
        <v>5</v>
      </c>
    </row>
    <row r="4617" spans="1:25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 t="shared" si="288"/>
        <v>2016</v>
      </c>
      <c r="W4617" t="str">
        <f t="shared" si="289"/>
        <v>Sep</v>
      </c>
      <c r="X4617">
        <f t="shared" si="290"/>
        <v>0.15</v>
      </c>
      <c r="Y4617">
        <f t="shared" si="291"/>
        <v>5</v>
      </c>
    </row>
    <row r="4618" spans="1:25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 t="shared" si="288"/>
        <v>2015</v>
      </c>
      <c r="W4618" t="str">
        <f t="shared" si="289"/>
        <v>Sep</v>
      </c>
      <c r="X4618">
        <f t="shared" si="290"/>
        <v>4.9999999999999996E-2</v>
      </c>
      <c r="Y4618">
        <f t="shared" si="291"/>
        <v>3</v>
      </c>
    </row>
    <row r="4619" spans="1:25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 t="shared" si="288"/>
        <v>2015</v>
      </c>
      <c r="W4619" t="str">
        <f t="shared" si="289"/>
        <v>Sep</v>
      </c>
      <c r="X4619">
        <f t="shared" si="290"/>
        <v>0.25</v>
      </c>
      <c r="Y4619">
        <f t="shared" si="291"/>
        <v>5</v>
      </c>
    </row>
    <row r="4620" spans="1:25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 t="shared" si="288"/>
        <v>2015</v>
      </c>
      <c r="W4620" t="str">
        <f t="shared" si="289"/>
        <v>Sep</v>
      </c>
      <c r="X4620">
        <f t="shared" si="290"/>
        <v>0.25999999999999995</v>
      </c>
      <c r="Y4620">
        <f t="shared" si="291"/>
        <v>5</v>
      </c>
    </row>
    <row r="4621" spans="1:25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288"/>
        <v>2017</v>
      </c>
      <c r="W4621" t="str">
        <f t="shared" si="289"/>
        <v>Dec</v>
      </c>
      <c r="X4621">
        <f t="shared" si="290"/>
        <v>0.35</v>
      </c>
      <c r="Y4621">
        <f t="shared" si="291"/>
        <v>1</v>
      </c>
    </row>
    <row r="4622" spans="1:25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 t="shared" si="288"/>
        <v>2017</v>
      </c>
      <c r="W4622" t="str">
        <f t="shared" si="289"/>
        <v>Dec</v>
      </c>
      <c r="X4622">
        <f t="shared" si="290"/>
        <v>0.375</v>
      </c>
      <c r="Y4622">
        <f t="shared" si="291"/>
        <v>1</v>
      </c>
    </row>
    <row r="4623" spans="1:25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 t="shared" si="288"/>
        <v>2015</v>
      </c>
      <c r="W4623" t="str">
        <f t="shared" si="289"/>
        <v>Oct</v>
      </c>
      <c r="X4623">
        <f t="shared" si="290"/>
        <v>0.27999999999999997</v>
      </c>
      <c r="Y4623">
        <f t="shared" si="291"/>
        <v>3</v>
      </c>
    </row>
    <row r="4624" spans="1:25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288"/>
        <v>2017</v>
      </c>
      <c r="W4624" t="str">
        <f t="shared" si="289"/>
        <v>Sep</v>
      </c>
      <c r="X4624">
        <f t="shared" si="290"/>
        <v>-0.22499999999999998</v>
      </c>
      <c r="Y4624">
        <f t="shared" si="291"/>
        <v>5</v>
      </c>
    </row>
    <row r="4625" spans="1:25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 t="shared" si="288"/>
        <v>2017</v>
      </c>
      <c r="W4625" t="str">
        <f t="shared" si="289"/>
        <v>Sep</v>
      </c>
      <c r="X4625">
        <f t="shared" si="290"/>
        <v>0.35</v>
      </c>
      <c r="Y4625">
        <f t="shared" si="291"/>
        <v>5</v>
      </c>
    </row>
    <row r="4626" spans="1:25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 t="shared" si="288"/>
        <v>2017</v>
      </c>
      <c r="W4626" t="str">
        <f t="shared" si="289"/>
        <v>Sep</v>
      </c>
      <c r="X4626">
        <f t="shared" si="290"/>
        <v>-1.2499999999999999E-2</v>
      </c>
      <c r="Y4626">
        <f t="shared" si="291"/>
        <v>5</v>
      </c>
    </row>
    <row r="4627" spans="1:25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288"/>
        <v>2017</v>
      </c>
      <c r="W4627" t="str">
        <f t="shared" si="289"/>
        <v>Sep</v>
      </c>
      <c r="X4627">
        <f t="shared" si="290"/>
        <v>0.30000000000000004</v>
      </c>
      <c r="Y4627">
        <f t="shared" si="291"/>
        <v>5</v>
      </c>
    </row>
    <row r="4628" spans="1:25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 t="shared" si="288"/>
        <v>2016</v>
      </c>
      <c r="W4628" t="str">
        <f t="shared" si="289"/>
        <v>Nov</v>
      </c>
      <c r="X4628">
        <f t="shared" si="290"/>
        <v>0.26</v>
      </c>
      <c r="Y4628">
        <f t="shared" si="291"/>
        <v>5</v>
      </c>
    </row>
    <row r="4629" spans="1:25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 t="shared" si="288"/>
        <v>2016</v>
      </c>
      <c r="W4629" t="str">
        <f t="shared" si="289"/>
        <v>Nov</v>
      </c>
      <c r="X4629">
        <f t="shared" si="290"/>
        <v>0.28000000000000003</v>
      </c>
      <c r="Y4629">
        <f t="shared" si="291"/>
        <v>5</v>
      </c>
    </row>
    <row r="4630" spans="1:25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 t="shared" si="288"/>
        <v>2016</v>
      </c>
      <c r="W4630" t="str">
        <f t="shared" si="289"/>
        <v>Nov</v>
      </c>
      <c r="X4630">
        <f t="shared" si="290"/>
        <v>0.27999999999999997</v>
      </c>
      <c r="Y4630">
        <f t="shared" si="291"/>
        <v>5</v>
      </c>
    </row>
    <row r="4631" spans="1:25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288"/>
        <v>2016</v>
      </c>
      <c r="W4631" t="str">
        <f t="shared" si="289"/>
        <v>Nov</v>
      </c>
      <c r="X4631">
        <f t="shared" si="290"/>
        <v>0.27</v>
      </c>
      <c r="Y4631">
        <f t="shared" si="291"/>
        <v>5</v>
      </c>
    </row>
    <row r="4632" spans="1:25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 t="shared" si="288"/>
        <v>2015</v>
      </c>
      <c r="W4632" t="str">
        <f t="shared" si="289"/>
        <v>Oct</v>
      </c>
      <c r="X4632">
        <f t="shared" si="290"/>
        <v>0.36</v>
      </c>
      <c r="Y4632">
        <f t="shared" si="291"/>
        <v>0</v>
      </c>
    </row>
    <row r="4633" spans="1:25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 t="shared" si="288"/>
        <v>2017</v>
      </c>
      <c r="W4633" t="str">
        <f t="shared" si="289"/>
        <v>Aug</v>
      </c>
      <c r="X4633">
        <f t="shared" si="290"/>
        <v>0.48</v>
      </c>
      <c r="Y4633">
        <f t="shared" si="291"/>
        <v>5</v>
      </c>
    </row>
    <row r="4634" spans="1:25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 t="shared" si="288"/>
        <v>2017</v>
      </c>
      <c r="W4634" t="str">
        <f t="shared" si="289"/>
        <v>Aug</v>
      </c>
      <c r="X4634">
        <f t="shared" si="290"/>
        <v>0.09</v>
      </c>
      <c r="Y4634">
        <f t="shared" si="291"/>
        <v>5</v>
      </c>
    </row>
    <row r="4635" spans="1:25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 t="shared" si="288"/>
        <v>2015</v>
      </c>
      <c r="W4635" t="str">
        <f t="shared" si="289"/>
        <v>Aug</v>
      </c>
      <c r="X4635">
        <f t="shared" si="290"/>
        <v>5.8823529411764705E-2</v>
      </c>
      <c r="Y4635">
        <f t="shared" si="291"/>
        <v>5</v>
      </c>
    </row>
    <row r="4636" spans="1:25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 t="shared" si="288"/>
        <v>2015</v>
      </c>
      <c r="W4636" t="str">
        <f t="shared" si="289"/>
        <v>Aug</v>
      </c>
      <c r="X4636">
        <f t="shared" si="290"/>
        <v>3.9999999999999994E-2</v>
      </c>
      <c r="Y4636">
        <f t="shared" si="291"/>
        <v>5</v>
      </c>
    </row>
    <row r="4637" spans="1:25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 t="shared" si="288"/>
        <v>2017</v>
      </c>
      <c r="W4637" t="str">
        <f t="shared" si="289"/>
        <v>Mar</v>
      </c>
      <c r="X4637">
        <f t="shared" si="290"/>
        <v>3.9999999999999994E-2</v>
      </c>
      <c r="Y4637">
        <f t="shared" si="291"/>
        <v>5</v>
      </c>
    </row>
    <row r="4638" spans="1:25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 t="shared" si="288"/>
        <v>2017</v>
      </c>
      <c r="W4638" t="str">
        <f t="shared" si="289"/>
        <v>Apr</v>
      </c>
      <c r="X4638">
        <f t="shared" si="290"/>
        <v>0.26999999999999996</v>
      </c>
      <c r="Y4638">
        <f t="shared" si="291"/>
        <v>2</v>
      </c>
    </row>
    <row r="4639" spans="1:25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 t="shared" si="288"/>
        <v>2017</v>
      </c>
      <c r="W4639" t="str">
        <f t="shared" si="289"/>
        <v>Apr</v>
      </c>
      <c r="X4639">
        <f t="shared" si="290"/>
        <v>0.45999999999999996</v>
      </c>
      <c r="Y4639">
        <f t="shared" si="291"/>
        <v>2</v>
      </c>
    </row>
    <row r="4640" spans="1:25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 t="shared" si="288"/>
        <v>2017</v>
      </c>
      <c r="W4640" t="str">
        <f t="shared" si="289"/>
        <v>Apr</v>
      </c>
      <c r="X4640">
        <f t="shared" si="290"/>
        <v>0.26</v>
      </c>
      <c r="Y4640">
        <f t="shared" si="291"/>
        <v>2</v>
      </c>
    </row>
    <row r="4641" spans="1:25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 t="shared" si="288"/>
        <v>2016</v>
      </c>
      <c r="W4641" t="str">
        <f t="shared" si="289"/>
        <v>Sep</v>
      </c>
      <c r="X4641">
        <f t="shared" si="290"/>
        <v>0.47</v>
      </c>
      <c r="Y4641">
        <f t="shared" si="291"/>
        <v>5</v>
      </c>
    </row>
    <row r="4642" spans="1:25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 t="shared" si="288"/>
        <v>2016</v>
      </c>
      <c r="W4642" t="str">
        <f t="shared" si="289"/>
        <v>Sep</v>
      </c>
      <c r="X4642">
        <f t="shared" si="290"/>
        <v>0.49</v>
      </c>
      <c r="Y4642">
        <f t="shared" si="291"/>
        <v>5</v>
      </c>
    </row>
    <row r="4643" spans="1:25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288"/>
        <v>2017</v>
      </c>
      <c r="W4643" t="str">
        <f t="shared" si="289"/>
        <v>Oct</v>
      </c>
      <c r="X4643">
        <f t="shared" si="290"/>
        <v>-0.8</v>
      </c>
      <c r="Y4643">
        <f t="shared" si="291"/>
        <v>2</v>
      </c>
    </row>
    <row r="4644" spans="1:25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288"/>
        <v>2017</v>
      </c>
      <c r="W4644" t="str">
        <f t="shared" si="289"/>
        <v>Oct</v>
      </c>
      <c r="X4644">
        <f t="shared" si="290"/>
        <v>-0.05</v>
      </c>
      <c r="Y4644">
        <f t="shared" si="291"/>
        <v>2</v>
      </c>
    </row>
    <row r="4645" spans="1:25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 t="shared" si="288"/>
        <v>2015</v>
      </c>
      <c r="W4645" t="str">
        <f t="shared" si="289"/>
        <v>Aug</v>
      </c>
      <c r="X4645">
        <f t="shared" si="290"/>
        <v>0.33749999999999997</v>
      </c>
      <c r="Y4645">
        <f t="shared" si="291"/>
        <v>4</v>
      </c>
    </row>
    <row r="4646" spans="1:25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 t="shared" si="288"/>
        <v>2015</v>
      </c>
      <c r="W4646" t="str">
        <f t="shared" si="289"/>
        <v>Aug</v>
      </c>
      <c r="X4646">
        <f t="shared" si="290"/>
        <v>7.5000000000000011E-2</v>
      </c>
      <c r="Y4646">
        <f t="shared" si="291"/>
        <v>4</v>
      </c>
    </row>
    <row r="4647" spans="1:25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288"/>
        <v>2016</v>
      </c>
      <c r="W4647" t="str">
        <f t="shared" si="289"/>
        <v>Aug</v>
      </c>
      <c r="X4647">
        <f t="shared" si="290"/>
        <v>-5.5555555555555559E-2</v>
      </c>
      <c r="Y4647">
        <f t="shared" si="291"/>
        <v>4</v>
      </c>
    </row>
    <row r="4648" spans="1:25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 t="shared" si="288"/>
        <v>2014</v>
      </c>
      <c r="W4648" t="str">
        <f t="shared" si="289"/>
        <v>May</v>
      </c>
      <c r="X4648">
        <f t="shared" si="290"/>
        <v>0.45</v>
      </c>
      <c r="Y4648">
        <f t="shared" si="291"/>
        <v>6</v>
      </c>
    </row>
    <row r="4649" spans="1:25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288"/>
        <v>2016</v>
      </c>
      <c r="W4649" t="str">
        <f t="shared" si="289"/>
        <v>Apr</v>
      </c>
      <c r="X4649">
        <f t="shared" si="290"/>
        <v>0.14444444444444446</v>
      </c>
      <c r="Y4649">
        <f t="shared" si="291"/>
        <v>5</v>
      </c>
    </row>
    <row r="4650" spans="1:25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 t="shared" si="288"/>
        <v>2017</v>
      </c>
      <c r="W4650" t="str">
        <f t="shared" si="289"/>
        <v>May</v>
      </c>
      <c r="X4650">
        <f t="shared" si="290"/>
        <v>0.47</v>
      </c>
      <c r="Y4650">
        <f t="shared" si="291"/>
        <v>5</v>
      </c>
    </row>
    <row r="4651" spans="1:25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288"/>
        <v>2017</v>
      </c>
      <c r="W4651" t="str">
        <f t="shared" si="289"/>
        <v>May</v>
      </c>
      <c r="X4651">
        <f t="shared" si="290"/>
        <v>2.9999999999999995E-2</v>
      </c>
      <c r="Y4651">
        <f t="shared" si="291"/>
        <v>5</v>
      </c>
    </row>
    <row r="4652" spans="1:25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 t="shared" si="288"/>
        <v>2017</v>
      </c>
      <c r="W4652" t="str">
        <f t="shared" si="289"/>
        <v>Apr</v>
      </c>
      <c r="X4652">
        <f t="shared" si="290"/>
        <v>0.47</v>
      </c>
      <c r="Y4652">
        <f t="shared" si="291"/>
        <v>4</v>
      </c>
    </row>
    <row r="4653" spans="1:25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 t="shared" si="288"/>
        <v>2017</v>
      </c>
      <c r="W4653" t="str">
        <f t="shared" si="289"/>
        <v>Apr</v>
      </c>
      <c r="X4653">
        <f t="shared" si="290"/>
        <v>0.5</v>
      </c>
      <c r="Y4653">
        <f t="shared" si="291"/>
        <v>4</v>
      </c>
    </row>
    <row r="4654" spans="1:25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 t="shared" si="288"/>
        <v>2017</v>
      </c>
      <c r="W4654" t="str">
        <f t="shared" si="289"/>
        <v>Feb</v>
      </c>
      <c r="X4654">
        <f t="shared" si="290"/>
        <v>0.49000000000000005</v>
      </c>
      <c r="Y4654">
        <f t="shared" si="291"/>
        <v>6</v>
      </c>
    </row>
    <row r="4655" spans="1:25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 t="shared" si="288"/>
        <v>2017</v>
      </c>
      <c r="W4655" t="str">
        <f t="shared" si="289"/>
        <v>Feb</v>
      </c>
      <c r="X4655">
        <f t="shared" si="290"/>
        <v>0.24000000000000002</v>
      </c>
      <c r="Y4655">
        <f t="shared" si="291"/>
        <v>6</v>
      </c>
    </row>
    <row r="4656" spans="1:25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 t="shared" si="288"/>
        <v>2017</v>
      </c>
      <c r="W4656" t="str">
        <f t="shared" si="289"/>
        <v>Jun</v>
      </c>
      <c r="X4656">
        <f t="shared" si="290"/>
        <v>0.47</v>
      </c>
      <c r="Y4656">
        <f t="shared" si="291"/>
        <v>2</v>
      </c>
    </row>
    <row r="4657" spans="1:25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288"/>
        <v>2014</v>
      </c>
      <c r="W4657" t="str">
        <f t="shared" si="289"/>
        <v>May</v>
      </c>
      <c r="X4657">
        <f t="shared" si="290"/>
        <v>8.7500000000000008E-2</v>
      </c>
      <c r="Y4657">
        <f t="shared" si="291"/>
        <v>5</v>
      </c>
    </row>
    <row r="4658" spans="1:25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 t="shared" si="288"/>
        <v>2015</v>
      </c>
      <c r="W4658" t="str">
        <f t="shared" si="289"/>
        <v>May</v>
      </c>
      <c r="X4658">
        <f t="shared" si="290"/>
        <v>0.23749999999999999</v>
      </c>
      <c r="Y4658">
        <f t="shared" si="291"/>
        <v>4</v>
      </c>
    </row>
    <row r="4659" spans="1:25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 t="shared" si="288"/>
        <v>2015</v>
      </c>
      <c r="W4659" t="str">
        <f t="shared" si="289"/>
        <v>May</v>
      </c>
      <c r="X4659">
        <f t="shared" si="290"/>
        <v>0.27499999999999997</v>
      </c>
      <c r="Y4659">
        <f t="shared" si="291"/>
        <v>4</v>
      </c>
    </row>
    <row r="4660" spans="1:25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 t="shared" si="288"/>
        <v>2015</v>
      </c>
      <c r="W4660" t="str">
        <f t="shared" si="289"/>
        <v>May</v>
      </c>
      <c r="X4660">
        <f t="shared" si="290"/>
        <v>0.36249999999999999</v>
      </c>
      <c r="Y4660">
        <f t="shared" si="291"/>
        <v>4</v>
      </c>
    </row>
    <row r="4661" spans="1:25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 t="shared" si="288"/>
        <v>2015</v>
      </c>
      <c r="W4661" t="str">
        <f t="shared" si="289"/>
        <v>May</v>
      </c>
      <c r="X4661">
        <f t="shared" si="290"/>
        <v>0.1125</v>
      </c>
      <c r="Y4661">
        <f t="shared" si="291"/>
        <v>4</v>
      </c>
    </row>
    <row r="4662" spans="1:25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288"/>
        <v>2015</v>
      </c>
      <c r="W4662" t="str">
        <f t="shared" si="289"/>
        <v>May</v>
      </c>
      <c r="X4662">
        <f t="shared" si="290"/>
        <v>-1.2499999999999999E-2</v>
      </c>
      <c r="Y4662">
        <f t="shared" si="291"/>
        <v>4</v>
      </c>
    </row>
    <row r="4663" spans="1:25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288"/>
        <v>2015</v>
      </c>
      <c r="W4663" t="str">
        <f t="shared" si="289"/>
        <v>May</v>
      </c>
      <c r="X4663">
        <f t="shared" si="290"/>
        <v>-4.2857142857142858E-2</v>
      </c>
      <c r="Y4663">
        <f t="shared" si="291"/>
        <v>4</v>
      </c>
    </row>
    <row r="4664" spans="1:25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288"/>
        <v>2015</v>
      </c>
      <c r="W4664" t="str">
        <f t="shared" si="289"/>
        <v>May</v>
      </c>
      <c r="X4664">
        <f t="shared" si="290"/>
        <v>-0.125</v>
      </c>
      <c r="Y4664">
        <f t="shared" si="291"/>
        <v>4</v>
      </c>
    </row>
    <row r="4665" spans="1:25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 t="shared" si="288"/>
        <v>2016</v>
      </c>
      <c r="W4665" t="str">
        <f t="shared" si="289"/>
        <v>Sep</v>
      </c>
      <c r="X4665">
        <f t="shared" si="290"/>
        <v>0.35000000000000003</v>
      </c>
      <c r="Y4665">
        <f t="shared" si="291"/>
        <v>4</v>
      </c>
    </row>
    <row r="4666" spans="1:25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288"/>
        <v>2016</v>
      </c>
      <c r="W4666" t="str">
        <f t="shared" si="289"/>
        <v>Sep</v>
      </c>
      <c r="X4666">
        <f t="shared" si="290"/>
        <v>-0.8</v>
      </c>
      <c r="Y4666">
        <f t="shared" si="291"/>
        <v>4</v>
      </c>
    </row>
    <row r="4667" spans="1:25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288"/>
        <v>2016</v>
      </c>
      <c r="W4667" t="str">
        <f t="shared" si="289"/>
        <v>Sep</v>
      </c>
      <c r="X4667">
        <f t="shared" si="290"/>
        <v>0.35000000000000003</v>
      </c>
      <c r="Y4667">
        <f t="shared" si="291"/>
        <v>4</v>
      </c>
    </row>
    <row r="4668" spans="1:25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 t="shared" si="288"/>
        <v>2016</v>
      </c>
      <c r="W4668" t="str">
        <f t="shared" si="289"/>
        <v>Jan</v>
      </c>
      <c r="X4668">
        <f t="shared" si="290"/>
        <v>0.43</v>
      </c>
      <c r="Y4668">
        <f t="shared" si="291"/>
        <v>7</v>
      </c>
    </row>
    <row r="4669" spans="1:25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 t="shared" si="288"/>
        <v>2016</v>
      </c>
      <c r="W4669" t="str">
        <f t="shared" si="289"/>
        <v>Jan</v>
      </c>
      <c r="X4669">
        <f t="shared" si="290"/>
        <v>0.19</v>
      </c>
      <c r="Y4669">
        <f t="shared" si="291"/>
        <v>7</v>
      </c>
    </row>
    <row r="4670" spans="1:25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 t="shared" si="288"/>
        <v>2017</v>
      </c>
      <c r="W4670" t="str">
        <f t="shared" si="289"/>
        <v>May</v>
      </c>
      <c r="X4670">
        <f t="shared" si="290"/>
        <v>-1.7</v>
      </c>
      <c r="Y4670">
        <f t="shared" si="291"/>
        <v>5</v>
      </c>
    </row>
    <row r="4671" spans="1:25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288"/>
        <v>2017</v>
      </c>
      <c r="W4671" t="str">
        <f t="shared" si="289"/>
        <v>May</v>
      </c>
      <c r="X4671">
        <f t="shared" si="290"/>
        <v>-0.19117647058823531</v>
      </c>
      <c r="Y4671">
        <f t="shared" si="291"/>
        <v>5</v>
      </c>
    </row>
    <row r="4672" spans="1:25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288"/>
        <v>2017</v>
      </c>
      <c r="W4672" t="str">
        <f t="shared" si="289"/>
        <v>May</v>
      </c>
      <c r="X4672">
        <f t="shared" si="290"/>
        <v>-7.5000000000000011E-2</v>
      </c>
      <c r="Y4672">
        <f t="shared" si="291"/>
        <v>5</v>
      </c>
    </row>
    <row r="4673" spans="1:25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 t="shared" si="288"/>
        <v>2016</v>
      </c>
      <c r="W4673" t="str">
        <f t="shared" si="289"/>
        <v>Jul</v>
      </c>
      <c r="X4673">
        <f t="shared" si="290"/>
        <v>0.25555555555555559</v>
      </c>
      <c r="Y4673">
        <f t="shared" si="291"/>
        <v>6</v>
      </c>
    </row>
    <row r="4674" spans="1:25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 t="shared" si="288"/>
        <v>2016</v>
      </c>
      <c r="W4674" t="str">
        <f t="shared" si="289"/>
        <v>Jul</v>
      </c>
      <c r="X4674">
        <f t="shared" si="290"/>
        <v>0.26</v>
      </c>
      <c r="Y4674">
        <f t="shared" si="291"/>
        <v>6</v>
      </c>
    </row>
    <row r="4675" spans="1:25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292">YEAR(C4675)</f>
        <v>2016</v>
      </c>
      <c r="W4675" t="str">
        <f t="shared" ref="W4675:W4738" si="293">TEXT(C4675,"mmm")</f>
        <v>Jul</v>
      </c>
      <c r="X4675">
        <f t="shared" ref="X4675:X4738" si="294">U4675/R4675</f>
        <v>0.28000000000000003</v>
      </c>
      <c r="Y4675">
        <f t="shared" ref="Y4675:Y4738" si="295">D4675-C4675</f>
        <v>6</v>
      </c>
    </row>
    <row r="4676" spans="1:25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 t="shared" si="292"/>
        <v>2016</v>
      </c>
      <c r="W4676" t="str">
        <f t="shared" si="293"/>
        <v>Jul</v>
      </c>
      <c r="X4676">
        <f t="shared" si="294"/>
        <v>0.11</v>
      </c>
      <c r="Y4676">
        <f t="shared" si="295"/>
        <v>6</v>
      </c>
    </row>
    <row r="4677" spans="1:25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292"/>
        <v>2017</v>
      </c>
      <c r="W4677" t="str">
        <f t="shared" si="293"/>
        <v>Mar</v>
      </c>
      <c r="X4677">
        <f t="shared" si="294"/>
        <v>0.1</v>
      </c>
      <c r="Y4677">
        <f t="shared" si="295"/>
        <v>2</v>
      </c>
    </row>
    <row r="4678" spans="1:25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292"/>
        <v>2014</v>
      </c>
      <c r="W4678" t="str">
        <f t="shared" si="293"/>
        <v>Mar</v>
      </c>
      <c r="X4678">
        <f t="shared" si="294"/>
        <v>0.33749999999999997</v>
      </c>
      <c r="Y4678">
        <f t="shared" si="295"/>
        <v>5</v>
      </c>
    </row>
    <row r="4679" spans="1:25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 t="shared" si="292"/>
        <v>2014</v>
      </c>
      <c r="W4679" t="str">
        <f t="shared" si="293"/>
        <v>Mar</v>
      </c>
      <c r="X4679">
        <f t="shared" si="294"/>
        <v>3.9999999999999994E-2</v>
      </c>
      <c r="Y4679">
        <f t="shared" si="295"/>
        <v>5</v>
      </c>
    </row>
    <row r="4680" spans="1:25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 t="shared" si="292"/>
        <v>2014</v>
      </c>
      <c r="W4680" t="str">
        <f t="shared" si="293"/>
        <v>Mar</v>
      </c>
      <c r="X4680">
        <f t="shared" si="294"/>
        <v>0.08</v>
      </c>
      <c r="Y4680">
        <f t="shared" si="295"/>
        <v>5</v>
      </c>
    </row>
    <row r="4681" spans="1:25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 t="shared" si="292"/>
        <v>2014</v>
      </c>
      <c r="W4681" t="str">
        <f t="shared" si="293"/>
        <v>Mar</v>
      </c>
      <c r="X4681">
        <f t="shared" si="294"/>
        <v>0.27</v>
      </c>
      <c r="Y4681">
        <f t="shared" si="295"/>
        <v>5</v>
      </c>
    </row>
    <row r="4682" spans="1:25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292"/>
        <v>2014</v>
      </c>
      <c r="W4682" t="str">
        <f t="shared" si="293"/>
        <v>Mar</v>
      </c>
      <c r="X4682">
        <f t="shared" si="294"/>
        <v>0.32500000000000001</v>
      </c>
      <c r="Y4682">
        <f t="shared" si="295"/>
        <v>5</v>
      </c>
    </row>
    <row r="4683" spans="1:25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 t="shared" si="292"/>
        <v>2016</v>
      </c>
      <c r="W4683" t="str">
        <f t="shared" si="293"/>
        <v>Jul</v>
      </c>
      <c r="X4683">
        <f t="shared" si="294"/>
        <v>0.45</v>
      </c>
      <c r="Y4683">
        <f t="shared" si="295"/>
        <v>4</v>
      </c>
    </row>
    <row r="4684" spans="1:25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 t="shared" si="292"/>
        <v>2016</v>
      </c>
      <c r="W4684" t="str">
        <f t="shared" si="293"/>
        <v>Dec</v>
      </c>
      <c r="X4684">
        <f t="shared" si="294"/>
        <v>9.9999999999999992E-2</v>
      </c>
      <c r="Y4684">
        <f t="shared" si="295"/>
        <v>0</v>
      </c>
    </row>
    <row r="4685" spans="1:25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 t="shared" si="292"/>
        <v>2016</v>
      </c>
      <c r="W4685" t="str">
        <f t="shared" si="293"/>
        <v>Aug</v>
      </c>
      <c r="X4685">
        <f t="shared" si="294"/>
        <v>-0.23333333333333334</v>
      </c>
      <c r="Y4685">
        <f t="shared" si="295"/>
        <v>5</v>
      </c>
    </row>
    <row r="4686" spans="1:25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 t="shared" si="292"/>
        <v>2016</v>
      </c>
      <c r="W4686" t="str">
        <f t="shared" si="293"/>
        <v>Aug</v>
      </c>
      <c r="X4686">
        <f t="shared" si="294"/>
        <v>-0.5</v>
      </c>
      <c r="Y4686">
        <f t="shared" si="295"/>
        <v>5</v>
      </c>
    </row>
    <row r="4687" spans="1:25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292"/>
        <v>2016</v>
      </c>
      <c r="W4687" t="str">
        <f t="shared" si="293"/>
        <v>Aug</v>
      </c>
      <c r="X4687">
        <f t="shared" si="294"/>
        <v>-0.8</v>
      </c>
      <c r="Y4687">
        <f t="shared" si="295"/>
        <v>5</v>
      </c>
    </row>
    <row r="4688" spans="1:25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 t="shared" si="292"/>
        <v>2016</v>
      </c>
      <c r="W4688" t="str">
        <f t="shared" si="293"/>
        <v>Aug</v>
      </c>
      <c r="X4688">
        <f t="shared" si="294"/>
        <v>-0.22500000000000003</v>
      </c>
      <c r="Y4688">
        <f t="shared" si="295"/>
        <v>5</v>
      </c>
    </row>
    <row r="4689" spans="1:25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 t="shared" si="292"/>
        <v>2016</v>
      </c>
      <c r="W4689" t="str">
        <f t="shared" si="293"/>
        <v>Jun</v>
      </c>
      <c r="X4689">
        <f t="shared" si="294"/>
        <v>0.27999999999999997</v>
      </c>
      <c r="Y4689">
        <f t="shared" si="295"/>
        <v>6</v>
      </c>
    </row>
    <row r="4690" spans="1:25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292"/>
        <v>2017</v>
      </c>
      <c r="W4690" t="str">
        <f t="shared" si="293"/>
        <v>Mar</v>
      </c>
      <c r="X4690">
        <f t="shared" si="294"/>
        <v>-0.83333333333333337</v>
      </c>
      <c r="Y4690">
        <f t="shared" si="295"/>
        <v>4</v>
      </c>
    </row>
    <row r="4691" spans="1:25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292"/>
        <v>2014</v>
      </c>
      <c r="W4691" t="str">
        <f t="shared" si="293"/>
        <v>Dec</v>
      </c>
      <c r="X4691">
        <f t="shared" si="294"/>
        <v>0.19999999999999998</v>
      </c>
      <c r="Y4691">
        <f t="shared" si="295"/>
        <v>2</v>
      </c>
    </row>
    <row r="4692" spans="1:25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 t="shared" si="292"/>
        <v>2014</v>
      </c>
      <c r="W4692" t="str">
        <f t="shared" si="293"/>
        <v>Dec</v>
      </c>
      <c r="X4692">
        <f t="shared" si="294"/>
        <v>0.3</v>
      </c>
      <c r="Y4692">
        <f t="shared" si="295"/>
        <v>2</v>
      </c>
    </row>
    <row r="4693" spans="1:25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 t="shared" si="292"/>
        <v>2014</v>
      </c>
      <c r="W4693" t="str">
        <f t="shared" si="293"/>
        <v>Dec</v>
      </c>
      <c r="X4693">
        <f t="shared" si="294"/>
        <v>-0.17499999999999999</v>
      </c>
      <c r="Y4693">
        <f t="shared" si="295"/>
        <v>2</v>
      </c>
    </row>
    <row r="4694" spans="1:25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 t="shared" si="292"/>
        <v>2014</v>
      </c>
      <c r="W4694" t="str">
        <f t="shared" si="293"/>
        <v>Dec</v>
      </c>
      <c r="X4694">
        <f t="shared" si="294"/>
        <v>0.35000000000000003</v>
      </c>
      <c r="Y4694">
        <f t="shared" si="295"/>
        <v>2</v>
      </c>
    </row>
    <row r="4695" spans="1:25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 t="shared" si="292"/>
        <v>2014</v>
      </c>
      <c r="W4695" t="str">
        <f t="shared" si="293"/>
        <v>Dec</v>
      </c>
      <c r="X4695">
        <f t="shared" si="294"/>
        <v>0.3125</v>
      </c>
      <c r="Y4695">
        <f t="shared" si="295"/>
        <v>2</v>
      </c>
    </row>
    <row r="4696" spans="1:25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 t="shared" si="292"/>
        <v>2015</v>
      </c>
      <c r="W4696" t="str">
        <f t="shared" si="293"/>
        <v>Dec</v>
      </c>
      <c r="X4696">
        <f t="shared" si="294"/>
        <v>0.49</v>
      </c>
      <c r="Y4696">
        <f t="shared" si="295"/>
        <v>0</v>
      </c>
    </row>
    <row r="4697" spans="1:25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 t="shared" si="292"/>
        <v>2015</v>
      </c>
      <c r="W4697" t="str">
        <f t="shared" si="293"/>
        <v>Dec</v>
      </c>
      <c r="X4697">
        <f t="shared" si="294"/>
        <v>0.16</v>
      </c>
      <c r="Y4697">
        <f t="shared" si="295"/>
        <v>0</v>
      </c>
    </row>
    <row r="4698" spans="1:25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292"/>
        <v>2015</v>
      </c>
      <c r="W4698" t="str">
        <f t="shared" si="293"/>
        <v>Dec</v>
      </c>
      <c r="X4698">
        <f t="shared" si="294"/>
        <v>0.26999999999999996</v>
      </c>
      <c r="Y4698">
        <f t="shared" si="295"/>
        <v>0</v>
      </c>
    </row>
    <row r="4699" spans="1:25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 t="shared" si="292"/>
        <v>2015</v>
      </c>
      <c r="W4699" t="str">
        <f t="shared" si="293"/>
        <v>Dec</v>
      </c>
      <c r="X4699">
        <f t="shared" si="294"/>
        <v>0.25</v>
      </c>
      <c r="Y4699">
        <f t="shared" si="295"/>
        <v>0</v>
      </c>
    </row>
    <row r="4700" spans="1:25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 t="shared" si="292"/>
        <v>2015</v>
      </c>
      <c r="W4700" t="str">
        <f t="shared" si="293"/>
        <v>Dec</v>
      </c>
      <c r="X4700">
        <f t="shared" si="294"/>
        <v>7.0000000000000007E-2</v>
      </c>
      <c r="Y4700">
        <f t="shared" si="295"/>
        <v>0</v>
      </c>
    </row>
    <row r="4701" spans="1:25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292"/>
        <v>2017</v>
      </c>
      <c r="W4701" t="str">
        <f t="shared" si="293"/>
        <v>May</v>
      </c>
      <c r="X4701">
        <f t="shared" si="294"/>
        <v>0.1125</v>
      </c>
      <c r="Y4701">
        <f t="shared" si="295"/>
        <v>6</v>
      </c>
    </row>
    <row r="4702" spans="1:25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292"/>
        <v>2017</v>
      </c>
      <c r="W4702" t="str">
        <f t="shared" si="293"/>
        <v>May</v>
      </c>
      <c r="X4702">
        <f t="shared" si="294"/>
        <v>-0.2</v>
      </c>
      <c r="Y4702">
        <f t="shared" si="295"/>
        <v>6</v>
      </c>
    </row>
    <row r="4703" spans="1:25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 t="shared" si="292"/>
        <v>2017</v>
      </c>
      <c r="W4703" t="str">
        <f t="shared" si="293"/>
        <v>May</v>
      </c>
      <c r="X4703">
        <f t="shared" si="294"/>
        <v>0.3125</v>
      </c>
      <c r="Y4703">
        <f t="shared" si="295"/>
        <v>6</v>
      </c>
    </row>
    <row r="4704" spans="1:25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292"/>
        <v>2017</v>
      </c>
      <c r="W4704" t="str">
        <f t="shared" si="293"/>
        <v>May</v>
      </c>
      <c r="X4704">
        <f t="shared" si="294"/>
        <v>-0.875</v>
      </c>
      <c r="Y4704">
        <f t="shared" si="295"/>
        <v>6</v>
      </c>
    </row>
    <row r="4705" spans="1:25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292"/>
        <v>2016</v>
      </c>
      <c r="W4705" t="str">
        <f t="shared" si="293"/>
        <v>Jun</v>
      </c>
      <c r="X4705">
        <f t="shared" si="294"/>
        <v>-2.25</v>
      </c>
      <c r="Y4705">
        <f t="shared" si="295"/>
        <v>4</v>
      </c>
    </row>
    <row r="4706" spans="1:25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 t="shared" si="292"/>
        <v>2016</v>
      </c>
      <c r="W4706" t="str">
        <f t="shared" si="293"/>
        <v>May</v>
      </c>
      <c r="X4706">
        <f t="shared" si="294"/>
        <v>0.28999999999999998</v>
      </c>
      <c r="Y4706">
        <f t="shared" si="295"/>
        <v>1</v>
      </c>
    </row>
    <row r="4707" spans="1:25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 t="shared" si="292"/>
        <v>2016</v>
      </c>
      <c r="W4707" t="str">
        <f t="shared" si="293"/>
        <v>May</v>
      </c>
      <c r="X4707">
        <f t="shared" si="294"/>
        <v>0.47000000000000003</v>
      </c>
      <c r="Y4707">
        <f t="shared" si="295"/>
        <v>1</v>
      </c>
    </row>
    <row r="4708" spans="1:25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 t="shared" si="292"/>
        <v>2016</v>
      </c>
      <c r="W4708" t="str">
        <f t="shared" si="293"/>
        <v>May</v>
      </c>
      <c r="X4708">
        <f t="shared" si="294"/>
        <v>0.1</v>
      </c>
      <c r="Y4708">
        <f t="shared" si="295"/>
        <v>1</v>
      </c>
    </row>
    <row r="4709" spans="1:25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 t="shared" si="292"/>
        <v>2017</v>
      </c>
      <c r="W4709" t="str">
        <f t="shared" si="293"/>
        <v>Jun</v>
      </c>
      <c r="X4709">
        <f t="shared" si="294"/>
        <v>0.33750000000000002</v>
      </c>
      <c r="Y4709">
        <f t="shared" si="295"/>
        <v>1</v>
      </c>
    </row>
    <row r="4710" spans="1:25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 t="shared" si="292"/>
        <v>2017</v>
      </c>
      <c r="W4710" t="str">
        <f t="shared" si="293"/>
        <v>Jun</v>
      </c>
      <c r="X4710">
        <f t="shared" si="294"/>
        <v>0.3</v>
      </c>
      <c r="Y4710">
        <f t="shared" si="295"/>
        <v>1</v>
      </c>
    </row>
    <row r="4711" spans="1:25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 t="shared" si="292"/>
        <v>2017</v>
      </c>
      <c r="W4711" t="str">
        <f t="shared" si="293"/>
        <v>Jun</v>
      </c>
      <c r="X4711">
        <f t="shared" si="294"/>
        <v>0.26</v>
      </c>
      <c r="Y4711">
        <f t="shared" si="295"/>
        <v>1</v>
      </c>
    </row>
    <row r="4712" spans="1:25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 t="shared" si="292"/>
        <v>2017</v>
      </c>
      <c r="W4712" t="str">
        <f t="shared" si="293"/>
        <v>Jun</v>
      </c>
      <c r="X4712">
        <f t="shared" si="294"/>
        <v>0.36</v>
      </c>
      <c r="Y4712">
        <f t="shared" si="295"/>
        <v>1</v>
      </c>
    </row>
    <row r="4713" spans="1:25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292"/>
        <v>2014</v>
      </c>
      <c r="W4713" t="str">
        <f t="shared" si="293"/>
        <v>Mar</v>
      </c>
      <c r="X4713">
        <f t="shared" si="294"/>
        <v>-0.70000000000000007</v>
      </c>
      <c r="Y4713">
        <f t="shared" si="295"/>
        <v>0</v>
      </c>
    </row>
    <row r="4714" spans="1:25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292"/>
        <v>2014</v>
      </c>
      <c r="W4714" t="str">
        <f t="shared" si="293"/>
        <v>Dec</v>
      </c>
      <c r="X4714">
        <f t="shared" si="294"/>
        <v>0.35000000000000003</v>
      </c>
      <c r="Y4714">
        <f t="shared" si="295"/>
        <v>5</v>
      </c>
    </row>
    <row r="4715" spans="1:25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292"/>
        <v>2014</v>
      </c>
      <c r="W4715" t="str">
        <f t="shared" si="293"/>
        <v>Dec</v>
      </c>
      <c r="X4715">
        <f t="shared" si="294"/>
        <v>-1.3250000000000002</v>
      </c>
      <c r="Y4715">
        <f t="shared" si="295"/>
        <v>5</v>
      </c>
    </row>
    <row r="4716" spans="1:25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292"/>
        <v>2017</v>
      </c>
      <c r="W4716" t="str">
        <f t="shared" si="293"/>
        <v>May</v>
      </c>
      <c r="X4716">
        <f t="shared" si="294"/>
        <v>0.1125</v>
      </c>
      <c r="Y4716">
        <f t="shared" si="295"/>
        <v>2</v>
      </c>
    </row>
    <row r="4717" spans="1:25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 t="shared" si="292"/>
        <v>2015</v>
      </c>
      <c r="W4717" t="str">
        <f t="shared" si="293"/>
        <v>May</v>
      </c>
      <c r="X4717">
        <f t="shared" si="294"/>
        <v>0.1</v>
      </c>
      <c r="Y4717">
        <f t="shared" si="295"/>
        <v>4</v>
      </c>
    </row>
    <row r="4718" spans="1:25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 t="shared" si="292"/>
        <v>2017</v>
      </c>
      <c r="W4718" t="str">
        <f t="shared" si="293"/>
        <v>Dec</v>
      </c>
      <c r="X4718">
        <f t="shared" si="294"/>
        <v>0.16999999999999998</v>
      </c>
      <c r="Y4718">
        <f t="shared" si="295"/>
        <v>4</v>
      </c>
    </row>
    <row r="4719" spans="1:25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292"/>
        <v>2015</v>
      </c>
      <c r="W4719" t="str">
        <f t="shared" si="293"/>
        <v>Dec</v>
      </c>
      <c r="X4719">
        <f t="shared" si="294"/>
        <v>0.26999999999999996</v>
      </c>
      <c r="Y4719">
        <f t="shared" si="295"/>
        <v>5</v>
      </c>
    </row>
    <row r="4720" spans="1:25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 t="shared" si="292"/>
        <v>2015</v>
      </c>
      <c r="W4720" t="str">
        <f t="shared" si="293"/>
        <v>Oct</v>
      </c>
      <c r="X4720">
        <f t="shared" si="294"/>
        <v>0.48</v>
      </c>
      <c r="Y4720">
        <f t="shared" si="295"/>
        <v>1</v>
      </c>
    </row>
    <row r="4721" spans="1:25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 t="shared" si="292"/>
        <v>2015</v>
      </c>
      <c r="W4721" t="str">
        <f t="shared" si="293"/>
        <v>Apr</v>
      </c>
      <c r="X4721">
        <f t="shared" si="294"/>
        <v>0.01</v>
      </c>
      <c r="Y4721">
        <f t="shared" si="295"/>
        <v>2</v>
      </c>
    </row>
    <row r="4722" spans="1:25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 t="shared" si="292"/>
        <v>2015</v>
      </c>
      <c r="W4722" t="str">
        <f t="shared" si="293"/>
        <v>Apr</v>
      </c>
      <c r="X4722">
        <f t="shared" si="294"/>
        <v>0.45</v>
      </c>
      <c r="Y4722">
        <f t="shared" si="295"/>
        <v>2</v>
      </c>
    </row>
    <row r="4723" spans="1:25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292"/>
        <v>2014</v>
      </c>
      <c r="W4723" t="str">
        <f t="shared" si="293"/>
        <v>Jun</v>
      </c>
      <c r="X4723">
        <f t="shared" si="294"/>
        <v>-0.77999999999999992</v>
      </c>
      <c r="Y4723">
        <f t="shared" si="295"/>
        <v>4</v>
      </c>
    </row>
    <row r="4724" spans="1:25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 t="shared" si="292"/>
        <v>2017</v>
      </c>
      <c r="W4724" t="str">
        <f t="shared" si="293"/>
        <v>Sep</v>
      </c>
      <c r="X4724">
        <f t="shared" si="294"/>
        <v>0.39</v>
      </c>
      <c r="Y4724">
        <f t="shared" si="295"/>
        <v>6</v>
      </c>
    </row>
    <row r="4725" spans="1:25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 t="shared" si="292"/>
        <v>2016</v>
      </c>
      <c r="W4725" t="str">
        <f t="shared" si="293"/>
        <v>May</v>
      </c>
      <c r="X4725">
        <f t="shared" si="294"/>
        <v>0.49</v>
      </c>
      <c r="Y4725">
        <f t="shared" si="295"/>
        <v>0</v>
      </c>
    </row>
    <row r="4726" spans="1:25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292"/>
        <v>2016</v>
      </c>
      <c r="W4726" t="str">
        <f t="shared" si="293"/>
        <v>Nov</v>
      </c>
      <c r="X4726">
        <f t="shared" si="294"/>
        <v>-0.7</v>
      </c>
      <c r="Y4726">
        <f t="shared" si="295"/>
        <v>4</v>
      </c>
    </row>
    <row r="4727" spans="1:25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 t="shared" si="292"/>
        <v>2016</v>
      </c>
      <c r="W4727" t="str">
        <f t="shared" si="293"/>
        <v>Nov</v>
      </c>
      <c r="X4727">
        <f t="shared" si="294"/>
        <v>7.4999999999999997E-2</v>
      </c>
      <c r="Y4727">
        <f t="shared" si="295"/>
        <v>4</v>
      </c>
    </row>
    <row r="4728" spans="1:25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 t="shared" si="292"/>
        <v>2014</v>
      </c>
      <c r="W4728" t="str">
        <f t="shared" si="293"/>
        <v>Nov</v>
      </c>
      <c r="X4728">
        <f t="shared" si="294"/>
        <v>4.9999999999999996E-2</v>
      </c>
      <c r="Y4728">
        <f t="shared" si="295"/>
        <v>4</v>
      </c>
    </row>
    <row r="4729" spans="1:25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292"/>
        <v>2014</v>
      </c>
      <c r="W4729" t="str">
        <f t="shared" si="293"/>
        <v>Nov</v>
      </c>
      <c r="X4729">
        <f t="shared" si="294"/>
        <v>-0.13749999999999998</v>
      </c>
      <c r="Y4729">
        <f t="shared" si="295"/>
        <v>4</v>
      </c>
    </row>
    <row r="4730" spans="1:25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292"/>
        <v>2014</v>
      </c>
      <c r="W4730" t="str">
        <f t="shared" si="293"/>
        <v>Nov</v>
      </c>
      <c r="X4730">
        <f t="shared" si="294"/>
        <v>0.375</v>
      </c>
      <c r="Y4730">
        <f t="shared" si="295"/>
        <v>5</v>
      </c>
    </row>
    <row r="4731" spans="1:25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292"/>
        <v>2016</v>
      </c>
      <c r="W4731" t="str">
        <f t="shared" si="293"/>
        <v>Jul</v>
      </c>
      <c r="X4731">
        <f t="shared" si="294"/>
        <v>0.21249999999999999</v>
      </c>
      <c r="Y4731">
        <f t="shared" si="295"/>
        <v>5</v>
      </c>
    </row>
    <row r="4732" spans="1:25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 t="shared" si="292"/>
        <v>2015</v>
      </c>
      <c r="W4732" t="str">
        <f t="shared" si="293"/>
        <v>Mar</v>
      </c>
      <c r="X4732">
        <f t="shared" si="294"/>
        <v>0.47000000000000003</v>
      </c>
      <c r="Y4732">
        <f t="shared" si="295"/>
        <v>2</v>
      </c>
    </row>
    <row r="4733" spans="1:25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292"/>
        <v>2015</v>
      </c>
      <c r="W4733" t="str">
        <f t="shared" si="293"/>
        <v>Mar</v>
      </c>
      <c r="X4733">
        <f t="shared" si="294"/>
        <v>0.46</v>
      </c>
      <c r="Y4733">
        <f t="shared" si="295"/>
        <v>2</v>
      </c>
    </row>
    <row r="4734" spans="1:25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 t="shared" si="292"/>
        <v>2015</v>
      </c>
      <c r="W4734" t="str">
        <f t="shared" si="293"/>
        <v>Mar</v>
      </c>
      <c r="X4734">
        <f t="shared" si="294"/>
        <v>0.38999999999999996</v>
      </c>
      <c r="Y4734">
        <f t="shared" si="295"/>
        <v>2</v>
      </c>
    </row>
    <row r="4735" spans="1:25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292"/>
        <v>2015</v>
      </c>
      <c r="W4735" t="str">
        <f t="shared" si="293"/>
        <v>Mar</v>
      </c>
      <c r="X4735">
        <f t="shared" si="294"/>
        <v>0.48</v>
      </c>
      <c r="Y4735">
        <f t="shared" si="295"/>
        <v>2</v>
      </c>
    </row>
    <row r="4736" spans="1:25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292"/>
        <v>2016</v>
      </c>
      <c r="W4736" t="str">
        <f t="shared" si="293"/>
        <v>Apr</v>
      </c>
      <c r="X4736">
        <f t="shared" si="294"/>
        <v>0.22222222222222224</v>
      </c>
      <c r="Y4736">
        <f t="shared" si="295"/>
        <v>5</v>
      </c>
    </row>
    <row r="4737" spans="1:25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 t="shared" si="292"/>
        <v>2015</v>
      </c>
      <c r="W4737" t="str">
        <f t="shared" si="293"/>
        <v>Jun</v>
      </c>
      <c r="X4737">
        <f t="shared" si="294"/>
        <v>0.47000000000000003</v>
      </c>
      <c r="Y4737">
        <f t="shared" si="295"/>
        <v>6</v>
      </c>
    </row>
    <row r="4738" spans="1:25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 t="shared" si="292"/>
        <v>2015</v>
      </c>
      <c r="W4738" t="str">
        <f t="shared" si="293"/>
        <v>Jun</v>
      </c>
      <c r="X4738">
        <f t="shared" si="294"/>
        <v>0.45</v>
      </c>
      <c r="Y4738">
        <f t="shared" si="295"/>
        <v>6</v>
      </c>
    </row>
    <row r="4739" spans="1:25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296">YEAR(C4739)</f>
        <v>2015</v>
      </c>
      <c r="W4739" t="str">
        <f t="shared" ref="W4739:W4802" si="297">TEXT(C4739,"mmm")</f>
        <v>Jun</v>
      </c>
      <c r="X4739">
        <f t="shared" ref="X4739:X4802" si="298">U4739/R4739</f>
        <v>0.22</v>
      </c>
      <c r="Y4739">
        <f t="shared" ref="Y4739:Y4802" si="299">D4739-C4739</f>
        <v>6</v>
      </c>
    </row>
    <row r="4740" spans="1:25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 t="shared" si="296"/>
        <v>2015</v>
      </c>
      <c r="W4740" t="str">
        <f t="shared" si="297"/>
        <v>Feb</v>
      </c>
      <c r="X4740">
        <f t="shared" si="298"/>
        <v>0.45999999999999996</v>
      </c>
      <c r="Y4740">
        <f t="shared" si="299"/>
        <v>6</v>
      </c>
    </row>
    <row r="4741" spans="1:25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296"/>
        <v>2015</v>
      </c>
      <c r="W4741" t="str">
        <f t="shared" si="297"/>
        <v>Feb</v>
      </c>
      <c r="X4741">
        <f t="shared" si="298"/>
        <v>-2.5000000000000001E-2</v>
      </c>
      <c r="Y4741">
        <f t="shared" si="299"/>
        <v>6</v>
      </c>
    </row>
    <row r="4742" spans="1:25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296"/>
        <v>2017</v>
      </c>
      <c r="W4742" t="str">
        <f t="shared" si="297"/>
        <v>Nov</v>
      </c>
      <c r="X4742">
        <f t="shared" si="298"/>
        <v>0.45999999999999996</v>
      </c>
      <c r="Y4742">
        <f t="shared" si="299"/>
        <v>4</v>
      </c>
    </row>
    <row r="4743" spans="1:25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296"/>
        <v>2017</v>
      </c>
      <c r="W4743" t="str">
        <f t="shared" si="297"/>
        <v>Nov</v>
      </c>
      <c r="X4743">
        <f t="shared" si="298"/>
        <v>0.25</v>
      </c>
      <c r="Y4743">
        <f t="shared" si="299"/>
        <v>4</v>
      </c>
    </row>
    <row r="4744" spans="1:25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 t="shared" si="296"/>
        <v>2017</v>
      </c>
      <c r="W4744" t="str">
        <f t="shared" si="297"/>
        <v>Nov</v>
      </c>
      <c r="X4744">
        <f t="shared" si="298"/>
        <v>0.29000000000000004</v>
      </c>
      <c r="Y4744">
        <f t="shared" si="299"/>
        <v>4</v>
      </c>
    </row>
    <row r="4745" spans="1:25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 t="shared" si="296"/>
        <v>2017</v>
      </c>
      <c r="W4745" t="str">
        <f t="shared" si="297"/>
        <v>Mar</v>
      </c>
      <c r="X4745">
        <f t="shared" si="298"/>
        <v>0.32</v>
      </c>
      <c r="Y4745">
        <f t="shared" si="299"/>
        <v>0</v>
      </c>
    </row>
    <row r="4746" spans="1:25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 t="shared" si="296"/>
        <v>2017</v>
      </c>
      <c r="W4746" t="str">
        <f t="shared" si="297"/>
        <v>Mar</v>
      </c>
      <c r="X4746">
        <f t="shared" si="298"/>
        <v>0.26</v>
      </c>
      <c r="Y4746">
        <f t="shared" si="299"/>
        <v>0</v>
      </c>
    </row>
    <row r="4747" spans="1:25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 t="shared" si="296"/>
        <v>2017</v>
      </c>
      <c r="W4747" t="str">
        <f t="shared" si="297"/>
        <v>Mar</v>
      </c>
      <c r="X4747">
        <f t="shared" si="298"/>
        <v>0.49000000000000005</v>
      </c>
      <c r="Y4747">
        <f t="shared" si="299"/>
        <v>0</v>
      </c>
    </row>
    <row r="4748" spans="1:25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296"/>
        <v>2017</v>
      </c>
      <c r="W4748" t="str">
        <f t="shared" si="297"/>
        <v>Mar</v>
      </c>
      <c r="X4748">
        <f t="shared" si="298"/>
        <v>0.48999999999999994</v>
      </c>
      <c r="Y4748">
        <f t="shared" si="299"/>
        <v>0</v>
      </c>
    </row>
    <row r="4749" spans="1:25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 t="shared" si="296"/>
        <v>2016</v>
      </c>
      <c r="W4749" t="str">
        <f t="shared" si="297"/>
        <v>Mar</v>
      </c>
      <c r="X4749">
        <f t="shared" si="298"/>
        <v>0.3</v>
      </c>
      <c r="Y4749">
        <f t="shared" si="299"/>
        <v>0</v>
      </c>
    </row>
    <row r="4750" spans="1:25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 t="shared" si="296"/>
        <v>2016</v>
      </c>
      <c r="W4750" t="str">
        <f t="shared" si="297"/>
        <v>Mar</v>
      </c>
      <c r="X4750">
        <f t="shared" si="298"/>
        <v>0.34</v>
      </c>
      <c r="Y4750">
        <f t="shared" si="299"/>
        <v>0</v>
      </c>
    </row>
    <row r="4751" spans="1:25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 t="shared" si="296"/>
        <v>2016</v>
      </c>
      <c r="W4751" t="str">
        <f t="shared" si="297"/>
        <v>Dec</v>
      </c>
      <c r="X4751">
        <f t="shared" si="298"/>
        <v>0.48000000000000004</v>
      </c>
      <c r="Y4751">
        <f t="shared" si="299"/>
        <v>1</v>
      </c>
    </row>
    <row r="4752" spans="1:25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 t="shared" si="296"/>
        <v>2016</v>
      </c>
      <c r="W4752" t="str">
        <f t="shared" si="297"/>
        <v>Oct</v>
      </c>
      <c r="X4752">
        <f t="shared" si="298"/>
        <v>7.4999999999999997E-2</v>
      </c>
      <c r="Y4752">
        <f t="shared" si="299"/>
        <v>2</v>
      </c>
    </row>
    <row r="4753" spans="1:25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 t="shared" si="296"/>
        <v>2016</v>
      </c>
      <c r="W4753" t="str">
        <f t="shared" si="297"/>
        <v>Dec</v>
      </c>
      <c r="X4753">
        <f t="shared" si="298"/>
        <v>-0.22500000000000001</v>
      </c>
      <c r="Y4753">
        <f t="shared" si="299"/>
        <v>4</v>
      </c>
    </row>
    <row r="4754" spans="1:25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296"/>
        <v>2017</v>
      </c>
      <c r="W4754" t="str">
        <f t="shared" si="297"/>
        <v>Nov</v>
      </c>
      <c r="X4754">
        <f t="shared" si="298"/>
        <v>-0.11249999999999999</v>
      </c>
      <c r="Y4754">
        <f t="shared" si="299"/>
        <v>4</v>
      </c>
    </row>
    <row r="4755" spans="1:25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296"/>
        <v>2015</v>
      </c>
      <c r="W4755" t="str">
        <f t="shared" si="297"/>
        <v>Dec</v>
      </c>
      <c r="X4755">
        <f t="shared" si="298"/>
        <v>0.28749999999999998</v>
      </c>
      <c r="Y4755">
        <f t="shared" si="299"/>
        <v>4</v>
      </c>
    </row>
    <row r="4756" spans="1:25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296"/>
        <v>2017</v>
      </c>
      <c r="W4756" t="str">
        <f t="shared" si="297"/>
        <v>Feb</v>
      </c>
      <c r="X4756">
        <f t="shared" si="298"/>
        <v>-0.66666666666666663</v>
      </c>
      <c r="Y4756">
        <f t="shared" si="299"/>
        <v>5</v>
      </c>
    </row>
    <row r="4757" spans="1:25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296"/>
        <v>2017</v>
      </c>
      <c r="W4757" t="str">
        <f t="shared" si="297"/>
        <v>Feb</v>
      </c>
      <c r="X4757">
        <f t="shared" si="298"/>
        <v>0.35</v>
      </c>
      <c r="Y4757">
        <f t="shared" si="299"/>
        <v>5</v>
      </c>
    </row>
    <row r="4758" spans="1:25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 t="shared" si="296"/>
        <v>2017</v>
      </c>
      <c r="W4758" t="str">
        <f t="shared" si="297"/>
        <v>Sep</v>
      </c>
      <c r="X4758">
        <f t="shared" si="298"/>
        <v>-0.8</v>
      </c>
      <c r="Y4758">
        <f t="shared" si="299"/>
        <v>4</v>
      </c>
    </row>
    <row r="4759" spans="1:25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 t="shared" si="296"/>
        <v>2017</v>
      </c>
      <c r="W4759" t="str">
        <f t="shared" si="297"/>
        <v>Apr</v>
      </c>
      <c r="X4759">
        <f t="shared" si="298"/>
        <v>-1.6</v>
      </c>
      <c r="Y4759">
        <f t="shared" si="299"/>
        <v>5</v>
      </c>
    </row>
    <row r="4760" spans="1:25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 t="shared" si="296"/>
        <v>2014</v>
      </c>
      <c r="W4760" t="str">
        <f t="shared" si="297"/>
        <v>Nov</v>
      </c>
      <c r="X4760">
        <f t="shared" si="298"/>
        <v>0.27999999999999997</v>
      </c>
      <c r="Y4760">
        <f t="shared" si="299"/>
        <v>4</v>
      </c>
    </row>
    <row r="4761" spans="1:25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296"/>
        <v>2014</v>
      </c>
      <c r="W4761" t="str">
        <f t="shared" si="297"/>
        <v>Nov</v>
      </c>
      <c r="X4761">
        <f t="shared" si="298"/>
        <v>0.37499999999999994</v>
      </c>
      <c r="Y4761">
        <f t="shared" si="299"/>
        <v>4</v>
      </c>
    </row>
    <row r="4762" spans="1:25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296"/>
        <v>2014</v>
      </c>
      <c r="W4762" t="str">
        <f t="shared" si="297"/>
        <v>Nov</v>
      </c>
      <c r="X4762">
        <f t="shared" si="298"/>
        <v>0.36249999999999999</v>
      </c>
      <c r="Y4762">
        <f t="shared" si="299"/>
        <v>4</v>
      </c>
    </row>
    <row r="4763" spans="1:25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296"/>
        <v>2016</v>
      </c>
      <c r="W4763" t="str">
        <f t="shared" si="297"/>
        <v>Dec</v>
      </c>
      <c r="X4763">
        <f t="shared" si="298"/>
        <v>0.33749999999999997</v>
      </c>
      <c r="Y4763">
        <f t="shared" si="299"/>
        <v>5</v>
      </c>
    </row>
    <row r="4764" spans="1:25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 t="shared" si="296"/>
        <v>2016</v>
      </c>
      <c r="W4764" t="str">
        <f t="shared" si="297"/>
        <v>Dec</v>
      </c>
      <c r="X4764">
        <f t="shared" si="298"/>
        <v>7.4999999999999997E-2</v>
      </c>
      <c r="Y4764">
        <f t="shared" si="299"/>
        <v>5</v>
      </c>
    </row>
    <row r="4765" spans="1:25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 t="shared" si="296"/>
        <v>2014</v>
      </c>
      <c r="W4765" t="str">
        <f t="shared" si="297"/>
        <v>Sep</v>
      </c>
      <c r="X4765">
        <f t="shared" si="298"/>
        <v>0.47000000000000003</v>
      </c>
      <c r="Y4765">
        <f t="shared" si="299"/>
        <v>4</v>
      </c>
    </row>
    <row r="4766" spans="1:25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 t="shared" si="296"/>
        <v>2017</v>
      </c>
      <c r="W4766" t="str">
        <f t="shared" si="297"/>
        <v>Nov</v>
      </c>
      <c r="X4766">
        <f t="shared" si="298"/>
        <v>0.36</v>
      </c>
      <c r="Y4766">
        <f t="shared" si="299"/>
        <v>3</v>
      </c>
    </row>
    <row r="4767" spans="1:25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 t="shared" si="296"/>
        <v>2015</v>
      </c>
      <c r="W4767" t="str">
        <f t="shared" si="297"/>
        <v>Apr</v>
      </c>
      <c r="X4767">
        <f t="shared" si="298"/>
        <v>0.28999999999999998</v>
      </c>
      <c r="Y4767">
        <f t="shared" si="299"/>
        <v>4</v>
      </c>
    </row>
    <row r="4768" spans="1:25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 t="shared" si="296"/>
        <v>2015</v>
      </c>
      <c r="W4768" t="str">
        <f t="shared" si="297"/>
        <v>Mar</v>
      </c>
      <c r="X4768">
        <f t="shared" si="298"/>
        <v>0.26250000000000001</v>
      </c>
      <c r="Y4768">
        <f t="shared" si="299"/>
        <v>3</v>
      </c>
    </row>
    <row r="4769" spans="1:25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 t="shared" si="296"/>
        <v>2015</v>
      </c>
      <c r="W4769" t="str">
        <f t="shared" si="297"/>
        <v>Mar</v>
      </c>
      <c r="X4769">
        <f t="shared" si="298"/>
        <v>6.25E-2</v>
      </c>
      <c r="Y4769">
        <f t="shared" si="299"/>
        <v>3</v>
      </c>
    </row>
    <row r="4770" spans="1:25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296"/>
        <v>2017</v>
      </c>
      <c r="W4770" t="str">
        <f t="shared" si="297"/>
        <v>Jun</v>
      </c>
      <c r="X4770">
        <f t="shared" si="298"/>
        <v>0.36249999999999999</v>
      </c>
      <c r="Y4770">
        <f t="shared" si="299"/>
        <v>1</v>
      </c>
    </row>
    <row r="4771" spans="1:25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 t="shared" si="296"/>
        <v>2016</v>
      </c>
      <c r="W4771" t="str">
        <f t="shared" si="297"/>
        <v>Sep</v>
      </c>
      <c r="X4771">
        <f t="shared" si="298"/>
        <v>0.35000000000000003</v>
      </c>
      <c r="Y4771">
        <f t="shared" si="299"/>
        <v>5</v>
      </c>
    </row>
    <row r="4772" spans="1:25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 t="shared" si="296"/>
        <v>2016</v>
      </c>
      <c r="W4772" t="str">
        <f t="shared" si="297"/>
        <v>Sep</v>
      </c>
      <c r="X4772">
        <f t="shared" si="298"/>
        <v>0.3</v>
      </c>
      <c r="Y4772">
        <f t="shared" si="299"/>
        <v>5</v>
      </c>
    </row>
    <row r="4773" spans="1:25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296"/>
        <v>2014</v>
      </c>
      <c r="W4773" t="str">
        <f t="shared" si="297"/>
        <v>Oct</v>
      </c>
      <c r="X4773">
        <f t="shared" si="298"/>
        <v>0.1125</v>
      </c>
      <c r="Y4773">
        <f t="shared" si="299"/>
        <v>3</v>
      </c>
    </row>
    <row r="4774" spans="1:25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 t="shared" si="296"/>
        <v>2017</v>
      </c>
      <c r="W4774" t="str">
        <f t="shared" si="297"/>
        <v>Nov</v>
      </c>
      <c r="X4774">
        <f t="shared" si="298"/>
        <v>-0.625</v>
      </c>
      <c r="Y4774">
        <f t="shared" si="299"/>
        <v>4</v>
      </c>
    </row>
    <row r="4775" spans="1:25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 t="shared" si="296"/>
        <v>2017</v>
      </c>
      <c r="W4775" t="str">
        <f t="shared" si="297"/>
        <v>Nov</v>
      </c>
      <c r="X4775">
        <f t="shared" si="298"/>
        <v>0.36250000000000004</v>
      </c>
      <c r="Y4775">
        <f t="shared" si="299"/>
        <v>4</v>
      </c>
    </row>
    <row r="4776" spans="1:25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296"/>
        <v>2017</v>
      </c>
      <c r="W4776" t="str">
        <f t="shared" si="297"/>
        <v>Nov</v>
      </c>
      <c r="X4776">
        <f t="shared" si="298"/>
        <v>7.4999999999999997E-2</v>
      </c>
      <c r="Y4776">
        <f t="shared" si="299"/>
        <v>4</v>
      </c>
    </row>
    <row r="4777" spans="1:25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 t="shared" si="296"/>
        <v>2017</v>
      </c>
      <c r="W4777" t="str">
        <f t="shared" si="297"/>
        <v>Nov</v>
      </c>
      <c r="X4777">
        <f t="shared" si="298"/>
        <v>0.26</v>
      </c>
      <c r="Y4777">
        <f t="shared" si="299"/>
        <v>5</v>
      </c>
    </row>
    <row r="4778" spans="1:25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 t="shared" si="296"/>
        <v>2016</v>
      </c>
      <c r="W4778" t="str">
        <f t="shared" si="297"/>
        <v>Feb</v>
      </c>
      <c r="X4778">
        <f t="shared" si="298"/>
        <v>0.47000000000000003</v>
      </c>
      <c r="Y4778">
        <f t="shared" si="299"/>
        <v>4</v>
      </c>
    </row>
    <row r="4779" spans="1:25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 t="shared" si="296"/>
        <v>2016</v>
      </c>
      <c r="W4779" t="str">
        <f t="shared" si="297"/>
        <v>Feb</v>
      </c>
      <c r="X4779">
        <f t="shared" si="298"/>
        <v>0.25999999999999995</v>
      </c>
      <c r="Y4779">
        <f t="shared" si="299"/>
        <v>4</v>
      </c>
    </row>
    <row r="4780" spans="1:25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 t="shared" si="296"/>
        <v>2017</v>
      </c>
      <c r="W4780" t="str">
        <f t="shared" si="297"/>
        <v>Nov</v>
      </c>
      <c r="X4780">
        <f t="shared" si="298"/>
        <v>0.33</v>
      </c>
      <c r="Y4780">
        <f t="shared" si="299"/>
        <v>4</v>
      </c>
    </row>
    <row r="4781" spans="1:25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 t="shared" si="296"/>
        <v>2014</v>
      </c>
      <c r="W4781" t="str">
        <f t="shared" si="297"/>
        <v>Jul</v>
      </c>
      <c r="X4781">
        <f t="shared" si="298"/>
        <v>0.16666666666666669</v>
      </c>
      <c r="Y4781">
        <f t="shared" si="299"/>
        <v>2</v>
      </c>
    </row>
    <row r="4782" spans="1:25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 t="shared" si="296"/>
        <v>2014</v>
      </c>
      <c r="W4782" t="str">
        <f t="shared" si="297"/>
        <v>Nov</v>
      </c>
      <c r="X4782">
        <f t="shared" si="298"/>
        <v>0</v>
      </c>
      <c r="Y4782">
        <f t="shared" si="299"/>
        <v>5</v>
      </c>
    </row>
    <row r="4783" spans="1:25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 t="shared" si="296"/>
        <v>2014</v>
      </c>
      <c r="W4783" t="str">
        <f t="shared" si="297"/>
        <v>Nov</v>
      </c>
      <c r="X4783">
        <f t="shared" si="298"/>
        <v>-1.5</v>
      </c>
      <c r="Y4783">
        <f t="shared" si="299"/>
        <v>5</v>
      </c>
    </row>
    <row r="4784" spans="1:25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 t="shared" si="296"/>
        <v>2014</v>
      </c>
      <c r="W4784" t="str">
        <f t="shared" si="297"/>
        <v>Nov</v>
      </c>
      <c r="X4784">
        <f t="shared" si="298"/>
        <v>8.7499999999999994E-2</v>
      </c>
      <c r="Y4784">
        <f t="shared" si="299"/>
        <v>5</v>
      </c>
    </row>
    <row r="4785" spans="1:25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296"/>
        <v>2017</v>
      </c>
      <c r="W4785" t="str">
        <f t="shared" si="297"/>
        <v>Jan</v>
      </c>
      <c r="X4785">
        <f t="shared" si="298"/>
        <v>0.4900000000000001</v>
      </c>
      <c r="Y4785">
        <f t="shared" si="299"/>
        <v>4</v>
      </c>
    </row>
    <row r="4786" spans="1:25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 t="shared" si="296"/>
        <v>2015</v>
      </c>
      <c r="W4786" t="str">
        <f t="shared" si="297"/>
        <v>Dec</v>
      </c>
      <c r="X4786">
        <f t="shared" si="298"/>
        <v>8.7499999999999994E-2</v>
      </c>
      <c r="Y4786">
        <f t="shared" si="299"/>
        <v>5</v>
      </c>
    </row>
    <row r="4787" spans="1:25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296"/>
        <v>2015</v>
      </c>
      <c r="W4787" t="str">
        <f t="shared" si="297"/>
        <v>Dec</v>
      </c>
      <c r="X4787">
        <f t="shared" si="298"/>
        <v>-2.0666666666666669</v>
      </c>
      <c r="Y4787">
        <f t="shared" si="299"/>
        <v>5</v>
      </c>
    </row>
    <row r="4788" spans="1:25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296"/>
        <v>2015</v>
      </c>
      <c r="W4788" t="str">
        <f t="shared" si="297"/>
        <v>Dec</v>
      </c>
      <c r="X4788">
        <f t="shared" si="298"/>
        <v>0.1125</v>
      </c>
      <c r="Y4788">
        <f t="shared" si="299"/>
        <v>5</v>
      </c>
    </row>
    <row r="4789" spans="1:25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 t="shared" si="296"/>
        <v>2015</v>
      </c>
      <c r="W4789" t="str">
        <f t="shared" si="297"/>
        <v>Dec</v>
      </c>
      <c r="X4789">
        <f t="shared" si="298"/>
        <v>-0.1125</v>
      </c>
      <c r="Y4789">
        <f t="shared" si="299"/>
        <v>5</v>
      </c>
    </row>
    <row r="4790" spans="1:25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296"/>
        <v>2015</v>
      </c>
      <c r="W4790" t="str">
        <f t="shared" si="297"/>
        <v>Dec</v>
      </c>
      <c r="X4790">
        <f t="shared" si="298"/>
        <v>0.28750000000000003</v>
      </c>
      <c r="Y4790">
        <f t="shared" si="299"/>
        <v>5</v>
      </c>
    </row>
    <row r="4791" spans="1:25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 t="shared" si="296"/>
        <v>2015</v>
      </c>
      <c r="W4791" t="str">
        <f t="shared" si="297"/>
        <v>Dec</v>
      </c>
      <c r="X4791">
        <f t="shared" si="298"/>
        <v>0.19999999999999998</v>
      </c>
      <c r="Y4791">
        <f t="shared" si="299"/>
        <v>5</v>
      </c>
    </row>
    <row r="4792" spans="1:25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 t="shared" si="296"/>
        <v>2015</v>
      </c>
      <c r="W4792" t="str">
        <f t="shared" si="297"/>
        <v>Dec</v>
      </c>
      <c r="X4792">
        <f t="shared" si="298"/>
        <v>-0.68</v>
      </c>
      <c r="Y4792">
        <f t="shared" si="299"/>
        <v>5</v>
      </c>
    </row>
    <row r="4793" spans="1:25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296"/>
        <v>2015</v>
      </c>
      <c r="W4793" t="str">
        <f t="shared" si="297"/>
        <v>Dec</v>
      </c>
      <c r="X4793">
        <f t="shared" si="298"/>
        <v>0.33749999999999997</v>
      </c>
      <c r="Y4793">
        <f t="shared" si="299"/>
        <v>5</v>
      </c>
    </row>
    <row r="4794" spans="1:25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 t="shared" si="296"/>
        <v>2015</v>
      </c>
      <c r="W4794" t="str">
        <f t="shared" si="297"/>
        <v>Dec</v>
      </c>
      <c r="X4794">
        <f t="shared" si="298"/>
        <v>0.35</v>
      </c>
      <c r="Y4794">
        <f t="shared" si="299"/>
        <v>5</v>
      </c>
    </row>
    <row r="4795" spans="1:25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 t="shared" si="296"/>
        <v>2015</v>
      </c>
      <c r="W4795" t="str">
        <f t="shared" si="297"/>
        <v>Jun</v>
      </c>
      <c r="X4795">
        <f t="shared" si="298"/>
        <v>0.44999999999999996</v>
      </c>
      <c r="Y4795">
        <f t="shared" si="299"/>
        <v>5</v>
      </c>
    </row>
    <row r="4796" spans="1:25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 t="shared" si="296"/>
        <v>2015</v>
      </c>
      <c r="W4796" t="str">
        <f t="shared" si="297"/>
        <v>Mar</v>
      </c>
      <c r="X4796">
        <f t="shared" si="298"/>
        <v>0.42</v>
      </c>
      <c r="Y4796">
        <f t="shared" si="299"/>
        <v>7</v>
      </c>
    </row>
    <row r="4797" spans="1:25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 t="shared" si="296"/>
        <v>2015</v>
      </c>
      <c r="W4797" t="str">
        <f t="shared" si="297"/>
        <v>Aug</v>
      </c>
      <c r="X4797">
        <f t="shared" si="298"/>
        <v>0.48</v>
      </c>
      <c r="Y4797">
        <f t="shared" si="299"/>
        <v>4</v>
      </c>
    </row>
    <row r="4798" spans="1:25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296"/>
        <v>2016</v>
      </c>
      <c r="W4798" t="str">
        <f t="shared" si="297"/>
        <v>May</v>
      </c>
      <c r="X4798">
        <f t="shared" si="298"/>
        <v>-0.76666666666666661</v>
      </c>
      <c r="Y4798">
        <f t="shared" si="299"/>
        <v>5</v>
      </c>
    </row>
    <row r="4799" spans="1:25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 t="shared" si="296"/>
        <v>2016</v>
      </c>
      <c r="W4799" t="str">
        <f t="shared" si="297"/>
        <v>May</v>
      </c>
      <c r="X4799">
        <f t="shared" si="298"/>
        <v>0.35000000000000003</v>
      </c>
      <c r="Y4799">
        <f t="shared" si="299"/>
        <v>5</v>
      </c>
    </row>
    <row r="4800" spans="1:25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 t="shared" si="296"/>
        <v>2016</v>
      </c>
      <c r="W4800" t="str">
        <f t="shared" si="297"/>
        <v>May</v>
      </c>
      <c r="X4800">
        <f t="shared" si="298"/>
        <v>0.27499999999999997</v>
      </c>
      <c r="Y4800">
        <f t="shared" si="299"/>
        <v>5</v>
      </c>
    </row>
    <row r="4801" spans="1:25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 t="shared" si="296"/>
        <v>2016</v>
      </c>
      <c r="W4801" t="str">
        <f t="shared" si="297"/>
        <v>May</v>
      </c>
      <c r="X4801">
        <f t="shared" si="298"/>
        <v>0.1</v>
      </c>
      <c r="Y4801">
        <f t="shared" si="299"/>
        <v>5</v>
      </c>
    </row>
    <row r="4802" spans="1:25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296"/>
        <v>2016</v>
      </c>
      <c r="W4802" t="str">
        <f t="shared" si="297"/>
        <v>May</v>
      </c>
      <c r="X4802">
        <f t="shared" si="298"/>
        <v>8.7500000000000008E-2</v>
      </c>
      <c r="Y4802">
        <f t="shared" si="299"/>
        <v>5</v>
      </c>
    </row>
    <row r="4803" spans="1:25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300">YEAR(C4803)</f>
        <v>2016</v>
      </c>
      <c r="W4803" t="str">
        <f t="shared" ref="W4803:W4866" si="301">TEXT(C4803,"mmm")</f>
        <v>May</v>
      </c>
      <c r="X4803">
        <f t="shared" ref="X4803:X4866" si="302">U4803/R4803</f>
        <v>-0.73333333333333328</v>
      </c>
      <c r="Y4803">
        <f t="shared" ref="Y4803:Y4866" si="303">D4803-C4803</f>
        <v>5</v>
      </c>
    </row>
    <row r="4804" spans="1:25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300"/>
        <v>2016</v>
      </c>
      <c r="W4804" t="str">
        <f t="shared" si="301"/>
        <v>May</v>
      </c>
      <c r="X4804">
        <f t="shared" si="302"/>
        <v>-0.73333333333333339</v>
      </c>
      <c r="Y4804">
        <f t="shared" si="303"/>
        <v>5</v>
      </c>
    </row>
    <row r="4805" spans="1:25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300"/>
        <v>2017</v>
      </c>
      <c r="W4805" t="str">
        <f t="shared" si="301"/>
        <v>Jul</v>
      </c>
      <c r="X4805">
        <f t="shared" si="302"/>
        <v>-0.18333333333333332</v>
      </c>
      <c r="Y4805">
        <f t="shared" si="303"/>
        <v>4</v>
      </c>
    </row>
    <row r="4806" spans="1:25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300"/>
        <v>2017</v>
      </c>
      <c r="W4806" t="str">
        <f t="shared" si="301"/>
        <v>Jul</v>
      </c>
      <c r="X4806">
        <f t="shared" si="302"/>
        <v>0.21250000000000002</v>
      </c>
      <c r="Y4806">
        <f t="shared" si="303"/>
        <v>4</v>
      </c>
    </row>
    <row r="4807" spans="1:25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 t="shared" si="300"/>
        <v>2015</v>
      </c>
      <c r="W4807" t="str">
        <f t="shared" si="301"/>
        <v>Nov</v>
      </c>
      <c r="X4807">
        <f t="shared" si="302"/>
        <v>0.48000000000000009</v>
      </c>
      <c r="Y4807">
        <f t="shared" si="303"/>
        <v>3</v>
      </c>
    </row>
    <row r="4808" spans="1:25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 t="shared" si="300"/>
        <v>2015</v>
      </c>
      <c r="W4808" t="str">
        <f t="shared" si="301"/>
        <v>Nov</v>
      </c>
      <c r="X4808">
        <f t="shared" si="302"/>
        <v>0.45000000000000007</v>
      </c>
      <c r="Y4808">
        <f t="shared" si="303"/>
        <v>3</v>
      </c>
    </row>
    <row r="4809" spans="1:25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 t="shared" si="300"/>
        <v>2015</v>
      </c>
      <c r="W4809" t="str">
        <f t="shared" si="301"/>
        <v>Nov</v>
      </c>
      <c r="X4809">
        <f t="shared" si="302"/>
        <v>0.3</v>
      </c>
      <c r="Y4809">
        <f t="shared" si="303"/>
        <v>3</v>
      </c>
    </row>
    <row r="4810" spans="1:25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 t="shared" si="300"/>
        <v>2014</v>
      </c>
      <c r="W4810" t="str">
        <f t="shared" si="301"/>
        <v>Nov</v>
      </c>
      <c r="X4810">
        <f t="shared" si="302"/>
        <v>0.33750000000000002</v>
      </c>
      <c r="Y4810">
        <f t="shared" si="303"/>
        <v>5</v>
      </c>
    </row>
    <row r="4811" spans="1:25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 t="shared" si="300"/>
        <v>2015</v>
      </c>
      <c r="W4811" t="str">
        <f t="shared" si="301"/>
        <v>Dec</v>
      </c>
      <c r="X4811">
        <f t="shared" si="302"/>
        <v>0.47000000000000003</v>
      </c>
      <c r="Y4811">
        <f t="shared" si="303"/>
        <v>3</v>
      </c>
    </row>
    <row r="4812" spans="1:25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 t="shared" si="300"/>
        <v>2015</v>
      </c>
      <c r="W4812" t="str">
        <f t="shared" si="301"/>
        <v>Dec</v>
      </c>
      <c r="X4812">
        <f t="shared" si="302"/>
        <v>0.3</v>
      </c>
      <c r="Y4812">
        <f t="shared" si="303"/>
        <v>3</v>
      </c>
    </row>
    <row r="4813" spans="1:25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300"/>
        <v>2016</v>
      </c>
      <c r="W4813" t="str">
        <f t="shared" si="301"/>
        <v>Nov</v>
      </c>
      <c r="X4813">
        <f t="shared" si="302"/>
        <v>-5.7142857142857148E-2</v>
      </c>
      <c r="Y4813">
        <f t="shared" si="303"/>
        <v>5</v>
      </c>
    </row>
    <row r="4814" spans="1:25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300"/>
        <v>2016</v>
      </c>
      <c r="W4814" t="str">
        <f t="shared" si="301"/>
        <v>Nov</v>
      </c>
      <c r="X4814">
        <f t="shared" si="302"/>
        <v>0.15</v>
      </c>
      <c r="Y4814">
        <f t="shared" si="303"/>
        <v>5</v>
      </c>
    </row>
    <row r="4815" spans="1:25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300"/>
        <v>2016</v>
      </c>
      <c r="W4815" t="str">
        <f t="shared" si="301"/>
        <v>Nov</v>
      </c>
      <c r="X4815">
        <f t="shared" si="302"/>
        <v>0.19999999999999998</v>
      </c>
      <c r="Y4815">
        <f t="shared" si="303"/>
        <v>5</v>
      </c>
    </row>
    <row r="4816" spans="1:25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300"/>
        <v>2016</v>
      </c>
      <c r="W4816" t="str">
        <f t="shared" si="301"/>
        <v>May</v>
      </c>
      <c r="X4816">
        <f t="shared" si="302"/>
        <v>0.45</v>
      </c>
      <c r="Y4816">
        <f t="shared" si="303"/>
        <v>2</v>
      </c>
    </row>
    <row r="4817" spans="1:25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300"/>
        <v>2014</v>
      </c>
      <c r="W4817" t="str">
        <f t="shared" si="301"/>
        <v>Dec</v>
      </c>
      <c r="X4817">
        <f t="shared" si="302"/>
        <v>0.33750000000000002</v>
      </c>
      <c r="Y4817">
        <f t="shared" si="303"/>
        <v>5</v>
      </c>
    </row>
    <row r="4818" spans="1:25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300"/>
        <v>2014</v>
      </c>
      <c r="W4818" t="str">
        <f t="shared" si="301"/>
        <v>Dec</v>
      </c>
      <c r="X4818">
        <f t="shared" si="302"/>
        <v>0.16250000000000001</v>
      </c>
      <c r="Y4818">
        <f t="shared" si="303"/>
        <v>5</v>
      </c>
    </row>
    <row r="4819" spans="1:25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300"/>
        <v>2014</v>
      </c>
      <c r="W4819" t="str">
        <f t="shared" si="301"/>
        <v>Dec</v>
      </c>
      <c r="X4819">
        <f t="shared" si="302"/>
        <v>0.1</v>
      </c>
      <c r="Y4819">
        <f t="shared" si="303"/>
        <v>5</v>
      </c>
    </row>
    <row r="4820" spans="1:25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300"/>
        <v>2014</v>
      </c>
      <c r="W4820" t="str">
        <f t="shared" si="301"/>
        <v>Dec</v>
      </c>
      <c r="X4820">
        <f t="shared" si="302"/>
        <v>-0.1875</v>
      </c>
      <c r="Y4820">
        <f t="shared" si="303"/>
        <v>5</v>
      </c>
    </row>
    <row r="4821" spans="1:25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 t="shared" si="300"/>
        <v>2017</v>
      </c>
      <c r="W4821" t="str">
        <f t="shared" si="301"/>
        <v>Jun</v>
      </c>
      <c r="X4821">
        <f t="shared" si="302"/>
        <v>0.49</v>
      </c>
      <c r="Y4821">
        <f t="shared" si="303"/>
        <v>6</v>
      </c>
    </row>
    <row r="4822" spans="1:25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300"/>
        <v>2015</v>
      </c>
      <c r="W4822" t="str">
        <f t="shared" si="301"/>
        <v>Apr</v>
      </c>
      <c r="X4822">
        <f t="shared" si="302"/>
        <v>-2.5500000000000003</v>
      </c>
      <c r="Y4822">
        <f t="shared" si="303"/>
        <v>4</v>
      </c>
    </row>
    <row r="4823" spans="1:25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 t="shared" si="300"/>
        <v>2015</v>
      </c>
      <c r="W4823" t="str">
        <f t="shared" si="301"/>
        <v>Apr</v>
      </c>
      <c r="X4823">
        <f t="shared" si="302"/>
        <v>0.125</v>
      </c>
      <c r="Y4823">
        <f t="shared" si="303"/>
        <v>4</v>
      </c>
    </row>
    <row r="4824" spans="1:25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300"/>
        <v>2016</v>
      </c>
      <c r="W4824" t="str">
        <f t="shared" si="301"/>
        <v>Jul</v>
      </c>
      <c r="X4824">
        <f t="shared" si="302"/>
        <v>-0.79999999999999993</v>
      </c>
      <c r="Y4824">
        <f t="shared" si="303"/>
        <v>1</v>
      </c>
    </row>
    <row r="4825" spans="1:25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 t="shared" si="300"/>
        <v>2016</v>
      </c>
      <c r="W4825" t="str">
        <f t="shared" si="301"/>
        <v>Nov</v>
      </c>
      <c r="X4825">
        <f t="shared" si="302"/>
        <v>-0.8</v>
      </c>
      <c r="Y4825">
        <f t="shared" si="303"/>
        <v>5</v>
      </c>
    </row>
    <row r="4826" spans="1:25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300"/>
        <v>2016</v>
      </c>
      <c r="W4826" t="str">
        <f t="shared" si="301"/>
        <v>Nov</v>
      </c>
      <c r="X4826">
        <f t="shared" si="302"/>
        <v>-7.1428571428571438E-2</v>
      </c>
      <c r="Y4826">
        <f t="shared" si="303"/>
        <v>5</v>
      </c>
    </row>
    <row r="4827" spans="1:25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300"/>
        <v>2016</v>
      </c>
      <c r="W4827" t="str">
        <f t="shared" si="301"/>
        <v>Nov</v>
      </c>
      <c r="X4827">
        <f t="shared" si="302"/>
        <v>0.2</v>
      </c>
      <c r="Y4827">
        <f t="shared" si="303"/>
        <v>5</v>
      </c>
    </row>
    <row r="4828" spans="1:25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 t="shared" si="300"/>
        <v>2017</v>
      </c>
      <c r="W4828" t="str">
        <f t="shared" si="301"/>
        <v>Nov</v>
      </c>
      <c r="X4828">
        <f t="shared" si="302"/>
        <v>0.35</v>
      </c>
      <c r="Y4828">
        <f t="shared" si="303"/>
        <v>3</v>
      </c>
    </row>
    <row r="4829" spans="1:25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 t="shared" si="300"/>
        <v>2014</v>
      </c>
      <c r="W4829" t="str">
        <f t="shared" si="301"/>
        <v>Nov</v>
      </c>
      <c r="X4829">
        <f t="shared" si="302"/>
        <v>0.27999999999999997</v>
      </c>
      <c r="Y4829">
        <f t="shared" si="303"/>
        <v>7</v>
      </c>
    </row>
    <row r="4830" spans="1:25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 t="shared" si="300"/>
        <v>2014</v>
      </c>
      <c r="W4830" t="str">
        <f t="shared" si="301"/>
        <v>Nov</v>
      </c>
      <c r="X4830">
        <f t="shared" si="302"/>
        <v>0.28999999999999998</v>
      </c>
      <c r="Y4830">
        <f t="shared" si="303"/>
        <v>7</v>
      </c>
    </row>
    <row r="4831" spans="1:25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 t="shared" si="300"/>
        <v>2016</v>
      </c>
      <c r="W4831" t="str">
        <f t="shared" si="301"/>
        <v>May</v>
      </c>
      <c r="X4831">
        <f t="shared" si="302"/>
        <v>0.32500000000000001</v>
      </c>
      <c r="Y4831">
        <f t="shared" si="303"/>
        <v>6</v>
      </c>
    </row>
    <row r="4832" spans="1:25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 t="shared" si="300"/>
        <v>2014</v>
      </c>
      <c r="W4832" t="str">
        <f t="shared" si="301"/>
        <v>Nov</v>
      </c>
      <c r="X4832">
        <f t="shared" si="302"/>
        <v>0.28000000000000003</v>
      </c>
      <c r="Y4832">
        <f t="shared" si="303"/>
        <v>5</v>
      </c>
    </row>
    <row r="4833" spans="1:25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300"/>
        <v>2014</v>
      </c>
      <c r="W4833" t="str">
        <f t="shared" si="301"/>
        <v>Nov</v>
      </c>
      <c r="X4833">
        <f t="shared" si="302"/>
        <v>0.27</v>
      </c>
      <c r="Y4833">
        <f t="shared" si="303"/>
        <v>5</v>
      </c>
    </row>
    <row r="4834" spans="1:25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 t="shared" si="300"/>
        <v>2014</v>
      </c>
      <c r="W4834" t="str">
        <f t="shared" si="301"/>
        <v>Nov</v>
      </c>
      <c r="X4834">
        <f t="shared" si="302"/>
        <v>0.26</v>
      </c>
      <c r="Y4834">
        <f t="shared" si="303"/>
        <v>5</v>
      </c>
    </row>
    <row r="4835" spans="1:25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 t="shared" si="300"/>
        <v>2014</v>
      </c>
      <c r="W4835" t="str">
        <f t="shared" si="301"/>
        <v>Nov</v>
      </c>
      <c r="X4835">
        <f t="shared" si="302"/>
        <v>0.47</v>
      </c>
      <c r="Y4835">
        <f t="shared" si="303"/>
        <v>5</v>
      </c>
    </row>
    <row r="4836" spans="1:25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 t="shared" si="300"/>
        <v>2017</v>
      </c>
      <c r="W4836" t="str">
        <f t="shared" si="301"/>
        <v>Oct</v>
      </c>
      <c r="X4836">
        <f t="shared" si="302"/>
        <v>0.33750000000000002</v>
      </c>
      <c r="Y4836">
        <f t="shared" si="303"/>
        <v>5</v>
      </c>
    </row>
    <row r="4837" spans="1:25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 t="shared" si="300"/>
        <v>2017</v>
      </c>
      <c r="W4837" t="str">
        <f t="shared" si="301"/>
        <v>Oct</v>
      </c>
      <c r="X4837">
        <f t="shared" si="302"/>
        <v>0.45</v>
      </c>
      <c r="Y4837">
        <f t="shared" si="303"/>
        <v>5</v>
      </c>
    </row>
    <row r="4838" spans="1:25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 t="shared" si="300"/>
        <v>2017</v>
      </c>
      <c r="W4838" t="str">
        <f t="shared" si="301"/>
        <v>Oct</v>
      </c>
      <c r="X4838">
        <f t="shared" si="302"/>
        <v>0.36249999999999999</v>
      </c>
      <c r="Y4838">
        <f t="shared" si="303"/>
        <v>5</v>
      </c>
    </row>
    <row r="4839" spans="1:25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 t="shared" si="300"/>
        <v>2017</v>
      </c>
      <c r="W4839" t="str">
        <f t="shared" si="301"/>
        <v>Jun</v>
      </c>
      <c r="X4839">
        <f t="shared" si="302"/>
        <v>-0.7</v>
      </c>
      <c r="Y4839">
        <f t="shared" si="303"/>
        <v>2</v>
      </c>
    </row>
    <row r="4840" spans="1:25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 t="shared" si="300"/>
        <v>2017</v>
      </c>
      <c r="W4840" t="str">
        <f t="shared" si="301"/>
        <v>Jun</v>
      </c>
      <c r="X4840">
        <f t="shared" si="302"/>
        <v>0.36249999999999999</v>
      </c>
      <c r="Y4840">
        <f t="shared" si="303"/>
        <v>2</v>
      </c>
    </row>
    <row r="4841" spans="1:25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300"/>
        <v>2017</v>
      </c>
      <c r="W4841" t="str">
        <f t="shared" si="301"/>
        <v>Jun</v>
      </c>
      <c r="X4841">
        <f t="shared" si="302"/>
        <v>-0.21666666666666665</v>
      </c>
      <c r="Y4841">
        <f t="shared" si="303"/>
        <v>2</v>
      </c>
    </row>
    <row r="4842" spans="1:25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 t="shared" si="300"/>
        <v>2017</v>
      </c>
      <c r="W4842" t="str">
        <f t="shared" si="301"/>
        <v>Nov</v>
      </c>
      <c r="X4842">
        <f t="shared" si="302"/>
        <v>0.42000000000000004</v>
      </c>
      <c r="Y4842">
        <f t="shared" si="303"/>
        <v>5</v>
      </c>
    </row>
    <row r="4843" spans="1:25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300"/>
        <v>2016</v>
      </c>
      <c r="W4843" t="str">
        <f t="shared" si="301"/>
        <v>Dec</v>
      </c>
      <c r="X4843">
        <f t="shared" si="302"/>
        <v>-0.73333333333333328</v>
      </c>
      <c r="Y4843">
        <f t="shared" si="303"/>
        <v>5</v>
      </c>
    </row>
    <row r="4844" spans="1:25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 t="shared" si="300"/>
        <v>2017</v>
      </c>
      <c r="W4844" t="str">
        <f t="shared" si="301"/>
        <v>Sep</v>
      </c>
      <c r="X4844">
        <f t="shared" si="302"/>
        <v>-0.22500000000000001</v>
      </c>
      <c r="Y4844">
        <f t="shared" si="303"/>
        <v>5</v>
      </c>
    </row>
    <row r="4845" spans="1:25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 t="shared" si="300"/>
        <v>2016</v>
      </c>
      <c r="W4845" t="str">
        <f t="shared" si="301"/>
        <v>Nov</v>
      </c>
      <c r="X4845">
        <f t="shared" si="302"/>
        <v>0.02</v>
      </c>
      <c r="Y4845">
        <f t="shared" si="303"/>
        <v>2</v>
      </c>
    </row>
    <row r="4846" spans="1:25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300"/>
        <v>2014</v>
      </c>
      <c r="W4846" t="str">
        <f t="shared" si="301"/>
        <v>Apr</v>
      </c>
      <c r="X4846">
        <f t="shared" si="302"/>
        <v>0.3125</v>
      </c>
      <c r="Y4846">
        <f t="shared" si="303"/>
        <v>1</v>
      </c>
    </row>
    <row r="4847" spans="1:25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 t="shared" si="300"/>
        <v>2015</v>
      </c>
      <c r="W4847" t="str">
        <f t="shared" si="301"/>
        <v>Jul</v>
      </c>
      <c r="X4847">
        <f t="shared" si="302"/>
        <v>0.35</v>
      </c>
      <c r="Y4847">
        <f t="shared" si="303"/>
        <v>3</v>
      </c>
    </row>
    <row r="4848" spans="1:25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300"/>
        <v>2014</v>
      </c>
      <c r="W4848" t="str">
        <f t="shared" si="301"/>
        <v>Jun</v>
      </c>
      <c r="X4848">
        <f t="shared" si="302"/>
        <v>7.5000000000000011E-2</v>
      </c>
      <c r="Y4848">
        <f t="shared" si="303"/>
        <v>2</v>
      </c>
    </row>
    <row r="4849" spans="1:25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300"/>
        <v>2014</v>
      </c>
      <c r="W4849" t="str">
        <f t="shared" si="301"/>
        <v>Jun</v>
      </c>
      <c r="X4849">
        <f t="shared" si="302"/>
        <v>0.25</v>
      </c>
      <c r="Y4849">
        <f t="shared" si="303"/>
        <v>2</v>
      </c>
    </row>
    <row r="4850" spans="1:25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300"/>
        <v>2014</v>
      </c>
      <c r="W4850" t="str">
        <f t="shared" si="301"/>
        <v>Jun</v>
      </c>
      <c r="X4850">
        <f t="shared" si="302"/>
        <v>8.7500000000000008E-2</v>
      </c>
      <c r="Y4850">
        <f t="shared" si="303"/>
        <v>2</v>
      </c>
    </row>
    <row r="4851" spans="1:25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 t="shared" si="300"/>
        <v>2014</v>
      </c>
      <c r="W4851" t="str">
        <f t="shared" si="301"/>
        <v>Sep</v>
      </c>
      <c r="X4851">
        <f t="shared" si="302"/>
        <v>0.45</v>
      </c>
      <c r="Y4851">
        <f t="shared" si="303"/>
        <v>6</v>
      </c>
    </row>
    <row r="4852" spans="1:25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300"/>
        <v>2014</v>
      </c>
      <c r="W4852" t="str">
        <f t="shared" si="301"/>
        <v>Sep</v>
      </c>
      <c r="X4852">
        <f t="shared" si="302"/>
        <v>0.125</v>
      </c>
      <c r="Y4852">
        <f t="shared" si="303"/>
        <v>6</v>
      </c>
    </row>
    <row r="4853" spans="1:25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300"/>
        <v>2014</v>
      </c>
      <c r="W4853" t="str">
        <f t="shared" si="301"/>
        <v>Sep</v>
      </c>
      <c r="X4853">
        <f t="shared" si="302"/>
        <v>0.30000000000000004</v>
      </c>
      <c r="Y4853">
        <f t="shared" si="303"/>
        <v>6</v>
      </c>
    </row>
    <row r="4854" spans="1:25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 t="shared" si="300"/>
        <v>2014</v>
      </c>
      <c r="W4854" t="str">
        <f t="shared" si="301"/>
        <v>Sep</v>
      </c>
      <c r="X4854">
        <f t="shared" si="302"/>
        <v>3.9999999999999994E-2</v>
      </c>
      <c r="Y4854">
        <f t="shared" si="303"/>
        <v>6</v>
      </c>
    </row>
    <row r="4855" spans="1:25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 t="shared" si="300"/>
        <v>2014</v>
      </c>
      <c r="W4855" t="str">
        <f t="shared" si="301"/>
        <v>Dec</v>
      </c>
      <c r="X4855">
        <f t="shared" si="302"/>
        <v>0.36000000000000004</v>
      </c>
      <c r="Y4855">
        <f t="shared" si="303"/>
        <v>3</v>
      </c>
    </row>
    <row r="4856" spans="1:25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 t="shared" si="300"/>
        <v>2014</v>
      </c>
      <c r="W4856" t="str">
        <f t="shared" si="301"/>
        <v>Dec</v>
      </c>
      <c r="X4856">
        <f t="shared" si="302"/>
        <v>7.0000000000000007E-2</v>
      </c>
      <c r="Y4856">
        <f t="shared" si="303"/>
        <v>3</v>
      </c>
    </row>
    <row r="4857" spans="1:25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 t="shared" si="300"/>
        <v>2014</v>
      </c>
      <c r="W4857" t="str">
        <f t="shared" si="301"/>
        <v>Dec</v>
      </c>
      <c r="X4857">
        <f t="shared" si="302"/>
        <v>0.48</v>
      </c>
      <c r="Y4857">
        <f t="shared" si="303"/>
        <v>3</v>
      </c>
    </row>
    <row r="4858" spans="1:25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300"/>
        <v>2015</v>
      </c>
      <c r="W4858" t="str">
        <f t="shared" si="301"/>
        <v>Jan</v>
      </c>
      <c r="X4858">
        <f t="shared" si="302"/>
        <v>0.35000000000000003</v>
      </c>
      <c r="Y4858">
        <f t="shared" si="303"/>
        <v>4</v>
      </c>
    </row>
    <row r="4859" spans="1:25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300"/>
        <v>2015</v>
      </c>
      <c r="W4859" t="str">
        <f t="shared" si="301"/>
        <v>Jan</v>
      </c>
      <c r="X4859">
        <f t="shared" si="302"/>
        <v>0.49000000000000005</v>
      </c>
      <c r="Y4859">
        <f t="shared" si="303"/>
        <v>4</v>
      </c>
    </row>
    <row r="4860" spans="1:25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 t="shared" si="300"/>
        <v>2015</v>
      </c>
      <c r="W4860" t="str">
        <f t="shared" si="301"/>
        <v>Jan</v>
      </c>
      <c r="X4860">
        <f t="shared" si="302"/>
        <v>0.19999999999999998</v>
      </c>
      <c r="Y4860">
        <f t="shared" si="303"/>
        <v>4</v>
      </c>
    </row>
    <row r="4861" spans="1:25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 t="shared" si="300"/>
        <v>2017</v>
      </c>
      <c r="W4861" t="str">
        <f t="shared" si="301"/>
        <v>Dec</v>
      </c>
      <c r="X4861">
        <f t="shared" si="302"/>
        <v>0.1</v>
      </c>
      <c r="Y4861">
        <f t="shared" si="303"/>
        <v>4</v>
      </c>
    </row>
    <row r="4862" spans="1:25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 t="shared" si="300"/>
        <v>2016</v>
      </c>
      <c r="W4862" t="str">
        <f t="shared" si="301"/>
        <v>Dec</v>
      </c>
      <c r="X4862">
        <f t="shared" si="302"/>
        <v>0.47000000000000003</v>
      </c>
      <c r="Y4862">
        <f t="shared" si="303"/>
        <v>6</v>
      </c>
    </row>
    <row r="4863" spans="1:25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300"/>
        <v>2014</v>
      </c>
      <c r="W4863" t="str">
        <f t="shared" si="301"/>
        <v>Apr</v>
      </c>
      <c r="X4863">
        <f t="shared" si="302"/>
        <v>0.35000000000000003</v>
      </c>
      <c r="Y4863">
        <f t="shared" si="303"/>
        <v>5</v>
      </c>
    </row>
    <row r="4864" spans="1:25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 t="shared" si="300"/>
        <v>2016</v>
      </c>
      <c r="W4864" t="str">
        <f t="shared" si="301"/>
        <v>Nov</v>
      </c>
      <c r="X4864">
        <f t="shared" si="302"/>
        <v>0.36250000000000004</v>
      </c>
      <c r="Y4864">
        <f t="shared" si="303"/>
        <v>4</v>
      </c>
    </row>
    <row r="4865" spans="1:25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300"/>
        <v>2016</v>
      </c>
      <c r="W4865" t="str">
        <f t="shared" si="301"/>
        <v>Nov</v>
      </c>
      <c r="X4865">
        <f t="shared" si="302"/>
        <v>0.33749999999999997</v>
      </c>
      <c r="Y4865">
        <f t="shared" si="303"/>
        <v>4</v>
      </c>
    </row>
    <row r="4866" spans="1:25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 t="shared" si="300"/>
        <v>2017</v>
      </c>
      <c r="W4866" t="str">
        <f t="shared" si="301"/>
        <v>Jun</v>
      </c>
      <c r="X4866">
        <f t="shared" si="302"/>
        <v>0.27999999999999997</v>
      </c>
      <c r="Y4866">
        <f t="shared" si="303"/>
        <v>4</v>
      </c>
    </row>
    <row r="4867" spans="1:25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304">YEAR(C4867)</f>
        <v>2017</v>
      </c>
      <c r="W4867" t="str">
        <f t="shared" ref="W4867:W4930" si="305">TEXT(C4867,"mmm")</f>
        <v>Nov</v>
      </c>
      <c r="X4867">
        <f t="shared" ref="X4867:X4930" si="306">U4867/R4867</f>
        <v>6.25E-2</v>
      </c>
      <c r="Y4867">
        <f t="shared" ref="Y4867:Y4930" si="307">D4867-C4867</f>
        <v>5</v>
      </c>
    </row>
    <row r="4868" spans="1:25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 t="shared" si="304"/>
        <v>2017</v>
      </c>
      <c r="W4868" t="str">
        <f t="shared" si="305"/>
        <v>Nov</v>
      </c>
      <c r="X4868">
        <f t="shared" si="306"/>
        <v>0.33750000000000002</v>
      </c>
      <c r="Y4868">
        <f t="shared" si="307"/>
        <v>5</v>
      </c>
    </row>
    <row r="4869" spans="1:25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 t="shared" si="304"/>
        <v>2017</v>
      </c>
      <c r="W4869" t="str">
        <f t="shared" si="305"/>
        <v>Nov</v>
      </c>
      <c r="X4869">
        <f t="shared" si="306"/>
        <v>0.03</v>
      </c>
      <c r="Y4869">
        <f t="shared" si="307"/>
        <v>5</v>
      </c>
    </row>
    <row r="4870" spans="1:25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 t="shared" si="304"/>
        <v>2017</v>
      </c>
      <c r="W4870" t="str">
        <f t="shared" si="305"/>
        <v>Nov</v>
      </c>
      <c r="X4870">
        <f t="shared" si="306"/>
        <v>0.49</v>
      </c>
      <c r="Y4870">
        <f t="shared" si="307"/>
        <v>5</v>
      </c>
    </row>
    <row r="4871" spans="1:25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304"/>
        <v>2017</v>
      </c>
      <c r="W4871" t="str">
        <f t="shared" si="305"/>
        <v>Nov</v>
      </c>
      <c r="X4871">
        <f t="shared" si="306"/>
        <v>-0.16666666666666666</v>
      </c>
      <c r="Y4871">
        <f t="shared" si="307"/>
        <v>5</v>
      </c>
    </row>
    <row r="4872" spans="1:25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304"/>
        <v>2017</v>
      </c>
      <c r="W4872" t="str">
        <f t="shared" si="305"/>
        <v>Nov</v>
      </c>
      <c r="X4872">
        <f t="shared" si="306"/>
        <v>0.36249999999999999</v>
      </c>
      <c r="Y4872">
        <f t="shared" si="307"/>
        <v>5</v>
      </c>
    </row>
    <row r="4873" spans="1:25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304"/>
        <v>2017</v>
      </c>
      <c r="W4873" t="str">
        <f t="shared" si="305"/>
        <v>May</v>
      </c>
      <c r="X4873">
        <f t="shared" si="306"/>
        <v>0.33750000000000002</v>
      </c>
      <c r="Y4873">
        <f t="shared" si="307"/>
        <v>4</v>
      </c>
    </row>
    <row r="4874" spans="1:25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 t="shared" si="304"/>
        <v>2017</v>
      </c>
      <c r="W4874" t="str">
        <f t="shared" si="305"/>
        <v>May</v>
      </c>
      <c r="X4874">
        <f t="shared" si="306"/>
        <v>-2.5499999999999998</v>
      </c>
      <c r="Y4874">
        <f t="shared" si="307"/>
        <v>4</v>
      </c>
    </row>
    <row r="4875" spans="1:25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304"/>
        <v>2017</v>
      </c>
      <c r="W4875" t="str">
        <f t="shared" si="305"/>
        <v>May</v>
      </c>
      <c r="X4875">
        <f t="shared" si="306"/>
        <v>-0.23749999999999999</v>
      </c>
      <c r="Y4875">
        <f t="shared" si="307"/>
        <v>4</v>
      </c>
    </row>
    <row r="4876" spans="1:25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304"/>
        <v>2017</v>
      </c>
      <c r="W4876" t="str">
        <f t="shared" si="305"/>
        <v>May</v>
      </c>
      <c r="X4876">
        <f t="shared" si="306"/>
        <v>-1.6500000000000001</v>
      </c>
      <c r="Y4876">
        <f t="shared" si="307"/>
        <v>4</v>
      </c>
    </row>
    <row r="4877" spans="1:25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 t="shared" si="304"/>
        <v>2014</v>
      </c>
      <c r="W4877" t="str">
        <f t="shared" si="305"/>
        <v>Dec</v>
      </c>
      <c r="X4877">
        <f t="shared" si="306"/>
        <v>0.25</v>
      </c>
      <c r="Y4877">
        <f t="shared" si="307"/>
        <v>5</v>
      </c>
    </row>
    <row r="4878" spans="1:25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304"/>
        <v>2014</v>
      </c>
      <c r="W4878" t="str">
        <f t="shared" si="305"/>
        <v>Oct</v>
      </c>
      <c r="X4878">
        <f t="shared" si="306"/>
        <v>7.5000000000000011E-2</v>
      </c>
      <c r="Y4878">
        <f t="shared" si="307"/>
        <v>6</v>
      </c>
    </row>
    <row r="4879" spans="1:25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304"/>
        <v>2014</v>
      </c>
      <c r="W4879" t="str">
        <f t="shared" si="305"/>
        <v>Oct</v>
      </c>
      <c r="X4879">
        <f t="shared" si="306"/>
        <v>7.4999999999999997E-2</v>
      </c>
      <c r="Y4879">
        <f t="shared" si="307"/>
        <v>6</v>
      </c>
    </row>
    <row r="4880" spans="1:25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 t="shared" si="304"/>
        <v>2016</v>
      </c>
      <c r="W4880" t="str">
        <f t="shared" si="305"/>
        <v>Jul</v>
      </c>
      <c r="X4880">
        <f t="shared" si="306"/>
        <v>-0.66666666666666663</v>
      </c>
      <c r="Y4880">
        <f t="shared" si="307"/>
        <v>2</v>
      </c>
    </row>
    <row r="4881" spans="1:25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 t="shared" si="304"/>
        <v>2017</v>
      </c>
      <c r="W4881" t="str">
        <f t="shared" si="305"/>
        <v>Nov</v>
      </c>
      <c r="X4881">
        <f t="shared" si="306"/>
        <v>0.48999999999999994</v>
      </c>
      <c r="Y4881">
        <f t="shared" si="307"/>
        <v>3</v>
      </c>
    </row>
    <row r="4882" spans="1:25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304"/>
        <v>2017</v>
      </c>
      <c r="W4882" t="str">
        <f t="shared" si="305"/>
        <v>Nov</v>
      </c>
      <c r="X4882">
        <f t="shared" si="306"/>
        <v>0.30000000000000004</v>
      </c>
      <c r="Y4882">
        <f t="shared" si="307"/>
        <v>3</v>
      </c>
    </row>
    <row r="4883" spans="1:25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 t="shared" si="304"/>
        <v>2017</v>
      </c>
      <c r="W4883" t="str">
        <f t="shared" si="305"/>
        <v>Nov</v>
      </c>
      <c r="X4883">
        <f t="shared" si="306"/>
        <v>0.23</v>
      </c>
      <c r="Y4883">
        <f t="shared" si="307"/>
        <v>3</v>
      </c>
    </row>
    <row r="4884" spans="1:25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 t="shared" si="304"/>
        <v>2017</v>
      </c>
      <c r="W4884" t="str">
        <f t="shared" si="305"/>
        <v>Nov</v>
      </c>
      <c r="X4884">
        <f t="shared" si="306"/>
        <v>0.27999999999999997</v>
      </c>
      <c r="Y4884">
        <f t="shared" si="307"/>
        <v>3</v>
      </c>
    </row>
    <row r="4885" spans="1:25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 t="shared" si="304"/>
        <v>2017</v>
      </c>
      <c r="W4885" t="str">
        <f t="shared" si="305"/>
        <v>Mar</v>
      </c>
      <c r="X4885">
        <f t="shared" si="306"/>
        <v>0.37500000000000006</v>
      </c>
      <c r="Y4885">
        <f t="shared" si="307"/>
        <v>7</v>
      </c>
    </row>
    <row r="4886" spans="1:25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 t="shared" si="304"/>
        <v>2017</v>
      </c>
      <c r="W4886" t="str">
        <f t="shared" si="305"/>
        <v>Mar</v>
      </c>
      <c r="X4886">
        <f t="shared" si="306"/>
        <v>0.26</v>
      </c>
      <c r="Y4886">
        <f t="shared" si="307"/>
        <v>7</v>
      </c>
    </row>
    <row r="4887" spans="1:25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 t="shared" si="304"/>
        <v>2014</v>
      </c>
      <c r="W4887" t="str">
        <f t="shared" si="305"/>
        <v>Dec</v>
      </c>
      <c r="X4887">
        <f t="shared" si="306"/>
        <v>0.45999999999999996</v>
      </c>
      <c r="Y4887">
        <f t="shared" si="307"/>
        <v>4</v>
      </c>
    </row>
    <row r="4888" spans="1:25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 t="shared" si="304"/>
        <v>2016</v>
      </c>
      <c r="W4888" t="str">
        <f t="shared" si="305"/>
        <v>Nov</v>
      </c>
      <c r="X4888">
        <f t="shared" si="306"/>
        <v>0.29000000000000004</v>
      </c>
      <c r="Y4888">
        <f t="shared" si="307"/>
        <v>3</v>
      </c>
    </row>
    <row r="4889" spans="1:25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 t="shared" si="304"/>
        <v>2016</v>
      </c>
      <c r="W4889" t="str">
        <f t="shared" si="305"/>
        <v>Nov</v>
      </c>
      <c r="X4889">
        <f t="shared" si="306"/>
        <v>6.0000000000000005E-2</v>
      </c>
      <c r="Y4889">
        <f t="shared" si="307"/>
        <v>3</v>
      </c>
    </row>
    <row r="4890" spans="1:25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 t="shared" si="304"/>
        <v>2016</v>
      </c>
      <c r="W4890" t="str">
        <f t="shared" si="305"/>
        <v>Nov</v>
      </c>
      <c r="X4890">
        <f t="shared" si="306"/>
        <v>0.05</v>
      </c>
      <c r="Y4890">
        <f t="shared" si="307"/>
        <v>3</v>
      </c>
    </row>
    <row r="4891" spans="1:25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 t="shared" si="304"/>
        <v>2016</v>
      </c>
      <c r="W4891" t="str">
        <f t="shared" si="305"/>
        <v>Nov</v>
      </c>
      <c r="X4891">
        <f t="shared" si="306"/>
        <v>0.25</v>
      </c>
      <c r="Y4891">
        <f t="shared" si="307"/>
        <v>3</v>
      </c>
    </row>
    <row r="4892" spans="1:25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 t="shared" si="304"/>
        <v>2016</v>
      </c>
      <c r="W4892" t="str">
        <f t="shared" si="305"/>
        <v>Dec</v>
      </c>
      <c r="X4892">
        <f t="shared" si="306"/>
        <v>0.28999999999999998</v>
      </c>
      <c r="Y4892">
        <f t="shared" si="307"/>
        <v>7</v>
      </c>
    </row>
    <row r="4893" spans="1:25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 t="shared" si="304"/>
        <v>2016</v>
      </c>
      <c r="W4893" t="str">
        <f t="shared" si="305"/>
        <v>Dec</v>
      </c>
      <c r="X4893">
        <f t="shared" si="306"/>
        <v>0.48000000000000009</v>
      </c>
      <c r="Y4893">
        <f t="shared" si="307"/>
        <v>7</v>
      </c>
    </row>
    <row r="4894" spans="1:25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 t="shared" si="304"/>
        <v>2016</v>
      </c>
      <c r="W4894" t="str">
        <f t="shared" si="305"/>
        <v>Dec</v>
      </c>
      <c r="X4894">
        <f t="shared" si="306"/>
        <v>0.27999999999999997</v>
      </c>
      <c r="Y4894">
        <f t="shared" si="307"/>
        <v>7</v>
      </c>
    </row>
    <row r="4895" spans="1:25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 t="shared" si="304"/>
        <v>2016</v>
      </c>
      <c r="W4895" t="str">
        <f t="shared" si="305"/>
        <v>Dec</v>
      </c>
      <c r="X4895">
        <f t="shared" si="306"/>
        <v>0.01</v>
      </c>
      <c r="Y4895">
        <f t="shared" si="307"/>
        <v>7</v>
      </c>
    </row>
    <row r="4896" spans="1:25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 t="shared" si="304"/>
        <v>2016</v>
      </c>
      <c r="W4896" t="str">
        <f t="shared" si="305"/>
        <v>Dec</v>
      </c>
      <c r="X4896">
        <f t="shared" si="306"/>
        <v>0.48000000000000004</v>
      </c>
      <c r="Y4896">
        <f t="shared" si="307"/>
        <v>7</v>
      </c>
    </row>
    <row r="4897" spans="1:25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 t="shared" si="304"/>
        <v>2016</v>
      </c>
      <c r="W4897" t="str">
        <f t="shared" si="305"/>
        <v>Dec</v>
      </c>
      <c r="X4897">
        <f t="shared" si="306"/>
        <v>0.49</v>
      </c>
      <c r="Y4897">
        <f t="shared" si="307"/>
        <v>7</v>
      </c>
    </row>
    <row r="4898" spans="1:25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 t="shared" si="304"/>
        <v>2016</v>
      </c>
      <c r="W4898" t="str">
        <f t="shared" si="305"/>
        <v>Dec</v>
      </c>
      <c r="X4898">
        <f t="shared" si="306"/>
        <v>4.9999999999999996E-2</v>
      </c>
      <c r="Y4898">
        <f t="shared" si="307"/>
        <v>7</v>
      </c>
    </row>
    <row r="4899" spans="1:25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304"/>
        <v>2014</v>
      </c>
      <c r="W4899" t="str">
        <f t="shared" si="305"/>
        <v>Oct</v>
      </c>
      <c r="X4899">
        <f t="shared" si="306"/>
        <v>-4.2857142857142851E-2</v>
      </c>
      <c r="Y4899">
        <f t="shared" si="307"/>
        <v>2</v>
      </c>
    </row>
    <row r="4900" spans="1:25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 t="shared" si="304"/>
        <v>2014</v>
      </c>
      <c r="W4900" t="str">
        <f t="shared" si="305"/>
        <v>Oct</v>
      </c>
      <c r="X4900">
        <f t="shared" si="306"/>
        <v>0.36249999999999999</v>
      </c>
      <c r="Y4900">
        <f t="shared" si="307"/>
        <v>2</v>
      </c>
    </row>
    <row r="4901" spans="1:25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 t="shared" si="304"/>
        <v>2016</v>
      </c>
      <c r="W4901" t="str">
        <f t="shared" si="305"/>
        <v>Aug</v>
      </c>
      <c r="X4901">
        <f t="shared" si="306"/>
        <v>-0.70000000000000007</v>
      </c>
      <c r="Y4901">
        <f t="shared" si="307"/>
        <v>5</v>
      </c>
    </row>
    <row r="4902" spans="1:25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 t="shared" si="304"/>
        <v>2017</v>
      </c>
      <c r="W4902" t="str">
        <f t="shared" si="305"/>
        <v>Dec</v>
      </c>
      <c r="X4902">
        <f t="shared" si="306"/>
        <v>0.26</v>
      </c>
      <c r="Y4902">
        <f t="shared" si="307"/>
        <v>4</v>
      </c>
    </row>
    <row r="4903" spans="1:25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 t="shared" si="304"/>
        <v>2017</v>
      </c>
      <c r="W4903" t="str">
        <f t="shared" si="305"/>
        <v>Dec</v>
      </c>
      <c r="X4903">
        <f t="shared" si="306"/>
        <v>0.25999999999999995</v>
      </c>
      <c r="Y4903">
        <f t="shared" si="307"/>
        <v>4</v>
      </c>
    </row>
    <row r="4904" spans="1:25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 t="shared" si="304"/>
        <v>2017</v>
      </c>
      <c r="W4904" t="str">
        <f t="shared" si="305"/>
        <v>Mar</v>
      </c>
      <c r="X4904">
        <f t="shared" si="306"/>
        <v>0.34999999999999992</v>
      </c>
      <c r="Y4904">
        <f t="shared" si="307"/>
        <v>5</v>
      </c>
    </row>
    <row r="4905" spans="1:25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 t="shared" si="304"/>
        <v>2017</v>
      </c>
      <c r="W4905" t="str">
        <f t="shared" si="305"/>
        <v>Mar</v>
      </c>
      <c r="X4905">
        <f t="shared" si="306"/>
        <v>0.45999999999999996</v>
      </c>
      <c r="Y4905">
        <f t="shared" si="307"/>
        <v>5</v>
      </c>
    </row>
    <row r="4906" spans="1:25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304"/>
        <v>2014</v>
      </c>
      <c r="W4906" t="str">
        <f t="shared" si="305"/>
        <v>Dec</v>
      </c>
      <c r="X4906">
        <f t="shared" si="306"/>
        <v>-2.8571428571428574E-2</v>
      </c>
      <c r="Y4906">
        <f t="shared" si="307"/>
        <v>2</v>
      </c>
    </row>
    <row r="4907" spans="1:25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 t="shared" si="304"/>
        <v>2014</v>
      </c>
      <c r="W4907" t="str">
        <f t="shared" si="305"/>
        <v>Oct</v>
      </c>
      <c r="X4907">
        <f t="shared" si="306"/>
        <v>0.48</v>
      </c>
      <c r="Y4907">
        <f t="shared" si="307"/>
        <v>2</v>
      </c>
    </row>
    <row r="4908" spans="1:25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304"/>
        <v>2014</v>
      </c>
      <c r="W4908" t="str">
        <f t="shared" si="305"/>
        <v>Oct</v>
      </c>
      <c r="X4908">
        <f t="shared" si="306"/>
        <v>6.0000000000000005E-2</v>
      </c>
      <c r="Y4908">
        <f t="shared" si="307"/>
        <v>2</v>
      </c>
    </row>
    <row r="4909" spans="1:25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 t="shared" si="304"/>
        <v>2014</v>
      </c>
      <c r="W4909" t="str">
        <f t="shared" si="305"/>
        <v>Nov</v>
      </c>
      <c r="X4909">
        <f t="shared" si="306"/>
        <v>-0.73333333333333339</v>
      </c>
      <c r="Y4909">
        <f t="shared" si="307"/>
        <v>5</v>
      </c>
    </row>
    <row r="4910" spans="1:25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304"/>
        <v>2014</v>
      </c>
      <c r="W4910" t="str">
        <f t="shared" si="305"/>
        <v>Nov</v>
      </c>
      <c r="X4910">
        <f t="shared" si="306"/>
        <v>-0.21666666666666667</v>
      </c>
      <c r="Y4910">
        <f t="shared" si="307"/>
        <v>5</v>
      </c>
    </row>
    <row r="4911" spans="1:25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304"/>
        <v>2017</v>
      </c>
      <c r="W4911" t="str">
        <f t="shared" si="305"/>
        <v>Jan</v>
      </c>
      <c r="X4911">
        <f t="shared" si="306"/>
        <v>0.36250000000000004</v>
      </c>
      <c r="Y4911">
        <f t="shared" si="307"/>
        <v>4</v>
      </c>
    </row>
    <row r="4912" spans="1:25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304"/>
        <v>2017</v>
      </c>
      <c r="W4912" t="str">
        <f t="shared" si="305"/>
        <v>Jan</v>
      </c>
      <c r="X4912">
        <f t="shared" si="306"/>
        <v>0.35000000000000003</v>
      </c>
      <c r="Y4912">
        <f t="shared" si="307"/>
        <v>4</v>
      </c>
    </row>
    <row r="4913" spans="1:25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304"/>
        <v>2017</v>
      </c>
      <c r="W4913" t="str">
        <f t="shared" si="305"/>
        <v>Jan</v>
      </c>
      <c r="X4913">
        <f t="shared" si="306"/>
        <v>6.25E-2</v>
      </c>
      <c r="Y4913">
        <f t="shared" si="307"/>
        <v>4</v>
      </c>
    </row>
    <row r="4914" spans="1:25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 t="shared" si="304"/>
        <v>2017</v>
      </c>
      <c r="W4914" t="str">
        <f t="shared" si="305"/>
        <v>Jan</v>
      </c>
      <c r="X4914">
        <f t="shared" si="306"/>
        <v>-0.76666666666666672</v>
      </c>
      <c r="Y4914">
        <f t="shared" si="307"/>
        <v>4</v>
      </c>
    </row>
    <row r="4915" spans="1:25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 t="shared" si="304"/>
        <v>2017</v>
      </c>
      <c r="W4915" t="str">
        <f t="shared" si="305"/>
        <v>Jan</v>
      </c>
      <c r="X4915">
        <f t="shared" si="306"/>
        <v>-0.73333333333333328</v>
      </c>
      <c r="Y4915">
        <f t="shared" si="307"/>
        <v>4</v>
      </c>
    </row>
    <row r="4916" spans="1:25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 t="shared" si="304"/>
        <v>2015</v>
      </c>
      <c r="W4916" t="str">
        <f t="shared" si="305"/>
        <v>Sep</v>
      </c>
      <c r="X4916">
        <f t="shared" si="306"/>
        <v>0.28999999999999998</v>
      </c>
      <c r="Y4916">
        <f t="shared" si="307"/>
        <v>2</v>
      </c>
    </row>
    <row r="4917" spans="1:25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 t="shared" si="304"/>
        <v>2015</v>
      </c>
      <c r="W4917" t="str">
        <f t="shared" si="305"/>
        <v>Sep</v>
      </c>
      <c r="X4917">
        <f t="shared" si="306"/>
        <v>0.36249999999999999</v>
      </c>
      <c r="Y4917">
        <f t="shared" si="307"/>
        <v>2</v>
      </c>
    </row>
    <row r="4918" spans="1:25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304"/>
        <v>2017</v>
      </c>
      <c r="W4918" t="str">
        <f t="shared" si="305"/>
        <v>Oct</v>
      </c>
      <c r="X4918">
        <f t="shared" si="306"/>
        <v>8.7499999999999994E-2</v>
      </c>
      <c r="Y4918">
        <f t="shared" si="307"/>
        <v>2</v>
      </c>
    </row>
    <row r="4919" spans="1:25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304"/>
        <v>2017</v>
      </c>
      <c r="W4919" t="str">
        <f t="shared" si="305"/>
        <v>Oct</v>
      </c>
      <c r="X4919">
        <f t="shared" si="306"/>
        <v>-0.12857142857142859</v>
      </c>
      <c r="Y4919">
        <f t="shared" si="307"/>
        <v>2</v>
      </c>
    </row>
    <row r="4920" spans="1:25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 t="shared" si="304"/>
        <v>2016</v>
      </c>
      <c r="W4920" t="str">
        <f t="shared" si="305"/>
        <v>Jan</v>
      </c>
      <c r="X4920">
        <f t="shared" si="306"/>
        <v>0.22000000000000003</v>
      </c>
      <c r="Y4920">
        <f t="shared" si="307"/>
        <v>5</v>
      </c>
    </row>
    <row r="4921" spans="1:25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 t="shared" si="304"/>
        <v>2016</v>
      </c>
      <c r="W4921" t="str">
        <f t="shared" si="305"/>
        <v>Jan</v>
      </c>
      <c r="X4921">
        <f t="shared" si="306"/>
        <v>0.28999999999999998</v>
      </c>
      <c r="Y4921">
        <f t="shared" si="307"/>
        <v>5</v>
      </c>
    </row>
    <row r="4922" spans="1:25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 t="shared" si="304"/>
        <v>2017</v>
      </c>
      <c r="W4922" t="str">
        <f t="shared" si="305"/>
        <v>Aug</v>
      </c>
      <c r="X4922">
        <f t="shared" si="306"/>
        <v>-1.7000000000000002</v>
      </c>
      <c r="Y4922">
        <f t="shared" si="307"/>
        <v>4</v>
      </c>
    </row>
    <row r="4923" spans="1:25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 t="shared" si="304"/>
        <v>2017</v>
      </c>
      <c r="W4923" t="str">
        <f t="shared" si="305"/>
        <v>Dec</v>
      </c>
      <c r="X4923">
        <f t="shared" si="306"/>
        <v>0.48000000000000004</v>
      </c>
      <c r="Y4923">
        <f t="shared" si="307"/>
        <v>4</v>
      </c>
    </row>
    <row r="4924" spans="1:25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 t="shared" si="304"/>
        <v>2017</v>
      </c>
      <c r="W4924" t="str">
        <f t="shared" si="305"/>
        <v>Dec</v>
      </c>
      <c r="X4924">
        <f t="shared" si="306"/>
        <v>0.33</v>
      </c>
      <c r="Y4924">
        <f t="shared" si="307"/>
        <v>4</v>
      </c>
    </row>
    <row r="4925" spans="1:25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 t="shared" si="304"/>
        <v>2017</v>
      </c>
      <c r="W4925" t="str">
        <f t="shared" si="305"/>
        <v>Dec</v>
      </c>
      <c r="X4925">
        <f t="shared" si="306"/>
        <v>0.48000000000000004</v>
      </c>
      <c r="Y4925">
        <f t="shared" si="307"/>
        <v>4</v>
      </c>
    </row>
    <row r="4926" spans="1:25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 t="shared" si="304"/>
        <v>2017</v>
      </c>
      <c r="W4926" t="str">
        <f t="shared" si="305"/>
        <v>Dec</v>
      </c>
      <c r="X4926">
        <f t="shared" si="306"/>
        <v>0.25999999999999995</v>
      </c>
      <c r="Y4926">
        <f t="shared" si="307"/>
        <v>4</v>
      </c>
    </row>
    <row r="4927" spans="1:25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 t="shared" si="304"/>
        <v>2017</v>
      </c>
      <c r="W4927" t="str">
        <f t="shared" si="305"/>
        <v>Sep</v>
      </c>
      <c r="X4927">
        <f t="shared" si="306"/>
        <v>0.25</v>
      </c>
      <c r="Y4927">
        <f t="shared" si="307"/>
        <v>3</v>
      </c>
    </row>
    <row r="4928" spans="1:25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304"/>
        <v>2017</v>
      </c>
      <c r="W4928" t="str">
        <f t="shared" si="305"/>
        <v>Oct</v>
      </c>
      <c r="X4928">
        <f t="shared" si="306"/>
        <v>-0.73999999999999988</v>
      </c>
      <c r="Y4928">
        <f t="shared" si="307"/>
        <v>4</v>
      </c>
    </row>
    <row r="4929" spans="1:25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304"/>
        <v>2017</v>
      </c>
      <c r="W4929" t="str">
        <f t="shared" si="305"/>
        <v>Dec</v>
      </c>
      <c r="X4929">
        <f t="shared" si="306"/>
        <v>0.48000000000000004</v>
      </c>
      <c r="Y4929">
        <f t="shared" si="307"/>
        <v>5</v>
      </c>
    </row>
    <row r="4930" spans="1:25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 t="shared" si="304"/>
        <v>2017</v>
      </c>
      <c r="W4930" t="str">
        <f t="shared" si="305"/>
        <v>Dec</v>
      </c>
      <c r="X4930">
        <f t="shared" si="306"/>
        <v>0.28000000000000003</v>
      </c>
      <c r="Y4930">
        <f t="shared" si="307"/>
        <v>5</v>
      </c>
    </row>
    <row r="4931" spans="1:25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308">YEAR(C4931)</f>
        <v>2014</v>
      </c>
      <c r="W4931" t="str">
        <f t="shared" ref="W4931:W4994" si="309">TEXT(C4931,"mmm")</f>
        <v>Sep</v>
      </c>
      <c r="X4931">
        <f t="shared" ref="X4931:X4994" si="310">U4931/R4931</f>
        <v>0.28000000000000003</v>
      </c>
      <c r="Y4931">
        <f t="shared" ref="Y4931:Y4994" si="311">D4931-C4931</f>
        <v>1</v>
      </c>
    </row>
    <row r="4932" spans="1:25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 t="shared" si="308"/>
        <v>2014</v>
      </c>
      <c r="W4932" t="str">
        <f t="shared" si="309"/>
        <v>Sep</v>
      </c>
      <c r="X4932">
        <f t="shared" si="310"/>
        <v>0.47000000000000003</v>
      </c>
      <c r="Y4932">
        <f t="shared" si="311"/>
        <v>1</v>
      </c>
    </row>
    <row r="4933" spans="1:25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 t="shared" si="308"/>
        <v>2017</v>
      </c>
      <c r="W4933" t="str">
        <f t="shared" si="309"/>
        <v>Mar</v>
      </c>
      <c r="X4933">
        <f t="shared" si="310"/>
        <v>0.3</v>
      </c>
      <c r="Y4933">
        <f t="shared" si="311"/>
        <v>5</v>
      </c>
    </row>
    <row r="4934" spans="1:25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 t="shared" si="308"/>
        <v>2015</v>
      </c>
      <c r="W4934" t="str">
        <f t="shared" si="309"/>
        <v>Sep</v>
      </c>
      <c r="X4934">
        <f t="shared" si="310"/>
        <v>0.33750000000000002</v>
      </c>
      <c r="Y4934">
        <f t="shared" si="311"/>
        <v>6</v>
      </c>
    </row>
    <row r="4935" spans="1:25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 t="shared" si="308"/>
        <v>2015</v>
      </c>
      <c r="W4935" t="str">
        <f t="shared" si="309"/>
        <v>Sep</v>
      </c>
      <c r="X4935">
        <f t="shared" si="310"/>
        <v>-0.73333333333333328</v>
      </c>
      <c r="Y4935">
        <f t="shared" si="311"/>
        <v>6</v>
      </c>
    </row>
    <row r="4936" spans="1:25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308"/>
        <v>2015</v>
      </c>
      <c r="W4936" t="str">
        <f t="shared" si="309"/>
        <v>Sep</v>
      </c>
      <c r="X4936">
        <f t="shared" si="310"/>
        <v>0.1875</v>
      </c>
      <c r="Y4936">
        <f t="shared" si="311"/>
        <v>6</v>
      </c>
    </row>
    <row r="4937" spans="1:25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 t="shared" si="308"/>
        <v>2015</v>
      </c>
      <c r="W4937" t="str">
        <f t="shared" si="309"/>
        <v>Mar</v>
      </c>
      <c r="X4937">
        <f t="shared" si="310"/>
        <v>0.1</v>
      </c>
      <c r="Y4937">
        <f t="shared" si="311"/>
        <v>6</v>
      </c>
    </row>
    <row r="4938" spans="1:25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 t="shared" si="308"/>
        <v>2017</v>
      </c>
      <c r="W4938" t="str">
        <f t="shared" si="309"/>
        <v>Jan</v>
      </c>
      <c r="X4938">
        <f t="shared" si="310"/>
        <v>0.45999999999999996</v>
      </c>
      <c r="Y4938">
        <f t="shared" si="311"/>
        <v>7</v>
      </c>
    </row>
    <row r="4939" spans="1:25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 t="shared" si="308"/>
        <v>2014</v>
      </c>
      <c r="W4939" t="str">
        <f t="shared" si="309"/>
        <v>Jan</v>
      </c>
      <c r="X4939">
        <f t="shared" si="310"/>
        <v>0.18</v>
      </c>
      <c r="Y4939">
        <f t="shared" si="311"/>
        <v>5</v>
      </c>
    </row>
    <row r="4940" spans="1:25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308"/>
        <v>2014</v>
      </c>
      <c r="W4940" t="str">
        <f t="shared" si="309"/>
        <v>Jan</v>
      </c>
      <c r="X4940">
        <f t="shared" si="310"/>
        <v>1.1764705882352939E-2</v>
      </c>
      <c r="Y4940">
        <f t="shared" si="311"/>
        <v>5</v>
      </c>
    </row>
    <row r="4941" spans="1:25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308"/>
        <v>2014</v>
      </c>
      <c r="W4941" t="str">
        <f t="shared" si="309"/>
        <v>Jan</v>
      </c>
      <c r="X4941">
        <f t="shared" si="310"/>
        <v>0.33</v>
      </c>
      <c r="Y4941">
        <f t="shared" si="311"/>
        <v>5</v>
      </c>
    </row>
    <row r="4942" spans="1:25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 t="shared" si="308"/>
        <v>2015</v>
      </c>
      <c r="W4942" t="str">
        <f t="shared" si="309"/>
        <v>Feb</v>
      </c>
      <c r="X4942">
        <f t="shared" si="310"/>
        <v>0.21000000000000002</v>
      </c>
      <c r="Y4942">
        <f t="shared" si="311"/>
        <v>7</v>
      </c>
    </row>
    <row r="4943" spans="1:25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 t="shared" si="308"/>
        <v>2015</v>
      </c>
      <c r="W4943" t="str">
        <f t="shared" si="309"/>
        <v>Feb</v>
      </c>
      <c r="X4943">
        <f t="shared" si="310"/>
        <v>0.28999999999999998</v>
      </c>
      <c r="Y4943">
        <f t="shared" si="311"/>
        <v>7</v>
      </c>
    </row>
    <row r="4944" spans="1:25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 t="shared" si="308"/>
        <v>2015</v>
      </c>
      <c r="W4944" t="str">
        <f t="shared" si="309"/>
        <v>Feb</v>
      </c>
      <c r="X4944">
        <f t="shared" si="310"/>
        <v>0.31</v>
      </c>
      <c r="Y4944">
        <f t="shared" si="311"/>
        <v>7</v>
      </c>
    </row>
    <row r="4945" spans="1:25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 t="shared" si="308"/>
        <v>2017</v>
      </c>
      <c r="W4945" t="str">
        <f t="shared" si="309"/>
        <v>Dec</v>
      </c>
      <c r="X4945">
        <f t="shared" si="310"/>
        <v>0.05</v>
      </c>
      <c r="Y4945">
        <f t="shared" si="311"/>
        <v>6</v>
      </c>
    </row>
    <row r="4946" spans="1:25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 t="shared" si="308"/>
        <v>2016</v>
      </c>
      <c r="W4946" t="str">
        <f t="shared" si="309"/>
        <v>Sep</v>
      </c>
      <c r="X4946">
        <f t="shared" si="310"/>
        <v>0.48000000000000004</v>
      </c>
      <c r="Y4946">
        <f t="shared" si="311"/>
        <v>1</v>
      </c>
    </row>
    <row r="4947" spans="1:25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 t="shared" si="308"/>
        <v>2016</v>
      </c>
      <c r="W4947" t="str">
        <f t="shared" si="309"/>
        <v>Sep</v>
      </c>
      <c r="X4947">
        <f t="shared" si="310"/>
        <v>0.33750000000000002</v>
      </c>
      <c r="Y4947">
        <f t="shared" si="311"/>
        <v>1</v>
      </c>
    </row>
    <row r="4948" spans="1:25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308"/>
        <v>2016</v>
      </c>
      <c r="W4948" t="str">
        <f t="shared" si="309"/>
        <v>Sep</v>
      </c>
      <c r="X4948">
        <f t="shared" si="310"/>
        <v>0.41</v>
      </c>
      <c r="Y4948">
        <f t="shared" si="311"/>
        <v>1</v>
      </c>
    </row>
    <row r="4949" spans="1:25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 t="shared" si="308"/>
        <v>2014</v>
      </c>
      <c r="W4949" t="str">
        <f t="shared" si="309"/>
        <v>Oct</v>
      </c>
      <c r="X4949">
        <f t="shared" si="310"/>
        <v>0.47000000000000003</v>
      </c>
      <c r="Y4949">
        <f t="shared" si="311"/>
        <v>5</v>
      </c>
    </row>
    <row r="4950" spans="1:25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 t="shared" si="308"/>
        <v>2017</v>
      </c>
      <c r="W4950" t="str">
        <f t="shared" si="309"/>
        <v>Nov</v>
      </c>
      <c r="X4950">
        <f t="shared" si="310"/>
        <v>0.35000000000000003</v>
      </c>
      <c r="Y4950">
        <f t="shared" si="311"/>
        <v>5</v>
      </c>
    </row>
    <row r="4951" spans="1:25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 t="shared" si="308"/>
        <v>2017</v>
      </c>
      <c r="W4951" t="str">
        <f t="shared" si="309"/>
        <v>Nov</v>
      </c>
      <c r="X4951">
        <f t="shared" si="310"/>
        <v>0.32</v>
      </c>
      <c r="Y4951">
        <f t="shared" si="311"/>
        <v>5</v>
      </c>
    </row>
    <row r="4952" spans="1:25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 t="shared" si="308"/>
        <v>2016</v>
      </c>
      <c r="W4952" t="str">
        <f t="shared" si="309"/>
        <v>Oct</v>
      </c>
      <c r="X4952">
        <f t="shared" si="310"/>
        <v>0.42000000000000004</v>
      </c>
      <c r="Y4952">
        <f t="shared" si="311"/>
        <v>4</v>
      </c>
    </row>
    <row r="4953" spans="1:25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 t="shared" si="308"/>
        <v>2015</v>
      </c>
      <c r="W4953" t="str">
        <f t="shared" si="309"/>
        <v>Jun</v>
      </c>
      <c r="X4953">
        <f t="shared" si="310"/>
        <v>0.47999999999999993</v>
      </c>
      <c r="Y4953">
        <f t="shared" si="311"/>
        <v>4</v>
      </c>
    </row>
    <row r="4954" spans="1:25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 t="shared" si="308"/>
        <v>2017</v>
      </c>
      <c r="W4954" t="str">
        <f t="shared" si="309"/>
        <v>Dec</v>
      </c>
      <c r="X4954">
        <f t="shared" si="310"/>
        <v>0.3</v>
      </c>
      <c r="Y4954">
        <f t="shared" si="311"/>
        <v>4</v>
      </c>
    </row>
    <row r="4955" spans="1:25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 t="shared" si="308"/>
        <v>2015</v>
      </c>
      <c r="W4955" t="str">
        <f t="shared" si="309"/>
        <v>Mar</v>
      </c>
      <c r="X4955">
        <f t="shared" si="310"/>
        <v>0.03</v>
      </c>
      <c r="Y4955">
        <f t="shared" si="311"/>
        <v>4</v>
      </c>
    </row>
    <row r="4956" spans="1:25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308"/>
        <v>2014</v>
      </c>
      <c r="W4956" t="str">
        <f t="shared" si="309"/>
        <v>Jun</v>
      </c>
      <c r="X4956">
        <f t="shared" si="310"/>
        <v>0.26</v>
      </c>
      <c r="Y4956">
        <f t="shared" si="311"/>
        <v>4</v>
      </c>
    </row>
    <row r="4957" spans="1:25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 t="shared" si="308"/>
        <v>2014</v>
      </c>
      <c r="W4957" t="str">
        <f t="shared" si="309"/>
        <v>Jun</v>
      </c>
      <c r="X4957">
        <f t="shared" si="310"/>
        <v>0.46</v>
      </c>
      <c r="Y4957">
        <f t="shared" si="311"/>
        <v>4</v>
      </c>
    </row>
    <row r="4958" spans="1:25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 t="shared" si="308"/>
        <v>2014</v>
      </c>
      <c r="W4958" t="str">
        <f t="shared" si="309"/>
        <v>Jun</v>
      </c>
      <c r="X4958">
        <f t="shared" si="310"/>
        <v>0.38</v>
      </c>
      <c r="Y4958">
        <f t="shared" si="311"/>
        <v>4</v>
      </c>
    </row>
    <row r="4959" spans="1:25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 t="shared" si="308"/>
        <v>2015</v>
      </c>
      <c r="W4959" t="str">
        <f t="shared" si="309"/>
        <v>Mar</v>
      </c>
      <c r="X4959">
        <f t="shared" si="310"/>
        <v>-1.75</v>
      </c>
      <c r="Y4959">
        <f t="shared" si="311"/>
        <v>6</v>
      </c>
    </row>
    <row r="4960" spans="1:25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308"/>
        <v>2015</v>
      </c>
      <c r="W4960" t="str">
        <f t="shared" si="309"/>
        <v>Mar</v>
      </c>
      <c r="X4960">
        <f t="shared" si="310"/>
        <v>0.32499999999999996</v>
      </c>
      <c r="Y4960">
        <f t="shared" si="311"/>
        <v>6</v>
      </c>
    </row>
    <row r="4961" spans="1:25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 t="shared" si="308"/>
        <v>2016</v>
      </c>
      <c r="W4961" t="str">
        <f t="shared" si="309"/>
        <v>Nov</v>
      </c>
      <c r="X4961">
        <f t="shared" si="310"/>
        <v>0.1</v>
      </c>
      <c r="Y4961">
        <f t="shared" si="311"/>
        <v>4</v>
      </c>
    </row>
    <row r="4962" spans="1:25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 t="shared" si="308"/>
        <v>2016</v>
      </c>
      <c r="W4962" t="str">
        <f t="shared" si="309"/>
        <v>Nov</v>
      </c>
      <c r="X4962">
        <f t="shared" si="310"/>
        <v>0.27</v>
      </c>
      <c r="Y4962">
        <f t="shared" si="311"/>
        <v>4</v>
      </c>
    </row>
    <row r="4963" spans="1:25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308"/>
        <v>2014</v>
      </c>
      <c r="W4963" t="str">
        <f t="shared" si="309"/>
        <v>Mar</v>
      </c>
      <c r="X4963">
        <f t="shared" si="310"/>
        <v>0.1125</v>
      </c>
      <c r="Y4963">
        <f t="shared" si="311"/>
        <v>1</v>
      </c>
    </row>
    <row r="4964" spans="1:25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308"/>
        <v>2014</v>
      </c>
      <c r="W4964" t="str">
        <f t="shared" si="309"/>
        <v>Mar</v>
      </c>
      <c r="X4964">
        <f t="shared" si="310"/>
        <v>0.25999999999999995</v>
      </c>
      <c r="Y4964">
        <f t="shared" si="311"/>
        <v>1</v>
      </c>
    </row>
    <row r="4965" spans="1:25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 t="shared" si="308"/>
        <v>2014</v>
      </c>
      <c r="W4965" t="str">
        <f t="shared" si="309"/>
        <v>Mar</v>
      </c>
      <c r="X4965">
        <f t="shared" si="310"/>
        <v>1.9999999999999997E-2</v>
      </c>
      <c r="Y4965">
        <f t="shared" si="311"/>
        <v>1</v>
      </c>
    </row>
    <row r="4966" spans="1:25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308"/>
        <v>2016</v>
      </c>
      <c r="W4966" t="str">
        <f t="shared" si="309"/>
        <v>May</v>
      </c>
      <c r="X4966">
        <f t="shared" si="310"/>
        <v>-0.66666666666666663</v>
      </c>
      <c r="Y4966">
        <f t="shared" si="311"/>
        <v>4</v>
      </c>
    </row>
    <row r="4967" spans="1:25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 t="shared" si="308"/>
        <v>2015</v>
      </c>
      <c r="W4967" t="str">
        <f t="shared" si="309"/>
        <v>May</v>
      </c>
      <c r="X4967">
        <f t="shared" si="310"/>
        <v>0.125</v>
      </c>
      <c r="Y4967">
        <f t="shared" si="311"/>
        <v>3</v>
      </c>
    </row>
    <row r="4968" spans="1:25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 t="shared" si="308"/>
        <v>2015</v>
      </c>
      <c r="W4968" t="str">
        <f t="shared" si="309"/>
        <v>Aug</v>
      </c>
      <c r="X4968">
        <f t="shared" si="310"/>
        <v>3.0000000000000002E-2</v>
      </c>
      <c r="Y4968">
        <f t="shared" si="311"/>
        <v>3</v>
      </c>
    </row>
    <row r="4969" spans="1:25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 t="shared" si="308"/>
        <v>2015</v>
      </c>
      <c r="W4969" t="str">
        <f t="shared" si="309"/>
        <v>Aug</v>
      </c>
      <c r="X4969">
        <f t="shared" si="310"/>
        <v>0.48999999999999994</v>
      </c>
      <c r="Y4969">
        <f t="shared" si="311"/>
        <v>3</v>
      </c>
    </row>
    <row r="4970" spans="1:25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 t="shared" si="308"/>
        <v>2015</v>
      </c>
      <c r="W4970" t="str">
        <f t="shared" si="309"/>
        <v>Aug</v>
      </c>
      <c r="X4970">
        <f t="shared" si="310"/>
        <v>0.42000000000000004</v>
      </c>
      <c r="Y4970">
        <f t="shared" si="311"/>
        <v>3</v>
      </c>
    </row>
    <row r="4971" spans="1:25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 t="shared" si="308"/>
        <v>2015</v>
      </c>
      <c r="W4971" t="str">
        <f t="shared" si="309"/>
        <v>Aug</v>
      </c>
      <c r="X4971">
        <f t="shared" si="310"/>
        <v>0.13999999999999999</v>
      </c>
      <c r="Y4971">
        <f t="shared" si="311"/>
        <v>3</v>
      </c>
    </row>
    <row r="4972" spans="1:25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308"/>
        <v>2016</v>
      </c>
      <c r="W4972" t="str">
        <f t="shared" si="309"/>
        <v>Nov</v>
      </c>
      <c r="X4972">
        <f t="shared" si="310"/>
        <v>-0.13749999999999998</v>
      </c>
      <c r="Y4972">
        <f t="shared" si="311"/>
        <v>3</v>
      </c>
    </row>
    <row r="4973" spans="1:25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308"/>
        <v>2016</v>
      </c>
      <c r="W4973" t="str">
        <f t="shared" si="309"/>
        <v>Nov</v>
      </c>
      <c r="X4973">
        <f t="shared" si="310"/>
        <v>0.35</v>
      </c>
      <c r="Y4973">
        <f t="shared" si="311"/>
        <v>3</v>
      </c>
    </row>
    <row r="4974" spans="1:25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308"/>
        <v>2016</v>
      </c>
      <c r="W4974" t="str">
        <f t="shared" si="309"/>
        <v>Nov</v>
      </c>
      <c r="X4974">
        <f t="shared" si="310"/>
        <v>0.16250000000000001</v>
      </c>
      <c r="Y4974">
        <f t="shared" si="311"/>
        <v>3</v>
      </c>
    </row>
    <row r="4975" spans="1:25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 t="shared" si="308"/>
        <v>2016</v>
      </c>
      <c r="W4975" t="str">
        <f t="shared" si="309"/>
        <v>Nov</v>
      </c>
      <c r="X4975">
        <f t="shared" si="310"/>
        <v>0.35</v>
      </c>
      <c r="Y4975">
        <f t="shared" si="311"/>
        <v>3</v>
      </c>
    </row>
    <row r="4976" spans="1:25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 t="shared" si="308"/>
        <v>2016</v>
      </c>
      <c r="W4976" t="str">
        <f t="shared" si="309"/>
        <v>Nov</v>
      </c>
      <c r="X4976">
        <f t="shared" si="310"/>
        <v>0.49</v>
      </c>
      <c r="Y4976">
        <f t="shared" si="311"/>
        <v>5</v>
      </c>
    </row>
    <row r="4977" spans="1:25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 t="shared" si="308"/>
        <v>2015</v>
      </c>
      <c r="W4977" t="str">
        <f t="shared" si="309"/>
        <v>Sep</v>
      </c>
      <c r="X4977">
        <f t="shared" si="310"/>
        <v>0.21249999999999999</v>
      </c>
      <c r="Y4977">
        <f t="shared" si="311"/>
        <v>5</v>
      </c>
    </row>
    <row r="4978" spans="1:25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 t="shared" si="308"/>
        <v>2015</v>
      </c>
      <c r="W4978" t="str">
        <f t="shared" si="309"/>
        <v>Dec</v>
      </c>
      <c r="X4978">
        <f t="shared" si="310"/>
        <v>0.33749999999999997</v>
      </c>
      <c r="Y4978">
        <f t="shared" si="311"/>
        <v>2</v>
      </c>
    </row>
    <row r="4979" spans="1:25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308"/>
        <v>2015</v>
      </c>
      <c r="W4979" t="str">
        <f t="shared" si="309"/>
        <v>Dec</v>
      </c>
      <c r="X4979">
        <f t="shared" si="310"/>
        <v>0.35000000000000003</v>
      </c>
      <c r="Y4979">
        <f t="shared" si="311"/>
        <v>2</v>
      </c>
    </row>
    <row r="4980" spans="1:25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 t="shared" si="308"/>
        <v>2015</v>
      </c>
      <c r="W4980" t="str">
        <f t="shared" si="309"/>
        <v>Dec</v>
      </c>
      <c r="X4980">
        <f t="shared" si="310"/>
        <v>0.28999999999999998</v>
      </c>
      <c r="Y4980">
        <f t="shared" si="311"/>
        <v>2</v>
      </c>
    </row>
    <row r="4981" spans="1:25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308"/>
        <v>2016</v>
      </c>
      <c r="W4981" t="str">
        <f t="shared" si="309"/>
        <v>Dec</v>
      </c>
      <c r="X4981">
        <f t="shared" si="310"/>
        <v>7.4999999999999997E-2</v>
      </c>
      <c r="Y4981">
        <f t="shared" si="311"/>
        <v>4</v>
      </c>
    </row>
    <row r="4982" spans="1:25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308"/>
        <v>2016</v>
      </c>
      <c r="W4982" t="str">
        <f t="shared" si="309"/>
        <v>Dec</v>
      </c>
      <c r="X4982">
        <f t="shared" si="310"/>
        <v>-2.7</v>
      </c>
      <c r="Y4982">
        <f t="shared" si="311"/>
        <v>4</v>
      </c>
    </row>
    <row r="4983" spans="1:25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 t="shared" si="308"/>
        <v>2016</v>
      </c>
      <c r="W4983" t="str">
        <f t="shared" si="309"/>
        <v>Dec</v>
      </c>
      <c r="X4983">
        <f t="shared" si="310"/>
        <v>-7.4999999999999997E-2</v>
      </c>
      <c r="Y4983">
        <f t="shared" si="311"/>
        <v>4</v>
      </c>
    </row>
    <row r="4984" spans="1:25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 t="shared" si="308"/>
        <v>2014</v>
      </c>
      <c r="W4984" t="str">
        <f t="shared" si="309"/>
        <v>Nov</v>
      </c>
      <c r="X4984">
        <f t="shared" si="310"/>
        <v>0.45999999999999996</v>
      </c>
      <c r="Y4984">
        <f t="shared" si="311"/>
        <v>6</v>
      </c>
    </row>
    <row r="4985" spans="1:25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 t="shared" si="308"/>
        <v>2016</v>
      </c>
      <c r="W4985" t="str">
        <f t="shared" si="309"/>
        <v>Nov</v>
      </c>
      <c r="X4985">
        <f t="shared" si="310"/>
        <v>0.27</v>
      </c>
      <c r="Y4985">
        <f t="shared" si="311"/>
        <v>4</v>
      </c>
    </row>
    <row r="4986" spans="1:25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 t="shared" si="308"/>
        <v>2015</v>
      </c>
      <c r="W4986" t="str">
        <f t="shared" si="309"/>
        <v>Sep</v>
      </c>
      <c r="X4986">
        <f t="shared" si="310"/>
        <v>0.16250000000000001</v>
      </c>
      <c r="Y4986">
        <f t="shared" si="311"/>
        <v>4</v>
      </c>
    </row>
    <row r="4987" spans="1:25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 t="shared" si="308"/>
        <v>2014</v>
      </c>
      <c r="W4987" t="str">
        <f t="shared" si="309"/>
        <v>Sep</v>
      </c>
      <c r="X4987">
        <f t="shared" si="310"/>
        <v>0.49</v>
      </c>
      <c r="Y4987">
        <f t="shared" si="311"/>
        <v>0</v>
      </c>
    </row>
    <row r="4988" spans="1:25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 t="shared" si="308"/>
        <v>2016</v>
      </c>
      <c r="W4988" t="str">
        <f t="shared" si="309"/>
        <v>Apr</v>
      </c>
      <c r="X4988">
        <f t="shared" si="310"/>
        <v>0.35000000000000003</v>
      </c>
      <c r="Y4988">
        <f t="shared" si="311"/>
        <v>4</v>
      </c>
    </row>
    <row r="4989" spans="1:25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 t="shared" si="308"/>
        <v>2016</v>
      </c>
      <c r="W4989" t="str">
        <f t="shared" si="309"/>
        <v>Apr</v>
      </c>
      <c r="X4989">
        <f t="shared" si="310"/>
        <v>0.1125</v>
      </c>
      <c r="Y4989">
        <f t="shared" si="311"/>
        <v>4</v>
      </c>
    </row>
    <row r="4990" spans="1:25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308"/>
        <v>2016</v>
      </c>
      <c r="W4990" t="str">
        <f t="shared" si="309"/>
        <v>Apr</v>
      </c>
      <c r="X4990">
        <f t="shared" si="310"/>
        <v>-0.70000000000000007</v>
      </c>
      <c r="Y4990">
        <f t="shared" si="311"/>
        <v>4</v>
      </c>
    </row>
    <row r="4991" spans="1:25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308"/>
        <v>2017</v>
      </c>
      <c r="W4991" t="str">
        <f t="shared" si="309"/>
        <v>Aug</v>
      </c>
      <c r="X4991">
        <f t="shared" si="310"/>
        <v>0.32500000000000001</v>
      </c>
      <c r="Y4991">
        <f t="shared" si="311"/>
        <v>4</v>
      </c>
    </row>
    <row r="4992" spans="1:25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308"/>
        <v>2017</v>
      </c>
      <c r="W4992" t="str">
        <f t="shared" si="309"/>
        <v>Aug</v>
      </c>
      <c r="X4992">
        <f t="shared" si="310"/>
        <v>0.1125</v>
      </c>
      <c r="Y4992">
        <f t="shared" si="311"/>
        <v>4</v>
      </c>
    </row>
    <row r="4993" spans="1:25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 t="shared" si="308"/>
        <v>2017</v>
      </c>
      <c r="W4993" t="str">
        <f t="shared" si="309"/>
        <v>Dec</v>
      </c>
      <c r="X4993">
        <f t="shared" si="310"/>
        <v>-1.55</v>
      </c>
      <c r="Y4993">
        <f t="shared" si="311"/>
        <v>6</v>
      </c>
    </row>
    <row r="4994" spans="1:25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 t="shared" si="308"/>
        <v>2015</v>
      </c>
      <c r="W4994" t="str">
        <f t="shared" si="309"/>
        <v>Dec</v>
      </c>
      <c r="X4994">
        <f t="shared" si="310"/>
        <v>0.33749999999999997</v>
      </c>
      <c r="Y4994">
        <f t="shared" si="311"/>
        <v>7</v>
      </c>
    </row>
    <row r="4995" spans="1:25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312">YEAR(C4995)</f>
        <v>2015</v>
      </c>
      <c r="W4995" t="str">
        <f t="shared" ref="W4995:W5058" si="313">TEXT(C4995,"mmm")</f>
        <v>Dec</v>
      </c>
      <c r="X4995">
        <f t="shared" ref="X4995:X5058" si="314">U4995/R4995</f>
        <v>0.32500000000000001</v>
      </c>
      <c r="Y4995">
        <f t="shared" ref="Y4995:Y5058" si="315">D4995-C4995</f>
        <v>7</v>
      </c>
    </row>
    <row r="4996" spans="1:25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 t="shared" si="312"/>
        <v>2015</v>
      </c>
      <c r="W4996" t="str">
        <f t="shared" si="313"/>
        <v>Dec</v>
      </c>
      <c r="X4996">
        <f t="shared" si="314"/>
        <v>0.17499999999999999</v>
      </c>
      <c r="Y4996">
        <f t="shared" si="315"/>
        <v>7</v>
      </c>
    </row>
    <row r="4997" spans="1:25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 t="shared" si="312"/>
        <v>2014</v>
      </c>
      <c r="W4997" t="str">
        <f t="shared" si="313"/>
        <v>Nov</v>
      </c>
      <c r="X4997">
        <f t="shared" si="314"/>
        <v>0.36249999999999999</v>
      </c>
      <c r="Y4997">
        <f t="shared" si="315"/>
        <v>6</v>
      </c>
    </row>
    <row r="4998" spans="1:25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312"/>
        <v>2017</v>
      </c>
      <c r="W4998" t="str">
        <f t="shared" si="313"/>
        <v>Mar</v>
      </c>
      <c r="X4998">
        <f t="shared" si="314"/>
        <v>7.4999999999999997E-2</v>
      </c>
      <c r="Y4998">
        <f t="shared" si="315"/>
        <v>5</v>
      </c>
    </row>
    <row r="4999" spans="1:25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312"/>
        <v>2017</v>
      </c>
      <c r="W4999" t="str">
        <f t="shared" si="313"/>
        <v>Mar</v>
      </c>
      <c r="X4999">
        <f t="shared" si="314"/>
        <v>-0.76666666666666661</v>
      </c>
      <c r="Y4999">
        <f t="shared" si="315"/>
        <v>5</v>
      </c>
    </row>
    <row r="5000" spans="1:25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 t="shared" si="312"/>
        <v>2016</v>
      </c>
      <c r="W5000" t="str">
        <f t="shared" si="313"/>
        <v>Jan</v>
      </c>
      <c r="X5000">
        <f t="shared" si="314"/>
        <v>7.4999999999999997E-2</v>
      </c>
      <c r="Y5000">
        <f t="shared" si="315"/>
        <v>4</v>
      </c>
    </row>
    <row r="5001" spans="1:25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 t="shared" si="312"/>
        <v>2016</v>
      </c>
      <c r="W5001" t="str">
        <f t="shared" si="313"/>
        <v>Jan</v>
      </c>
      <c r="X5001">
        <f t="shared" si="314"/>
        <v>0.49</v>
      </c>
      <c r="Y5001">
        <f t="shared" si="315"/>
        <v>4</v>
      </c>
    </row>
    <row r="5002" spans="1:25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312"/>
        <v>2017</v>
      </c>
      <c r="W5002" t="str">
        <f t="shared" si="313"/>
        <v>May</v>
      </c>
      <c r="X5002">
        <f t="shared" si="314"/>
        <v>0.36</v>
      </c>
      <c r="Y5002">
        <f t="shared" si="315"/>
        <v>5</v>
      </c>
    </row>
    <row r="5003" spans="1:25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 t="shared" si="312"/>
        <v>2016</v>
      </c>
      <c r="W5003" t="str">
        <f t="shared" si="313"/>
        <v>May</v>
      </c>
      <c r="X5003">
        <f t="shared" si="314"/>
        <v>0.29000000000000004</v>
      </c>
      <c r="Y5003">
        <f t="shared" si="315"/>
        <v>0</v>
      </c>
    </row>
    <row r="5004" spans="1:25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 t="shared" si="312"/>
        <v>2016</v>
      </c>
      <c r="W5004" t="str">
        <f t="shared" si="313"/>
        <v>May</v>
      </c>
      <c r="X5004">
        <f t="shared" si="314"/>
        <v>0.48000000000000004</v>
      </c>
      <c r="Y5004">
        <f t="shared" si="315"/>
        <v>0</v>
      </c>
    </row>
    <row r="5005" spans="1:25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 t="shared" si="312"/>
        <v>2016</v>
      </c>
      <c r="W5005" t="str">
        <f t="shared" si="313"/>
        <v>Oct</v>
      </c>
      <c r="X5005">
        <f t="shared" si="314"/>
        <v>0.48000000000000004</v>
      </c>
      <c r="Y5005">
        <f t="shared" si="315"/>
        <v>5</v>
      </c>
    </row>
    <row r="5006" spans="1:25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 t="shared" si="312"/>
        <v>2014</v>
      </c>
      <c r="W5006" t="str">
        <f t="shared" si="313"/>
        <v>Apr</v>
      </c>
      <c r="X5006">
        <f t="shared" si="314"/>
        <v>0.34</v>
      </c>
      <c r="Y5006">
        <f t="shared" si="315"/>
        <v>2</v>
      </c>
    </row>
    <row r="5007" spans="1:25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 t="shared" si="312"/>
        <v>2015</v>
      </c>
      <c r="W5007" t="str">
        <f t="shared" si="313"/>
        <v>Nov</v>
      </c>
      <c r="X5007">
        <f t="shared" si="314"/>
        <v>0.28999999999999998</v>
      </c>
      <c r="Y5007">
        <f t="shared" si="315"/>
        <v>4</v>
      </c>
    </row>
    <row r="5008" spans="1:25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 t="shared" si="312"/>
        <v>2015</v>
      </c>
      <c r="W5008" t="str">
        <f t="shared" si="313"/>
        <v>Nov</v>
      </c>
      <c r="X5008">
        <f t="shared" si="314"/>
        <v>0.48</v>
      </c>
      <c r="Y5008">
        <f t="shared" si="315"/>
        <v>5</v>
      </c>
    </row>
    <row r="5009" spans="1:25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312"/>
        <v>2015</v>
      </c>
      <c r="W5009" t="str">
        <f t="shared" si="313"/>
        <v>Nov</v>
      </c>
      <c r="X5009">
        <f t="shared" si="314"/>
        <v>0.16999999999999998</v>
      </c>
      <c r="Y5009">
        <f t="shared" si="315"/>
        <v>5</v>
      </c>
    </row>
    <row r="5010" spans="1:25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312"/>
        <v>2015</v>
      </c>
      <c r="W5010" t="str">
        <f t="shared" si="313"/>
        <v>Sep</v>
      </c>
      <c r="X5010">
        <f t="shared" si="314"/>
        <v>-0.73333333333333328</v>
      </c>
      <c r="Y5010">
        <f t="shared" si="315"/>
        <v>7</v>
      </c>
    </row>
    <row r="5011" spans="1:25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312"/>
        <v>2015</v>
      </c>
      <c r="W5011" t="str">
        <f t="shared" si="313"/>
        <v>Sep</v>
      </c>
      <c r="X5011">
        <f t="shared" si="314"/>
        <v>-0.16666666666666666</v>
      </c>
      <c r="Y5011">
        <f t="shared" si="315"/>
        <v>7</v>
      </c>
    </row>
    <row r="5012" spans="1:25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 t="shared" si="312"/>
        <v>2015</v>
      </c>
      <c r="W5012" t="str">
        <f t="shared" si="313"/>
        <v>Sep</v>
      </c>
      <c r="X5012">
        <f t="shared" si="314"/>
        <v>-0.8</v>
      </c>
      <c r="Y5012">
        <f t="shared" si="315"/>
        <v>7</v>
      </c>
    </row>
    <row r="5013" spans="1:25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312"/>
        <v>2017</v>
      </c>
      <c r="W5013" t="str">
        <f t="shared" si="313"/>
        <v>May</v>
      </c>
      <c r="X5013">
        <f t="shared" si="314"/>
        <v>-1.6999999999999997</v>
      </c>
      <c r="Y5013">
        <f t="shared" si="315"/>
        <v>2</v>
      </c>
    </row>
    <row r="5014" spans="1:25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 t="shared" si="312"/>
        <v>2017</v>
      </c>
      <c r="W5014" t="str">
        <f t="shared" si="313"/>
        <v>Jul</v>
      </c>
      <c r="X5014">
        <f t="shared" si="314"/>
        <v>-0.66666666666666674</v>
      </c>
      <c r="Y5014">
        <f t="shared" si="315"/>
        <v>5</v>
      </c>
    </row>
    <row r="5015" spans="1:25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 t="shared" si="312"/>
        <v>2017</v>
      </c>
      <c r="W5015" t="str">
        <f t="shared" si="313"/>
        <v>Jul</v>
      </c>
      <c r="X5015">
        <f t="shared" si="314"/>
        <v>0.1125</v>
      </c>
      <c r="Y5015">
        <f t="shared" si="315"/>
        <v>5</v>
      </c>
    </row>
    <row r="5016" spans="1:25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312"/>
        <v>2017</v>
      </c>
      <c r="W5016" t="str">
        <f t="shared" si="313"/>
        <v>Jul</v>
      </c>
      <c r="X5016">
        <f t="shared" si="314"/>
        <v>-0.25</v>
      </c>
      <c r="Y5016">
        <f t="shared" si="315"/>
        <v>5</v>
      </c>
    </row>
    <row r="5017" spans="1:25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312"/>
        <v>2014</v>
      </c>
      <c r="W5017" t="str">
        <f t="shared" si="313"/>
        <v>Nov</v>
      </c>
      <c r="X5017">
        <f t="shared" si="314"/>
        <v>0.27500000000000002</v>
      </c>
      <c r="Y5017">
        <f t="shared" si="315"/>
        <v>5</v>
      </c>
    </row>
    <row r="5018" spans="1:25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312"/>
        <v>2014</v>
      </c>
      <c r="W5018" t="str">
        <f t="shared" si="313"/>
        <v>Nov</v>
      </c>
      <c r="X5018">
        <f t="shared" si="314"/>
        <v>-0.16666666666666666</v>
      </c>
      <c r="Y5018">
        <f t="shared" si="315"/>
        <v>5</v>
      </c>
    </row>
    <row r="5019" spans="1:25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 t="shared" si="312"/>
        <v>2014</v>
      </c>
      <c r="W5019" t="str">
        <f t="shared" si="313"/>
        <v>Nov</v>
      </c>
      <c r="X5019">
        <f t="shared" si="314"/>
        <v>0.32</v>
      </c>
      <c r="Y5019">
        <f t="shared" si="315"/>
        <v>3</v>
      </c>
    </row>
    <row r="5020" spans="1:25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 t="shared" si="312"/>
        <v>2014</v>
      </c>
      <c r="W5020" t="str">
        <f t="shared" si="313"/>
        <v>Nov</v>
      </c>
      <c r="X5020">
        <f t="shared" si="314"/>
        <v>0.18999999999999997</v>
      </c>
      <c r="Y5020">
        <f t="shared" si="315"/>
        <v>3</v>
      </c>
    </row>
    <row r="5021" spans="1:25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 t="shared" si="312"/>
        <v>2014</v>
      </c>
      <c r="W5021" t="str">
        <f t="shared" si="313"/>
        <v>Nov</v>
      </c>
      <c r="X5021">
        <f t="shared" si="314"/>
        <v>0.26</v>
      </c>
      <c r="Y5021">
        <f t="shared" si="315"/>
        <v>3</v>
      </c>
    </row>
    <row r="5022" spans="1:25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 t="shared" si="312"/>
        <v>2017</v>
      </c>
      <c r="W5022" t="str">
        <f t="shared" si="313"/>
        <v>Mar</v>
      </c>
      <c r="X5022">
        <f t="shared" si="314"/>
        <v>0.05</v>
      </c>
      <c r="Y5022">
        <f t="shared" si="315"/>
        <v>2</v>
      </c>
    </row>
    <row r="5023" spans="1:25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 t="shared" si="312"/>
        <v>2016</v>
      </c>
      <c r="W5023" t="str">
        <f t="shared" si="313"/>
        <v>Dec</v>
      </c>
      <c r="X5023">
        <f t="shared" si="314"/>
        <v>0.30000000000000004</v>
      </c>
      <c r="Y5023">
        <f t="shared" si="315"/>
        <v>6</v>
      </c>
    </row>
    <row r="5024" spans="1:25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 t="shared" si="312"/>
        <v>2016</v>
      </c>
      <c r="W5024" t="str">
        <f t="shared" si="313"/>
        <v>Dec</v>
      </c>
      <c r="X5024">
        <f t="shared" si="314"/>
        <v>0.18999999999999997</v>
      </c>
      <c r="Y5024">
        <f t="shared" si="315"/>
        <v>6</v>
      </c>
    </row>
    <row r="5025" spans="1:25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 t="shared" si="312"/>
        <v>2016</v>
      </c>
      <c r="W5025" t="str">
        <f t="shared" si="313"/>
        <v>Dec</v>
      </c>
      <c r="X5025">
        <f t="shared" si="314"/>
        <v>0.27999999999999997</v>
      </c>
      <c r="Y5025">
        <f t="shared" si="315"/>
        <v>6</v>
      </c>
    </row>
    <row r="5026" spans="1:25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312"/>
        <v>2017</v>
      </c>
      <c r="W5026" t="str">
        <f t="shared" si="313"/>
        <v>Jul</v>
      </c>
      <c r="X5026">
        <f t="shared" si="314"/>
        <v>0.49000000000000005</v>
      </c>
      <c r="Y5026">
        <f t="shared" si="315"/>
        <v>5</v>
      </c>
    </row>
    <row r="5027" spans="1:25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 t="shared" si="312"/>
        <v>2017</v>
      </c>
      <c r="W5027" t="str">
        <f t="shared" si="313"/>
        <v>Jul</v>
      </c>
      <c r="X5027">
        <f t="shared" si="314"/>
        <v>0.29000000000000004</v>
      </c>
      <c r="Y5027">
        <f t="shared" si="315"/>
        <v>5</v>
      </c>
    </row>
    <row r="5028" spans="1:25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 t="shared" si="312"/>
        <v>2017</v>
      </c>
      <c r="W5028" t="str">
        <f t="shared" si="313"/>
        <v>Jul</v>
      </c>
      <c r="X5028">
        <f t="shared" si="314"/>
        <v>0.43999999999999995</v>
      </c>
      <c r="Y5028">
        <f t="shared" si="315"/>
        <v>5</v>
      </c>
    </row>
    <row r="5029" spans="1:25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 t="shared" si="312"/>
        <v>2017</v>
      </c>
      <c r="W5029" t="str">
        <f t="shared" si="313"/>
        <v>Jul</v>
      </c>
      <c r="X5029">
        <f t="shared" si="314"/>
        <v>0.24</v>
      </c>
      <c r="Y5029">
        <f t="shared" si="315"/>
        <v>5</v>
      </c>
    </row>
    <row r="5030" spans="1:25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 t="shared" si="312"/>
        <v>2014</v>
      </c>
      <c r="W5030" t="str">
        <f t="shared" si="313"/>
        <v>Sep</v>
      </c>
      <c r="X5030">
        <f t="shared" si="314"/>
        <v>0.22500000000000001</v>
      </c>
      <c r="Y5030">
        <f t="shared" si="315"/>
        <v>5</v>
      </c>
    </row>
    <row r="5031" spans="1:25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 t="shared" si="312"/>
        <v>2017</v>
      </c>
      <c r="W5031" t="str">
        <f t="shared" si="313"/>
        <v>Jan</v>
      </c>
      <c r="X5031">
        <f t="shared" si="314"/>
        <v>0.26</v>
      </c>
      <c r="Y5031">
        <f t="shared" si="315"/>
        <v>4</v>
      </c>
    </row>
    <row r="5032" spans="1:25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 t="shared" si="312"/>
        <v>2017</v>
      </c>
      <c r="W5032" t="str">
        <f t="shared" si="313"/>
        <v>Jan</v>
      </c>
      <c r="X5032">
        <f t="shared" si="314"/>
        <v>0.26</v>
      </c>
      <c r="Y5032">
        <f t="shared" si="315"/>
        <v>4</v>
      </c>
    </row>
    <row r="5033" spans="1:25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312"/>
        <v>2017</v>
      </c>
      <c r="W5033" t="str">
        <f t="shared" si="313"/>
        <v>Jan</v>
      </c>
      <c r="X5033">
        <f t="shared" si="314"/>
        <v>0.33749999999999997</v>
      </c>
      <c r="Y5033">
        <f t="shared" si="315"/>
        <v>4</v>
      </c>
    </row>
    <row r="5034" spans="1:25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 t="shared" si="312"/>
        <v>2016</v>
      </c>
      <c r="W5034" t="str">
        <f t="shared" si="313"/>
        <v>Dec</v>
      </c>
      <c r="X5034">
        <f t="shared" si="314"/>
        <v>0.12000000000000001</v>
      </c>
      <c r="Y5034">
        <f t="shared" si="315"/>
        <v>7</v>
      </c>
    </row>
    <row r="5035" spans="1:25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 t="shared" si="312"/>
        <v>2016</v>
      </c>
      <c r="W5035" t="str">
        <f t="shared" si="313"/>
        <v>Dec</v>
      </c>
      <c r="X5035">
        <f t="shared" si="314"/>
        <v>0.28000000000000003</v>
      </c>
      <c r="Y5035">
        <f t="shared" si="315"/>
        <v>7</v>
      </c>
    </row>
    <row r="5036" spans="1:25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 t="shared" si="312"/>
        <v>2015</v>
      </c>
      <c r="W5036" t="str">
        <f t="shared" si="313"/>
        <v>Aug</v>
      </c>
      <c r="X5036">
        <f t="shared" si="314"/>
        <v>7.0000000000000007E-2</v>
      </c>
      <c r="Y5036">
        <f t="shared" si="315"/>
        <v>4</v>
      </c>
    </row>
    <row r="5037" spans="1:25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 t="shared" si="312"/>
        <v>2014</v>
      </c>
      <c r="W5037" t="str">
        <f t="shared" si="313"/>
        <v>Apr</v>
      </c>
      <c r="X5037">
        <f t="shared" si="314"/>
        <v>0.17</v>
      </c>
      <c r="Y5037">
        <f t="shared" si="315"/>
        <v>6</v>
      </c>
    </row>
    <row r="5038" spans="1:25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 t="shared" si="312"/>
        <v>2014</v>
      </c>
      <c r="W5038" t="str">
        <f t="shared" si="313"/>
        <v>Apr</v>
      </c>
      <c r="X5038">
        <f t="shared" si="314"/>
        <v>0.06</v>
      </c>
      <c r="Y5038">
        <f t="shared" si="315"/>
        <v>6</v>
      </c>
    </row>
    <row r="5039" spans="1:25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 t="shared" si="312"/>
        <v>2017</v>
      </c>
      <c r="W5039" t="str">
        <f t="shared" si="313"/>
        <v>Nov</v>
      </c>
      <c r="X5039">
        <f t="shared" si="314"/>
        <v>0.35000000000000003</v>
      </c>
      <c r="Y5039">
        <f t="shared" si="315"/>
        <v>4</v>
      </c>
    </row>
    <row r="5040" spans="1:25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312"/>
        <v>2015</v>
      </c>
      <c r="W5040" t="str">
        <f t="shared" si="313"/>
        <v>Jul</v>
      </c>
      <c r="X5040">
        <f t="shared" si="314"/>
        <v>-0.18571428571428572</v>
      </c>
      <c r="Y5040">
        <f t="shared" si="315"/>
        <v>1</v>
      </c>
    </row>
    <row r="5041" spans="1:25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 t="shared" si="312"/>
        <v>2015</v>
      </c>
      <c r="W5041" t="str">
        <f t="shared" si="313"/>
        <v>Jul</v>
      </c>
      <c r="X5041">
        <f t="shared" si="314"/>
        <v>0.27</v>
      </c>
      <c r="Y5041">
        <f t="shared" si="315"/>
        <v>1</v>
      </c>
    </row>
    <row r="5042" spans="1:25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 t="shared" si="312"/>
        <v>2015</v>
      </c>
      <c r="W5042" t="str">
        <f t="shared" si="313"/>
        <v>Jul</v>
      </c>
      <c r="X5042">
        <f t="shared" si="314"/>
        <v>0.47000000000000003</v>
      </c>
      <c r="Y5042">
        <f t="shared" si="315"/>
        <v>1</v>
      </c>
    </row>
    <row r="5043" spans="1:25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312"/>
        <v>2016</v>
      </c>
      <c r="W5043" t="str">
        <f t="shared" si="313"/>
        <v>Nov</v>
      </c>
      <c r="X5043">
        <f t="shared" si="314"/>
        <v>0.48000000000000004</v>
      </c>
      <c r="Y5043">
        <f t="shared" si="315"/>
        <v>3</v>
      </c>
    </row>
    <row r="5044" spans="1:25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312"/>
        <v>2016</v>
      </c>
      <c r="W5044" t="str">
        <f t="shared" si="313"/>
        <v>Nov</v>
      </c>
      <c r="X5044">
        <f t="shared" si="314"/>
        <v>0.30000000000000004</v>
      </c>
      <c r="Y5044">
        <f t="shared" si="315"/>
        <v>3</v>
      </c>
    </row>
    <row r="5045" spans="1:25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 t="shared" si="312"/>
        <v>2016</v>
      </c>
      <c r="W5045" t="str">
        <f t="shared" si="313"/>
        <v>Nov</v>
      </c>
      <c r="X5045">
        <f t="shared" si="314"/>
        <v>0.41000000000000003</v>
      </c>
      <c r="Y5045">
        <f t="shared" si="315"/>
        <v>3</v>
      </c>
    </row>
    <row r="5046" spans="1:25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 t="shared" si="312"/>
        <v>2016</v>
      </c>
      <c r="W5046" t="str">
        <f t="shared" si="313"/>
        <v>Nov</v>
      </c>
      <c r="X5046">
        <f t="shared" si="314"/>
        <v>0.47000000000000003</v>
      </c>
      <c r="Y5046">
        <f t="shared" si="315"/>
        <v>3</v>
      </c>
    </row>
    <row r="5047" spans="1:25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 t="shared" si="312"/>
        <v>2016</v>
      </c>
      <c r="W5047" t="str">
        <f t="shared" si="313"/>
        <v>Nov</v>
      </c>
      <c r="X5047">
        <f t="shared" si="314"/>
        <v>0.26</v>
      </c>
      <c r="Y5047">
        <f t="shared" si="315"/>
        <v>3</v>
      </c>
    </row>
    <row r="5048" spans="1:25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 t="shared" si="312"/>
        <v>2016</v>
      </c>
      <c r="W5048" t="str">
        <f t="shared" si="313"/>
        <v>Nov</v>
      </c>
      <c r="X5048">
        <f t="shared" si="314"/>
        <v>0.35</v>
      </c>
      <c r="Y5048">
        <f t="shared" si="315"/>
        <v>3</v>
      </c>
    </row>
    <row r="5049" spans="1:25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 t="shared" si="312"/>
        <v>2016</v>
      </c>
      <c r="W5049" t="str">
        <f t="shared" si="313"/>
        <v>Nov</v>
      </c>
      <c r="X5049">
        <f t="shared" si="314"/>
        <v>0.27</v>
      </c>
      <c r="Y5049">
        <f t="shared" si="315"/>
        <v>3</v>
      </c>
    </row>
    <row r="5050" spans="1:25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312"/>
        <v>2014</v>
      </c>
      <c r="W5050" t="str">
        <f t="shared" si="313"/>
        <v>Mar</v>
      </c>
      <c r="X5050">
        <f t="shared" si="314"/>
        <v>-1.7</v>
      </c>
      <c r="Y5050">
        <f t="shared" si="315"/>
        <v>4</v>
      </c>
    </row>
    <row r="5051" spans="1:25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312"/>
        <v>2014</v>
      </c>
      <c r="W5051" t="str">
        <f t="shared" si="313"/>
        <v>Mar</v>
      </c>
      <c r="X5051">
        <f t="shared" si="314"/>
        <v>0.17500000000000002</v>
      </c>
      <c r="Y5051">
        <f t="shared" si="315"/>
        <v>4</v>
      </c>
    </row>
    <row r="5052" spans="1:25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 t="shared" si="312"/>
        <v>2015</v>
      </c>
      <c r="W5052" t="str">
        <f t="shared" si="313"/>
        <v>Sep</v>
      </c>
      <c r="X5052">
        <f t="shared" si="314"/>
        <v>0.47000000000000008</v>
      </c>
      <c r="Y5052">
        <f t="shared" si="315"/>
        <v>6</v>
      </c>
    </row>
    <row r="5053" spans="1:25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 t="shared" si="312"/>
        <v>2015</v>
      </c>
      <c r="W5053" t="str">
        <f t="shared" si="313"/>
        <v>Nov</v>
      </c>
      <c r="X5053">
        <f t="shared" si="314"/>
        <v>0.32500000000000001</v>
      </c>
      <c r="Y5053">
        <f t="shared" si="315"/>
        <v>4</v>
      </c>
    </row>
    <row r="5054" spans="1:25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 t="shared" si="312"/>
        <v>2017</v>
      </c>
      <c r="W5054" t="str">
        <f t="shared" si="313"/>
        <v>May</v>
      </c>
      <c r="X5054">
        <f t="shared" si="314"/>
        <v>0.47000000000000003</v>
      </c>
      <c r="Y5054">
        <f t="shared" si="315"/>
        <v>0</v>
      </c>
    </row>
    <row r="5055" spans="1:25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 t="shared" si="312"/>
        <v>2015</v>
      </c>
      <c r="W5055" t="str">
        <f t="shared" si="313"/>
        <v>Jan</v>
      </c>
      <c r="X5055">
        <f t="shared" si="314"/>
        <v>0.21249999999999999</v>
      </c>
      <c r="Y5055">
        <f t="shared" si="315"/>
        <v>5</v>
      </c>
    </row>
    <row r="5056" spans="1:25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 t="shared" si="312"/>
        <v>2015</v>
      </c>
      <c r="W5056" t="str">
        <f t="shared" si="313"/>
        <v>Jan</v>
      </c>
      <c r="X5056">
        <f t="shared" si="314"/>
        <v>0.11249999999999999</v>
      </c>
      <c r="Y5056">
        <f t="shared" si="315"/>
        <v>5</v>
      </c>
    </row>
    <row r="5057" spans="1:25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312"/>
        <v>2015</v>
      </c>
      <c r="W5057" t="str">
        <f t="shared" si="313"/>
        <v>Jan</v>
      </c>
      <c r="X5057">
        <f t="shared" si="314"/>
        <v>-0.32352941176470584</v>
      </c>
      <c r="Y5057">
        <f t="shared" si="315"/>
        <v>5</v>
      </c>
    </row>
    <row r="5058" spans="1:25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 t="shared" si="312"/>
        <v>2015</v>
      </c>
      <c r="W5058" t="str">
        <f t="shared" si="313"/>
        <v>Sep</v>
      </c>
      <c r="X5058">
        <f t="shared" si="314"/>
        <v>0.45000000000000007</v>
      </c>
      <c r="Y5058">
        <f t="shared" si="315"/>
        <v>3</v>
      </c>
    </row>
    <row r="5059" spans="1:25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316">YEAR(C5059)</f>
        <v>2015</v>
      </c>
      <c r="W5059" t="str">
        <f t="shared" ref="W5059:W5122" si="317">TEXT(C5059,"mmm")</f>
        <v>Sep</v>
      </c>
      <c r="X5059">
        <f t="shared" ref="X5059:X5122" si="318">U5059/R5059</f>
        <v>0.02</v>
      </c>
      <c r="Y5059">
        <f t="shared" ref="Y5059:Y5122" si="319">D5059-C5059</f>
        <v>3</v>
      </c>
    </row>
    <row r="5060" spans="1:25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316"/>
        <v>2016</v>
      </c>
      <c r="W5060" t="str">
        <f t="shared" si="317"/>
        <v>Apr</v>
      </c>
      <c r="X5060">
        <f t="shared" si="318"/>
        <v>-0.83333333333333326</v>
      </c>
      <c r="Y5060">
        <f t="shared" si="319"/>
        <v>4</v>
      </c>
    </row>
    <row r="5061" spans="1:25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 t="shared" si="316"/>
        <v>2016</v>
      </c>
      <c r="W5061" t="str">
        <f t="shared" si="317"/>
        <v>Dec</v>
      </c>
      <c r="X5061">
        <f t="shared" si="318"/>
        <v>0.28000000000000003</v>
      </c>
      <c r="Y5061">
        <f t="shared" si="319"/>
        <v>2</v>
      </c>
    </row>
    <row r="5062" spans="1:25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316"/>
        <v>2016</v>
      </c>
      <c r="W5062" t="str">
        <f t="shared" si="317"/>
        <v>Dec</v>
      </c>
      <c r="X5062">
        <f t="shared" si="318"/>
        <v>0.11999999999999998</v>
      </c>
      <c r="Y5062">
        <f t="shared" si="319"/>
        <v>2</v>
      </c>
    </row>
    <row r="5063" spans="1:25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 t="shared" si="316"/>
        <v>2015</v>
      </c>
      <c r="W5063" t="str">
        <f t="shared" si="317"/>
        <v>May</v>
      </c>
      <c r="X5063">
        <f t="shared" si="318"/>
        <v>0.5</v>
      </c>
      <c r="Y5063">
        <f t="shared" si="319"/>
        <v>4</v>
      </c>
    </row>
    <row r="5064" spans="1:25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 t="shared" si="316"/>
        <v>2015</v>
      </c>
      <c r="W5064" t="str">
        <f t="shared" si="317"/>
        <v>May</v>
      </c>
      <c r="X5064">
        <f t="shared" si="318"/>
        <v>0.27999999999999997</v>
      </c>
      <c r="Y5064">
        <f t="shared" si="319"/>
        <v>4</v>
      </c>
    </row>
    <row r="5065" spans="1:25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 t="shared" si="316"/>
        <v>2015</v>
      </c>
      <c r="W5065" t="str">
        <f t="shared" si="317"/>
        <v>May</v>
      </c>
      <c r="X5065">
        <f t="shared" si="318"/>
        <v>0.09</v>
      </c>
      <c r="Y5065">
        <f t="shared" si="319"/>
        <v>4</v>
      </c>
    </row>
    <row r="5066" spans="1:25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 t="shared" si="316"/>
        <v>2017</v>
      </c>
      <c r="W5066" t="str">
        <f t="shared" si="317"/>
        <v>Sep</v>
      </c>
      <c r="X5066">
        <f t="shared" si="318"/>
        <v>0.28999999999999998</v>
      </c>
      <c r="Y5066">
        <f t="shared" si="319"/>
        <v>2</v>
      </c>
    </row>
    <row r="5067" spans="1:25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 t="shared" si="316"/>
        <v>2017</v>
      </c>
      <c r="W5067" t="str">
        <f t="shared" si="317"/>
        <v>Nov</v>
      </c>
      <c r="X5067">
        <f t="shared" si="318"/>
        <v>0.21249999999999999</v>
      </c>
      <c r="Y5067">
        <f t="shared" si="319"/>
        <v>7</v>
      </c>
    </row>
    <row r="5068" spans="1:25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316"/>
        <v>2017</v>
      </c>
      <c r="W5068" t="str">
        <f t="shared" si="317"/>
        <v>Nov</v>
      </c>
      <c r="X5068">
        <f t="shared" si="318"/>
        <v>-0.3666666666666667</v>
      </c>
      <c r="Y5068">
        <f t="shared" si="319"/>
        <v>7</v>
      </c>
    </row>
    <row r="5069" spans="1:25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 t="shared" si="316"/>
        <v>2017</v>
      </c>
      <c r="W5069" t="str">
        <f t="shared" si="317"/>
        <v>Jan</v>
      </c>
      <c r="X5069">
        <f t="shared" si="318"/>
        <v>0.29000000000000004</v>
      </c>
      <c r="Y5069">
        <f t="shared" si="319"/>
        <v>4</v>
      </c>
    </row>
    <row r="5070" spans="1:25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 t="shared" si="316"/>
        <v>2014</v>
      </c>
      <c r="W5070" t="str">
        <f t="shared" si="317"/>
        <v>Aug</v>
      </c>
      <c r="X5070">
        <f t="shared" si="318"/>
        <v>0.5</v>
      </c>
      <c r="Y5070">
        <f t="shared" si="319"/>
        <v>4</v>
      </c>
    </row>
    <row r="5071" spans="1:25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 t="shared" si="316"/>
        <v>2014</v>
      </c>
      <c r="W5071" t="str">
        <f t="shared" si="317"/>
        <v>Aug</v>
      </c>
      <c r="X5071">
        <f t="shared" si="318"/>
        <v>0.22222222222222221</v>
      </c>
      <c r="Y5071">
        <f t="shared" si="319"/>
        <v>4</v>
      </c>
    </row>
    <row r="5072" spans="1:25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 t="shared" si="316"/>
        <v>2014</v>
      </c>
      <c r="W5072" t="str">
        <f t="shared" si="317"/>
        <v>Aug</v>
      </c>
      <c r="X5072">
        <f t="shared" si="318"/>
        <v>0.44999999999999996</v>
      </c>
      <c r="Y5072">
        <f t="shared" si="319"/>
        <v>4</v>
      </c>
    </row>
    <row r="5073" spans="1:25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 t="shared" si="316"/>
        <v>2014</v>
      </c>
      <c r="W5073" t="str">
        <f t="shared" si="317"/>
        <v>Aug</v>
      </c>
      <c r="X5073">
        <f t="shared" si="318"/>
        <v>0.42</v>
      </c>
      <c r="Y5073">
        <f t="shared" si="319"/>
        <v>4</v>
      </c>
    </row>
    <row r="5074" spans="1:25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 t="shared" si="316"/>
        <v>2014</v>
      </c>
      <c r="W5074" t="str">
        <f t="shared" si="317"/>
        <v>Aug</v>
      </c>
      <c r="X5074">
        <f t="shared" si="318"/>
        <v>0.27999999999999997</v>
      </c>
      <c r="Y5074">
        <f t="shared" si="319"/>
        <v>4</v>
      </c>
    </row>
    <row r="5075" spans="1:25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 t="shared" si="316"/>
        <v>2015</v>
      </c>
      <c r="W5075" t="str">
        <f t="shared" si="317"/>
        <v>Nov</v>
      </c>
      <c r="X5075">
        <f t="shared" si="318"/>
        <v>0.25</v>
      </c>
      <c r="Y5075">
        <f t="shared" si="319"/>
        <v>0</v>
      </c>
    </row>
    <row r="5076" spans="1:25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 t="shared" si="316"/>
        <v>2017</v>
      </c>
      <c r="W5076" t="str">
        <f t="shared" si="317"/>
        <v>Apr</v>
      </c>
      <c r="X5076">
        <f t="shared" si="318"/>
        <v>0.32499999999999996</v>
      </c>
      <c r="Y5076">
        <f t="shared" si="319"/>
        <v>4</v>
      </c>
    </row>
    <row r="5077" spans="1:25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 t="shared" si="316"/>
        <v>2014</v>
      </c>
      <c r="W5077" t="str">
        <f t="shared" si="317"/>
        <v>Apr</v>
      </c>
      <c r="X5077">
        <f t="shared" si="318"/>
        <v>-0.12857142857142856</v>
      </c>
      <c r="Y5077">
        <f t="shared" si="319"/>
        <v>2</v>
      </c>
    </row>
    <row r="5078" spans="1:25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 t="shared" si="316"/>
        <v>2014</v>
      </c>
      <c r="W5078" t="str">
        <f t="shared" si="317"/>
        <v>Apr</v>
      </c>
      <c r="X5078">
        <f t="shared" si="318"/>
        <v>0.125</v>
      </c>
      <c r="Y5078">
        <f t="shared" si="319"/>
        <v>2</v>
      </c>
    </row>
    <row r="5079" spans="1:25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 t="shared" si="316"/>
        <v>2014</v>
      </c>
      <c r="W5079" t="str">
        <f t="shared" si="317"/>
        <v>Apr</v>
      </c>
      <c r="X5079">
        <f t="shared" si="318"/>
        <v>-0.32857142857142857</v>
      </c>
      <c r="Y5079">
        <f t="shared" si="319"/>
        <v>2</v>
      </c>
    </row>
    <row r="5080" spans="1:25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316"/>
        <v>2017</v>
      </c>
      <c r="W5080" t="str">
        <f t="shared" si="317"/>
        <v>Nov</v>
      </c>
      <c r="X5080">
        <f t="shared" si="318"/>
        <v>0.47000000000000008</v>
      </c>
      <c r="Y5080">
        <f t="shared" si="319"/>
        <v>6</v>
      </c>
    </row>
    <row r="5081" spans="1:25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316"/>
        <v>2017</v>
      </c>
      <c r="W5081" t="str">
        <f t="shared" si="317"/>
        <v>Nov</v>
      </c>
      <c r="X5081">
        <f t="shared" si="318"/>
        <v>-8.2352941176470573E-2</v>
      </c>
      <c r="Y5081">
        <f t="shared" si="319"/>
        <v>4</v>
      </c>
    </row>
    <row r="5082" spans="1:25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 t="shared" si="316"/>
        <v>2017</v>
      </c>
      <c r="W5082" t="str">
        <f t="shared" si="317"/>
        <v>Nov</v>
      </c>
      <c r="X5082">
        <f t="shared" si="318"/>
        <v>0.27</v>
      </c>
      <c r="Y5082">
        <f t="shared" si="319"/>
        <v>4</v>
      </c>
    </row>
    <row r="5083" spans="1:25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316"/>
        <v>2015</v>
      </c>
      <c r="W5083" t="str">
        <f t="shared" si="317"/>
        <v>Dec</v>
      </c>
      <c r="X5083">
        <f t="shared" si="318"/>
        <v>0.35</v>
      </c>
      <c r="Y5083">
        <f t="shared" si="319"/>
        <v>0</v>
      </c>
    </row>
    <row r="5084" spans="1:25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316"/>
        <v>2016</v>
      </c>
      <c r="W5084" t="str">
        <f t="shared" si="317"/>
        <v>Sep</v>
      </c>
      <c r="X5084">
        <f t="shared" si="318"/>
        <v>0.23749999999999999</v>
      </c>
      <c r="Y5084">
        <f t="shared" si="319"/>
        <v>4</v>
      </c>
    </row>
    <row r="5085" spans="1:25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316"/>
        <v>2016</v>
      </c>
      <c r="W5085" t="str">
        <f t="shared" si="317"/>
        <v>Sep</v>
      </c>
      <c r="X5085">
        <f t="shared" si="318"/>
        <v>0.36250000000000004</v>
      </c>
      <c r="Y5085">
        <f t="shared" si="319"/>
        <v>4</v>
      </c>
    </row>
    <row r="5086" spans="1:25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 t="shared" si="316"/>
        <v>2016</v>
      </c>
      <c r="W5086" t="str">
        <f t="shared" si="317"/>
        <v>Jun</v>
      </c>
      <c r="X5086">
        <f t="shared" si="318"/>
        <v>0.46</v>
      </c>
      <c r="Y5086">
        <f t="shared" si="319"/>
        <v>3</v>
      </c>
    </row>
    <row r="5087" spans="1:25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316"/>
        <v>2015</v>
      </c>
      <c r="W5087" t="str">
        <f t="shared" si="317"/>
        <v>Jun</v>
      </c>
      <c r="X5087">
        <f t="shared" si="318"/>
        <v>-1.6500000000000001</v>
      </c>
      <c r="Y5087">
        <f t="shared" si="319"/>
        <v>4</v>
      </c>
    </row>
    <row r="5088" spans="1:25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316"/>
        <v>2015</v>
      </c>
      <c r="W5088" t="str">
        <f t="shared" si="317"/>
        <v>Mar</v>
      </c>
      <c r="X5088">
        <f t="shared" si="318"/>
        <v>-0.19999999999999998</v>
      </c>
      <c r="Y5088">
        <f t="shared" si="319"/>
        <v>4</v>
      </c>
    </row>
    <row r="5089" spans="1:25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316"/>
        <v>2015</v>
      </c>
      <c r="W5089" t="str">
        <f t="shared" si="317"/>
        <v>Mar</v>
      </c>
      <c r="X5089">
        <f t="shared" si="318"/>
        <v>-0.125</v>
      </c>
      <c r="Y5089">
        <f t="shared" si="319"/>
        <v>4</v>
      </c>
    </row>
    <row r="5090" spans="1:25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 t="shared" si="316"/>
        <v>2015</v>
      </c>
      <c r="W5090" t="str">
        <f t="shared" si="317"/>
        <v>Mar</v>
      </c>
      <c r="X5090">
        <f t="shared" si="318"/>
        <v>-0.7</v>
      </c>
      <c r="Y5090">
        <f t="shared" si="319"/>
        <v>4</v>
      </c>
    </row>
    <row r="5091" spans="1:25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 t="shared" si="316"/>
        <v>2017</v>
      </c>
      <c r="W5091" t="str">
        <f t="shared" si="317"/>
        <v>Aug</v>
      </c>
      <c r="X5091">
        <f t="shared" si="318"/>
        <v>0.36249999999999999</v>
      </c>
      <c r="Y5091">
        <f t="shared" si="319"/>
        <v>3</v>
      </c>
    </row>
    <row r="5092" spans="1:25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316"/>
        <v>2017</v>
      </c>
      <c r="W5092" t="str">
        <f t="shared" si="317"/>
        <v>Aug</v>
      </c>
      <c r="X5092">
        <f t="shared" si="318"/>
        <v>0.36249999999999999</v>
      </c>
      <c r="Y5092">
        <f t="shared" si="319"/>
        <v>3</v>
      </c>
    </row>
    <row r="5093" spans="1:25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 t="shared" si="316"/>
        <v>2017</v>
      </c>
      <c r="W5093" t="str">
        <f t="shared" si="317"/>
        <v>Dec</v>
      </c>
      <c r="X5093">
        <f t="shared" si="318"/>
        <v>-0.2</v>
      </c>
      <c r="Y5093">
        <f t="shared" si="319"/>
        <v>4</v>
      </c>
    </row>
    <row r="5094" spans="1:25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 t="shared" si="316"/>
        <v>2015</v>
      </c>
      <c r="W5094" t="str">
        <f t="shared" si="317"/>
        <v>May</v>
      </c>
      <c r="X5094">
        <f t="shared" si="318"/>
        <v>0.27</v>
      </c>
      <c r="Y5094">
        <f t="shared" si="319"/>
        <v>4</v>
      </c>
    </row>
    <row r="5095" spans="1:25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316"/>
        <v>2014</v>
      </c>
      <c r="W5095" t="str">
        <f t="shared" si="317"/>
        <v>Dec</v>
      </c>
      <c r="X5095">
        <f t="shared" si="318"/>
        <v>-2.25</v>
      </c>
      <c r="Y5095">
        <f t="shared" si="319"/>
        <v>4</v>
      </c>
    </row>
    <row r="5096" spans="1:25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 t="shared" si="316"/>
        <v>2014</v>
      </c>
      <c r="W5096" t="str">
        <f t="shared" si="317"/>
        <v>Dec</v>
      </c>
      <c r="X5096">
        <f t="shared" si="318"/>
        <v>-0.56000000000000005</v>
      </c>
      <c r="Y5096">
        <f t="shared" si="319"/>
        <v>4</v>
      </c>
    </row>
    <row r="5097" spans="1:25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 t="shared" si="316"/>
        <v>2014</v>
      </c>
      <c r="W5097" t="str">
        <f t="shared" si="317"/>
        <v>Dec</v>
      </c>
      <c r="X5097">
        <f t="shared" si="318"/>
        <v>-0.2</v>
      </c>
      <c r="Y5097">
        <f t="shared" si="319"/>
        <v>4</v>
      </c>
    </row>
    <row r="5098" spans="1:25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 t="shared" si="316"/>
        <v>2014</v>
      </c>
      <c r="W5098" t="str">
        <f t="shared" si="317"/>
        <v>Dec</v>
      </c>
      <c r="X5098">
        <f t="shared" si="318"/>
        <v>-0.45</v>
      </c>
      <c r="Y5098">
        <f t="shared" si="319"/>
        <v>4</v>
      </c>
    </row>
    <row r="5099" spans="1:25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316"/>
        <v>2014</v>
      </c>
      <c r="W5099" t="str">
        <f t="shared" si="317"/>
        <v>Dec</v>
      </c>
      <c r="X5099">
        <f t="shared" si="318"/>
        <v>-1.7500000000000002</v>
      </c>
      <c r="Y5099">
        <f t="shared" si="319"/>
        <v>4</v>
      </c>
    </row>
    <row r="5100" spans="1:25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316"/>
        <v>2014</v>
      </c>
      <c r="W5100" t="str">
        <f t="shared" si="317"/>
        <v>Dec</v>
      </c>
      <c r="X5100">
        <f t="shared" si="318"/>
        <v>-0.23749999999999999</v>
      </c>
      <c r="Y5100">
        <f t="shared" si="319"/>
        <v>4</v>
      </c>
    </row>
    <row r="5101" spans="1:25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 t="shared" si="316"/>
        <v>2015</v>
      </c>
      <c r="W5101" t="str">
        <f t="shared" si="317"/>
        <v>Aug</v>
      </c>
      <c r="X5101">
        <f t="shared" si="318"/>
        <v>0.33749999999999997</v>
      </c>
      <c r="Y5101">
        <f t="shared" si="319"/>
        <v>5</v>
      </c>
    </row>
    <row r="5102" spans="1:25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316"/>
        <v>2014</v>
      </c>
      <c r="W5102" t="str">
        <f t="shared" si="317"/>
        <v>Mar</v>
      </c>
      <c r="X5102">
        <f t="shared" si="318"/>
        <v>7.4999999999999997E-2</v>
      </c>
      <c r="Y5102">
        <f t="shared" si="319"/>
        <v>0</v>
      </c>
    </row>
    <row r="5103" spans="1:25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 t="shared" si="316"/>
        <v>2014</v>
      </c>
      <c r="W5103" t="str">
        <f t="shared" si="317"/>
        <v>Mar</v>
      </c>
      <c r="X5103">
        <f t="shared" si="318"/>
        <v>0.36249999999999999</v>
      </c>
      <c r="Y5103">
        <f t="shared" si="319"/>
        <v>0</v>
      </c>
    </row>
    <row r="5104" spans="1:25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 t="shared" si="316"/>
        <v>2014</v>
      </c>
      <c r="W5104" t="str">
        <f t="shared" si="317"/>
        <v>Mar</v>
      </c>
      <c r="X5104">
        <f t="shared" si="318"/>
        <v>0.35000000000000003</v>
      </c>
      <c r="Y5104">
        <f t="shared" si="319"/>
        <v>0</v>
      </c>
    </row>
    <row r="5105" spans="1:25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 t="shared" si="316"/>
        <v>2015</v>
      </c>
      <c r="W5105" t="str">
        <f t="shared" si="317"/>
        <v>Mar</v>
      </c>
      <c r="X5105">
        <f t="shared" si="318"/>
        <v>0.3125</v>
      </c>
      <c r="Y5105">
        <f t="shared" si="319"/>
        <v>4</v>
      </c>
    </row>
    <row r="5106" spans="1:25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 t="shared" si="316"/>
        <v>2015</v>
      </c>
      <c r="W5106" t="str">
        <f t="shared" si="317"/>
        <v>Mar</v>
      </c>
      <c r="X5106">
        <f t="shared" si="318"/>
        <v>0.3</v>
      </c>
      <c r="Y5106">
        <f t="shared" si="319"/>
        <v>4</v>
      </c>
    </row>
    <row r="5107" spans="1:25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 t="shared" si="316"/>
        <v>2014</v>
      </c>
      <c r="W5107" t="str">
        <f t="shared" si="317"/>
        <v>Dec</v>
      </c>
      <c r="X5107">
        <f t="shared" si="318"/>
        <v>7.4999999999999997E-2</v>
      </c>
      <c r="Y5107">
        <f t="shared" si="319"/>
        <v>6</v>
      </c>
    </row>
    <row r="5108" spans="1:25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 t="shared" si="316"/>
        <v>2015</v>
      </c>
      <c r="W5108" t="str">
        <f t="shared" si="317"/>
        <v>Sep</v>
      </c>
      <c r="X5108">
        <f t="shared" si="318"/>
        <v>0.35</v>
      </c>
      <c r="Y5108">
        <f t="shared" si="319"/>
        <v>7</v>
      </c>
    </row>
    <row r="5109" spans="1:25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316"/>
        <v>2017</v>
      </c>
      <c r="W5109" t="str">
        <f t="shared" si="317"/>
        <v>Apr</v>
      </c>
      <c r="X5109">
        <f t="shared" si="318"/>
        <v>0.125</v>
      </c>
      <c r="Y5109">
        <f t="shared" si="319"/>
        <v>1</v>
      </c>
    </row>
    <row r="5110" spans="1:25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 t="shared" si="316"/>
        <v>2017</v>
      </c>
      <c r="W5110" t="str">
        <f t="shared" si="317"/>
        <v>Apr</v>
      </c>
      <c r="X5110">
        <f t="shared" si="318"/>
        <v>9.9999999999999992E-2</v>
      </c>
      <c r="Y5110">
        <f t="shared" si="319"/>
        <v>1</v>
      </c>
    </row>
    <row r="5111" spans="1:25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 t="shared" si="316"/>
        <v>2014</v>
      </c>
      <c r="W5111" t="str">
        <f t="shared" si="317"/>
        <v>Oct</v>
      </c>
      <c r="X5111">
        <f t="shared" si="318"/>
        <v>0.375</v>
      </c>
      <c r="Y5111">
        <f t="shared" si="319"/>
        <v>4</v>
      </c>
    </row>
    <row r="5112" spans="1:25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316"/>
        <v>2014</v>
      </c>
      <c r="W5112" t="str">
        <f t="shared" si="317"/>
        <v>Oct</v>
      </c>
      <c r="X5112">
        <f t="shared" si="318"/>
        <v>-0.1875</v>
      </c>
      <c r="Y5112">
        <f t="shared" si="319"/>
        <v>4</v>
      </c>
    </row>
    <row r="5113" spans="1:25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 t="shared" si="316"/>
        <v>2014</v>
      </c>
      <c r="W5113" t="str">
        <f t="shared" si="317"/>
        <v>Oct</v>
      </c>
      <c r="X5113">
        <f t="shared" si="318"/>
        <v>0.3125</v>
      </c>
      <c r="Y5113">
        <f t="shared" si="319"/>
        <v>4</v>
      </c>
    </row>
    <row r="5114" spans="1:25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316"/>
        <v>2015</v>
      </c>
      <c r="W5114" t="str">
        <f t="shared" si="317"/>
        <v>Nov</v>
      </c>
      <c r="X5114">
        <f t="shared" si="318"/>
        <v>-0.42500000000000004</v>
      </c>
      <c r="Y5114">
        <f t="shared" si="319"/>
        <v>0</v>
      </c>
    </row>
    <row r="5115" spans="1:25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 t="shared" si="316"/>
        <v>2016</v>
      </c>
      <c r="W5115" t="str">
        <f t="shared" si="317"/>
        <v>Jan</v>
      </c>
      <c r="X5115">
        <f t="shared" si="318"/>
        <v>0.35000000000000003</v>
      </c>
      <c r="Y5115">
        <f t="shared" si="319"/>
        <v>2</v>
      </c>
    </row>
    <row r="5116" spans="1:25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 t="shared" si="316"/>
        <v>2016</v>
      </c>
      <c r="W5116" t="str">
        <f t="shared" si="317"/>
        <v>Nov</v>
      </c>
      <c r="X5116">
        <f t="shared" si="318"/>
        <v>0.3125</v>
      </c>
      <c r="Y5116">
        <f t="shared" si="319"/>
        <v>5</v>
      </c>
    </row>
    <row r="5117" spans="1:25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316"/>
        <v>2017</v>
      </c>
      <c r="W5117" t="str">
        <f t="shared" si="317"/>
        <v>Jul</v>
      </c>
      <c r="X5117">
        <f t="shared" si="318"/>
        <v>0.32500000000000007</v>
      </c>
      <c r="Y5117">
        <f t="shared" si="319"/>
        <v>4</v>
      </c>
    </row>
    <row r="5118" spans="1:25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 t="shared" si="316"/>
        <v>2017</v>
      </c>
      <c r="W5118" t="str">
        <f t="shared" si="317"/>
        <v>Nov</v>
      </c>
      <c r="X5118">
        <f t="shared" si="318"/>
        <v>0</v>
      </c>
      <c r="Y5118">
        <f t="shared" si="319"/>
        <v>6</v>
      </c>
    </row>
    <row r="5119" spans="1:25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 t="shared" si="316"/>
        <v>2015</v>
      </c>
      <c r="W5119" t="str">
        <f t="shared" si="317"/>
        <v>Sep</v>
      </c>
      <c r="X5119">
        <f t="shared" si="318"/>
        <v>0.47000000000000008</v>
      </c>
      <c r="Y5119">
        <f t="shared" si="319"/>
        <v>7</v>
      </c>
    </row>
    <row r="5120" spans="1:25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316"/>
        <v>2015</v>
      </c>
      <c r="W5120" t="str">
        <f t="shared" si="317"/>
        <v>Sep</v>
      </c>
      <c r="X5120">
        <f t="shared" si="318"/>
        <v>0.47000000000000003</v>
      </c>
      <c r="Y5120">
        <f t="shared" si="319"/>
        <v>7</v>
      </c>
    </row>
    <row r="5121" spans="1:25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316"/>
        <v>2015</v>
      </c>
      <c r="W5121" t="str">
        <f t="shared" si="317"/>
        <v>Sep</v>
      </c>
      <c r="X5121">
        <f t="shared" si="318"/>
        <v>0.36250000000000004</v>
      </c>
      <c r="Y5121">
        <f t="shared" si="319"/>
        <v>7</v>
      </c>
    </row>
    <row r="5122" spans="1:25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 t="shared" si="316"/>
        <v>2014</v>
      </c>
      <c r="W5122" t="str">
        <f t="shared" si="317"/>
        <v>Apr</v>
      </c>
      <c r="X5122">
        <f t="shared" si="318"/>
        <v>3.9999999999999994E-2</v>
      </c>
      <c r="Y5122">
        <f t="shared" si="319"/>
        <v>4</v>
      </c>
    </row>
    <row r="5123" spans="1:25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320">YEAR(C5123)</f>
        <v>2014</v>
      </c>
      <c r="W5123" t="str">
        <f t="shared" ref="W5123:W5186" si="321">TEXT(C5123,"mmm")</f>
        <v>Apr</v>
      </c>
      <c r="X5123">
        <f t="shared" ref="X5123:X5186" si="322">U5123/R5123</f>
        <v>0.43</v>
      </c>
      <c r="Y5123">
        <f t="shared" ref="Y5123:Y5186" si="323">D5123-C5123</f>
        <v>4</v>
      </c>
    </row>
    <row r="5124" spans="1:25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320"/>
        <v>2014</v>
      </c>
      <c r="W5124" t="str">
        <f t="shared" si="321"/>
        <v>Apr</v>
      </c>
      <c r="X5124">
        <f t="shared" si="322"/>
        <v>0.48000000000000004</v>
      </c>
      <c r="Y5124">
        <f t="shared" si="323"/>
        <v>4</v>
      </c>
    </row>
    <row r="5125" spans="1:25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 t="shared" si="320"/>
        <v>2014</v>
      </c>
      <c r="W5125" t="str">
        <f t="shared" si="321"/>
        <v>Apr</v>
      </c>
      <c r="X5125">
        <f t="shared" si="322"/>
        <v>0.48999999999999994</v>
      </c>
      <c r="Y5125">
        <f t="shared" si="323"/>
        <v>4</v>
      </c>
    </row>
    <row r="5126" spans="1:25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320"/>
        <v>2014</v>
      </c>
      <c r="W5126" t="str">
        <f t="shared" si="321"/>
        <v>Sep</v>
      </c>
      <c r="X5126">
        <f t="shared" si="322"/>
        <v>-0.23333333333333334</v>
      </c>
      <c r="Y5126">
        <f t="shared" si="323"/>
        <v>0</v>
      </c>
    </row>
    <row r="5127" spans="1:25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320"/>
        <v>2014</v>
      </c>
      <c r="W5127" t="str">
        <f t="shared" si="321"/>
        <v>Sep</v>
      </c>
      <c r="X5127">
        <f t="shared" si="322"/>
        <v>0.46</v>
      </c>
      <c r="Y5127">
        <f t="shared" si="323"/>
        <v>0</v>
      </c>
    </row>
    <row r="5128" spans="1:25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 t="shared" si="320"/>
        <v>2014</v>
      </c>
      <c r="W5128" t="str">
        <f t="shared" si="321"/>
        <v>Sep</v>
      </c>
      <c r="X5128">
        <f t="shared" si="322"/>
        <v>0.49</v>
      </c>
      <c r="Y5128">
        <f t="shared" si="323"/>
        <v>0</v>
      </c>
    </row>
    <row r="5129" spans="1:25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 t="shared" si="320"/>
        <v>2014</v>
      </c>
      <c r="W5129" t="str">
        <f t="shared" si="321"/>
        <v>Sep</v>
      </c>
      <c r="X5129">
        <f t="shared" si="322"/>
        <v>0.33</v>
      </c>
      <c r="Y5129">
        <f t="shared" si="323"/>
        <v>0</v>
      </c>
    </row>
    <row r="5130" spans="1:25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320"/>
        <v>2014</v>
      </c>
      <c r="W5130" t="str">
        <f t="shared" si="321"/>
        <v>Sep</v>
      </c>
      <c r="X5130">
        <f t="shared" si="322"/>
        <v>0.26</v>
      </c>
      <c r="Y5130">
        <f t="shared" si="323"/>
        <v>0</v>
      </c>
    </row>
    <row r="5131" spans="1:25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320"/>
        <v>2014</v>
      </c>
      <c r="W5131" t="str">
        <f t="shared" si="321"/>
        <v>Sep</v>
      </c>
      <c r="X5131">
        <f t="shared" si="322"/>
        <v>0.27999999999999997</v>
      </c>
      <c r="Y5131">
        <f t="shared" si="323"/>
        <v>0</v>
      </c>
    </row>
    <row r="5132" spans="1:25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 t="shared" si="320"/>
        <v>2014</v>
      </c>
      <c r="W5132" t="str">
        <f t="shared" si="321"/>
        <v>Sep</v>
      </c>
      <c r="X5132">
        <f t="shared" si="322"/>
        <v>0.47000000000000003</v>
      </c>
      <c r="Y5132">
        <f t="shared" si="323"/>
        <v>0</v>
      </c>
    </row>
    <row r="5133" spans="1:25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 t="shared" si="320"/>
        <v>2017</v>
      </c>
      <c r="W5133" t="str">
        <f t="shared" si="321"/>
        <v>Dec</v>
      </c>
      <c r="X5133">
        <f t="shared" si="322"/>
        <v>0.37</v>
      </c>
      <c r="Y5133">
        <f t="shared" si="323"/>
        <v>7</v>
      </c>
    </row>
    <row r="5134" spans="1:25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 t="shared" si="320"/>
        <v>2015</v>
      </c>
      <c r="W5134" t="str">
        <f t="shared" si="321"/>
        <v>Jun</v>
      </c>
      <c r="X5134">
        <f t="shared" si="322"/>
        <v>0.35000000000000003</v>
      </c>
      <c r="Y5134">
        <f t="shared" si="323"/>
        <v>6</v>
      </c>
    </row>
    <row r="5135" spans="1:25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 t="shared" si="320"/>
        <v>2017</v>
      </c>
      <c r="W5135" t="str">
        <f t="shared" si="321"/>
        <v>Nov</v>
      </c>
      <c r="X5135">
        <f t="shared" si="322"/>
        <v>0.25</v>
      </c>
      <c r="Y5135">
        <f t="shared" si="323"/>
        <v>4</v>
      </c>
    </row>
    <row r="5136" spans="1:25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320"/>
        <v>2017</v>
      </c>
      <c r="W5136" t="str">
        <f t="shared" si="321"/>
        <v>Nov</v>
      </c>
      <c r="X5136">
        <f t="shared" si="322"/>
        <v>0.35000000000000003</v>
      </c>
      <c r="Y5136">
        <f t="shared" si="323"/>
        <v>4</v>
      </c>
    </row>
    <row r="5137" spans="1:25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 t="shared" si="320"/>
        <v>2016</v>
      </c>
      <c r="W5137" t="str">
        <f t="shared" si="321"/>
        <v>Oct</v>
      </c>
      <c r="X5137">
        <f t="shared" si="322"/>
        <v>0.47999999999999993</v>
      </c>
      <c r="Y5137">
        <f t="shared" si="323"/>
        <v>5</v>
      </c>
    </row>
    <row r="5138" spans="1:25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320"/>
        <v>2015</v>
      </c>
      <c r="W5138" t="str">
        <f t="shared" si="321"/>
        <v>Dec</v>
      </c>
      <c r="X5138">
        <f t="shared" si="322"/>
        <v>0.33750000000000002</v>
      </c>
      <c r="Y5138">
        <f t="shared" si="323"/>
        <v>5</v>
      </c>
    </row>
    <row r="5139" spans="1:25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 t="shared" si="320"/>
        <v>2016</v>
      </c>
      <c r="W5139" t="str">
        <f t="shared" si="321"/>
        <v>Nov</v>
      </c>
      <c r="X5139">
        <f t="shared" si="322"/>
        <v>0.43</v>
      </c>
      <c r="Y5139">
        <f t="shared" si="323"/>
        <v>4</v>
      </c>
    </row>
    <row r="5140" spans="1:25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 t="shared" si="320"/>
        <v>2017</v>
      </c>
      <c r="W5140" t="str">
        <f t="shared" si="321"/>
        <v>Sep</v>
      </c>
      <c r="X5140">
        <f t="shared" si="322"/>
        <v>0.47</v>
      </c>
      <c r="Y5140">
        <f t="shared" si="323"/>
        <v>6</v>
      </c>
    </row>
    <row r="5141" spans="1:25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 t="shared" si="320"/>
        <v>2017</v>
      </c>
      <c r="W5141" t="str">
        <f t="shared" si="321"/>
        <v>Sep</v>
      </c>
      <c r="X5141">
        <f t="shared" si="322"/>
        <v>0.47000000000000003</v>
      </c>
      <c r="Y5141">
        <f t="shared" si="323"/>
        <v>6</v>
      </c>
    </row>
    <row r="5142" spans="1:25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 t="shared" si="320"/>
        <v>2015</v>
      </c>
      <c r="W5142" t="str">
        <f t="shared" si="321"/>
        <v>Nov</v>
      </c>
      <c r="X5142">
        <f t="shared" si="322"/>
        <v>0.36</v>
      </c>
      <c r="Y5142">
        <f t="shared" si="323"/>
        <v>4</v>
      </c>
    </row>
    <row r="5143" spans="1:25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320"/>
        <v>2016</v>
      </c>
      <c r="W5143" t="str">
        <f t="shared" si="321"/>
        <v>Apr</v>
      </c>
      <c r="X5143">
        <f t="shared" si="322"/>
        <v>0.22222222222222224</v>
      </c>
      <c r="Y5143">
        <f t="shared" si="323"/>
        <v>4</v>
      </c>
    </row>
    <row r="5144" spans="1:25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 t="shared" si="320"/>
        <v>2016</v>
      </c>
      <c r="W5144" t="str">
        <f t="shared" si="321"/>
        <v>Apr</v>
      </c>
      <c r="X5144">
        <f t="shared" si="322"/>
        <v>0.28999999999999998</v>
      </c>
      <c r="Y5144">
        <f t="shared" si="323"/>
        <v>4</v>
      </c>
    </row>
    <row r="5145" spans="1:25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320"/>
        <v>2016</v>
      </c>
      <c r="W5145" t="str">
        <f t="shared" si="321"/>
        <v>Apr</v>
      </c>
      <c r="X5145">
        <f t="shared" si="322"/>
        <v>0.3125</v>
      </c>
      <c r="Y5145">
        <f t="shared" si="323"/>
        <v>4</v>
      </c>
    </row>
    <row r="5146" spans="1:25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 t="shared" si="320"/>
        <v>2017</v>
      </c>
      <c r="W5146" t="str">
        <f t="shared" si="321"/>
        <v>Feb</v>
      </c>
      <c r="X5146">
        <f t="shared" si="322"/>
        <v>0.33999999999999997</v>
      </c>
      <c r="Y5146">
        <f t="shared" si="323"/>
        <v>5</v>
      </c>
    </row>
    <row r="5147" spans="1:25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 t="shared" si="320"/>
        <v>2017</v>
      </c>
      <c r="W5147" t="str">
        <f t="shared" si="321"/>
        <v>Feb</v>
      </c>
      <c r="X5147">
        <f t="shared" si="322"/>
        <v>0.27999999999999997</v>
      </c>
      <c r="Y5147">
        <f t="shared" si="323"/>
        <v>5</v>
      </c>
    </row>
    <row r="5148" spans="1:25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 t="shared" si="320"/>
        <v>2017</v>
      </c>
      <c r="W5148" t="str">
        <f t="shared" si="321"/>
        <v>Feb</v>
      </c>
      <c r="X5148">
        <f t="shared" si="322"/>
        <v>0.35</v>
      </c>
      <c r="Y5148">
        <f t="shared" si="323"/>
        <v>5</v>
      </c>
    </row>
    <row r="5149" spans="1:25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320"/>
        <v>2017</v>
      </c>
      <c r="W5149" t="str">
        <f t="shared" si="321"/>
        <v>Dec</v>
      </c>
      <c r="X5149">
        <f t="shared" si="322"/>
        <v>0.22500000000000001</v>
      </c>
      <c r="Y5149">
        <f t="shared" si="323"/>
        <v>7</v>
      </c>
    </row>
    <row r="5150" spans="1:25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320"/>
        <v>2017</v>
      </c>
      <c r="W5150" t="str">
        <f t="shared" si="321"/>
        <v>Dec</v>
      </c>
      <c r="X5150">
        <f t="shared" si="322"/>
        <v>0.125</v>
      </c>
      <c r="Y5150">
        <f t="shared" si="323"/>
        <v>7</v>
      </c>
    </row>
    <row r="5151" spans="1:25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320"/>
        <v>2014</v>
      </c>
      <c r="W5151" t="str">
        <f t="shared" si="321"/>
        <v>Jun</v>
      </c>
      <c r="X5151">
        <f t="shared" si="322"/>
        <v>0.29000000000000004</v>
      </c>
      <c r="Y5151">
        <f t="shared" si="323"/>
        <v>0</v>
      </c>
    </row>
    <row r="5152" spans="1:25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 t="shared" si="320"/>
        <v>2017</v>
      </c>
      <c r="W5152" t="str">
        <f t="shared" si="321"/>
        <v>Mar</v>
      </c>
      <c r="X5152">
        <f t="shared" si="322"/>
        <v>0.25</v>
      </c>
      <c r="Y5152">
        <f t="shared" si="323"/>
        <v>4</v>
      </c>
    </row>
    <row r="5153" spans="1:25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 t="shared" si="320"/>
        <v>2017</v>
      </c>
      <c r="W5153" t="str">
        <f t="shared" si="321"/>
        <v>Sep</v>
      </c>
      <c r="X5153">
        <f t="shared" si="322"/>
        <v>0.26</v>
      </c>
      <c r="Y5153">
        <f t="shared" si="323"/>
        <v>3</v>
      </c>
    </row>
    <row r="5154" spans="1:25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 t="shared" si="320"/>
        <v>2014</v>
      </c>
      <c r="W5154" t="str">
        <f t="shared" si="321"/>
        <v>Jun</v>
      </c>
      <c r="X5154">
        <f t="shared" si="322"/>
        <v>0.31249999999999994</v>
      </c>
      <c r="Y5154">
        <f t="shared" si="323"/>
        <v>6</v>
      </c>
    </row>
    <row r="5155" spans="1:25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 t="shared" si="320"/>
        <v>2014</v>
      </c>
      <c r="W5155" t="str">
        <f t="shared" si="321"/>
        <v>Jun</v>
      </c>
      <c r="X5155">
        <f t="shared" si="322"/>
        <v>0.44</v>
      </c>
      <c r="Y5155">
        <f t="shared" si="323"/>
        <v>6</v>
      </c>
    </row>
    <row r="5156" spans="1:25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 t="shared" si="320"/>
        <v>2015</v>
      </c>
      <c r="W5156" t="str">
        <f t="shared" si="321"/>
        <v>Aug</v>
      </c>
      <c r="X5156">
        <f t="shared" si="322"/>
        <v>0.46</v>
      </c>
      <c r="Y5156">
        <f t="shared" si="323"/>
        <v>1</v>
      </c>
    </row>
    <row r="5157" spans="1:25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 t="shared" si="320"/>
        <v>2015</v>
      </c>
      <c r="W5157" t="str">
        <f t="shared" si="321"/>
        <v>Aug</v>
      </c>
      <c r="X5157">
        <f t="shared" si="322"/>
        <v>0.16</v>
      </c>
      <c r="Y5157">
        <f t="shared" si="323"/>
        <v>1</v>
      </c>
    </row>
    <row r="5158" spans="1:25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320"/>
        <v>2017</v>
      </c>
      <c r="W5158" t="str">
        <f t="shared" si="321"/>
        <v>Jun</v>
      </c>
      <c r="X5158">
        <f t="shared" si="322"/>
        <v>0.125</v>
      </c>
      <c r="Y5158">
        <f t="shared" si="323"/>
        <v>4</v>
      </c>
    </row>
    <row r="5159" spans="1:25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320"/>
        <v>2017</v>
      </c>
      <c r="W5159" t="str">
        <f t="shared" si="321"/>
        <v>Jun</v>
      </c>
      <c r="X5159">
        <f t="shared" si="322"/>
        <v>-0.31428571428571428</v>
      </c>
      <c r="Y5159">
        <f t="shared" si="323"/>
        <v>4</v>
      </c>
    </row>
    <row r="5160" spans="1:25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 t="shared" si="320"/>
        <v>2017</v>
      </c>
      <c r="W5160" t="str">
        <f t="shared" si="321"/>
        <v>Jun</v>
      </c>
      <c r="X5160">
        <f t="shared" si="322"/>
        <v>-0.72499999999999998</v>
      </c>
      <c r="Y5160">
        <f t="shared" si="323"/>
        <v>4</v>
      </c>
    </row>
    <row r="5161" spans="1:25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 t="shared" si="320"/>
        <v>2015</v>
      </c>
      <c r="W5161" t="str">
        <f t="shared" si="321"/>
        <v>Oct</v>
      </c>
      <c r="X5161">
        <f t="shared" si="322"/>
        <v>8.7499999999999994E-2</v>
      </c>
      <c r="Y5161">
        <f t="shared" si="323"/>
        <v>4</v>
      </c>
    </row>
    <row r="5162" spans="1:25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 t="shared" si="320"/>
        <v>2015</v>
      </c>
      <c r="W5162" t="str">
        <f t="shared" si="321"/>
        <v>Oct</v>
      </c>
      <c r="X5162">
        <f t="shared" si="322"/>
        <v>-0.21249999999999999</v>
      </c>
      <c r="Y5162">
        <f t="shared" si="323"/>
        <v>4</v>
      </c>
    </row>
    <row r="5163" spans="1:25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 t="shared" si="320"/>
        <v>2014</v>
      </c>
      <c r="W5163" t="str">
        <f t="shared" si="321"/>
        <v>Jul</v>
      </c>
      <c r="X5163">
        <f t="shared" si="322"/>
        <v>0.19</v>
      </c>
      <c r="Y5163">
        <f t="shared" si="323"/>
        <v>6</v>
      </c>
    </row>
    <row r="5164" spans="1:25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320"/>
        <v>2016</v>
      </c>
      <c r="W5164" t="str">
        <f t="shared" si="321"/>
        <v>Nov</v>
      </c>
      <c r="X5164">
        <f t="shared" si="322"/>
        <v>0.11000000000000001</v>
      </c>
      <c r="Y5164">
        <f t="shared" si="323"/>
        <v>5</v>
      </c>
    </row>
    <row r="5165" spans="1:25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 t="shared" si="320"/>
        <v>2015</v>
      </c>
      <c r="W5165" t="str">
        <f t="shared" si="321"/>
        <v>Jul</v>
      </c>
      <c r="X5165">
        <f t="shared" si="322"/>
        <v>-9.9999999999999992E-2</v>
      </c>
      <c r="Y5165">
        <f t="shared" si="323"/>
        <v>5</v>
      </c>
    </row>
    <row r="5166" spans="1:25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 t="shared" si="320"/>
        <v>2014</v>
      </c>
      <c r="W5166" t="str">
        <f t="shared" si="321"/>
        <v>Nov</v>
      </c>
      <c r="X5166">
        <f t="shared" si="322"/>
        <v>0.38999999999999996</v>
      </c>
      <c r="Y5166">
        <f t="shared" si="323"/>
        <v>6</v>
      </c>
    </row>
    <row r="5167" spans="1:25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 t="shared" si="320"/>
        <v>2014</v>
      </c>
      <c r="W5167" t="str">
        <f t="shared" si="321"/>
        <v>Nov</v>
      </c>
      <c r="X5167">
        <f t="shared" si="322"/>
        <v>0.44999999999999996</v>
      </c>
      <c r="Y5167">
        <f t="shared" si="323"/>
        <v>6</v>
      </c>
    </row>
    <row r="5168" spans="1:25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 t="shared" si="320"/>
        <v>2014</v>
      </c>
      <c r="W5168" t="str">
        <f t="shared" si="321"/>
        <v>Nov</v>
      </c>
      <c r="X5168">
        <f t="shared" si="322"/>
        <v>0.45</v>
      </c>
      <c r="Y5168">
        <f t="shared" si="323"/>
        <v>6</v>
      </c>
    </row>
    <row r="5169" spans="1:25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 t="shared" si="320"/>
        <v>2014</v>
      </c>
      <c r="W5169" t="str">
        <f t="shared" si="321"/>
        <v>Nov</v>
      </c>
      <c r="X5169">
        <f t="shared" si="322"/>
        <v>0.19999999999999998</v>
      </c>
      <c r="Y5169">
        <f t="shared" si="323"/>
        <v>6</v>
      </c>
    </row>
    <row r="5170" spans="1:25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 t="shared" si="320"/>
        <v>2014</v>
      </c>
      <c r="W5170" t="str">
        <f t="shared" si="321"/>
        <v>Nov</v>
      </c>
      <c r="X5170">
        <f t="shared" si="322"/>
        <v>0.19</v>
      </c>
      <c r="Y5170">
        <f t="shared" si="323"/>
        <v>6</v>
      </c>
    </row>
    <row r="5171" spans="1:25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 t="shared" si="320"/>
        <v>2014</v>
      </c>
      <c r="W5171" t="str">
        <f t="shared" si="321"/>
        <v>Nov</v>
      </c>
      <c r="X5171">
        <f t="shared" si="322"/>
        <v>0.3</v>
      </c>
      <c r="Y5171">
        <f t="shared" si="323"/>
        <v>6</v>
      </c>
    </row>
    <row r="5172" spans="1:25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 t="shared" si="320"/>
        <v>2016</v>
      </c>
      <c r="W5172" t="str">
        <f t="shared" si="321"/>
        <v>May</v>
      </c>
      <c r="X5172">
        <f t="shared" si="322"/>
        <v>0.2</v>
      </c>
      <c r="Y5172">
        <f t="shared" si="323"/>
        <v>2</v>
      </c>
    </row>
    <row r="5173" spans="1:25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 t="shared" si="320"/>
        <v>2016</v>
      </c>
      <c r="W5173" t="str">
        <f t="shared" si="321"/>
        <v>May</v>
      </c>
      <c r="X5173">
        <f t="shared" si="322"/>
        <v>0.48</v>
      </c>
      <c r="Y5173">
        <f t="shared" si="323"/>
        <v>2</v>
      </c>
    </row>
    <row r="5174" spans="1:25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 t="shared" si="320"/>
        <v>2016</v>
      </c>
      <c r="W5174" t="str">
        <f t="shared" si="321"/>
        <v>May</v>
      </c>
      <c r="X5174">
        <f t="shared" si="322"/>
        <v>0.48000000000000004</v>
      </c>
      <c r="Y5174">
        <f t="shared" si="323"/>
        <v>2</v>
      </c>
    </row>
    <row r="5175" spans="1:25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320"/>
        <v>2015</v>
      </c>
      <c r="W5175" t="str">
        <f t="shared" si="321"/>
        <v>Mar</v>
      </c>
      <c r="X5175">
        <f t="shared" si="322"/>
        <v>0.26250000000000001</v>
      </c>
      <c r="Y5175">
        <f t="shared" si="323"/>
        <v>2</v>
      </c>
    </row>
    <row r="5176" spans="1:25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320"/>
        <v>2017</v>
      </c>
      <c r="W5176" t="str">
        <f t="shared" si="321"/>
        <v>Oct</v>
      </c>
      <c r="X5176">
        <f t="shared" si="322"/>
        <v>-1.7</v>
      </c>
      <c r="Y5176">
        <f t="shared" si="323"/>
        <v>5</v>
      </c>
    </row>
    <row r="5177" spans="1:25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320"/>
        <v>2017</v>
      </c>
      <c r="W5177" t="str">
        <f t="shared" si="321"/>
        <v>Oct</v>
      </c>
      <c r="X5177">
        <f t="shared" si="322"/>
        <v>-0.27941176470588236</v>
      </c>
      <c r="Y5177">
        <f t="shared" si="323"/>
        <v>5</v>
      </c>
    </row>
    <row r="5178" spans="1:25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320"/>
        <v>2016</v>
      </c>
      <c r="W5178" t="str">
        <f t="shared" si="321"/>
        <v>Nov</v>
      </c>
      <c r="X5178">
        <f t="shared" si="322"/>
        <v>0.375</v>
      </c>
      <c r="Y5178">
        <f t="shared" si="323"/>
        <v>3</v>
      </c>
    </row>
    <row r="5179" spans="1:25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 t="shared" si="320"/>
        <v>2016</v>
      </c>
      <c r="W5179" t="str">
        <f t="shared" si="321"/>
        <v>Dec</v>
      </c>
      <c r="X5179">
        <f t="shared" si="322"/>
        <v>0.33750000000000002</v>
      </c>
      <c r="Y5179">
        <f t="shared" si="323"/>
        <v>4</v>
      </c>
    </row>
    <row r="5180" spans="1:25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 t="shared" si="320"/>
        <v>2015</v>
      </c>
      <c r="W5180" t="str">
        <f t="shared" si="321"/>
        <v>Apr</v>
      </c>
      <c r="X5180">
        <f t="shared" si="322"/>
        <v>0.42</v>
      </c>
      <c r="Y5180">
        <f t="shared" si="323"/>
        <v>6</v>
      </c>
    </row>
    <row r="5181" spans="1:25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 t="shared" si="320"/>
        <v>2015</v>
      </c>
      <c r="W5181" t="str">
        <f t="shared" si="321"/>
        <v>Apr</v>
      </c>
      <c r="X5181">
        <f t="shared" si="322"/>
        <v>7.4999999999999997E-2</v>
      </c>
      <c r="Y5181">
        <f t="shared" si="323"/>
        <v>6</v>
      </c>
    </row>
    <row r="5182" spans="1:25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 t="shared" si="320"/>
        <v>2015</v>
      </c>
      <c r="W5182" t="str">
        <f t="shared" si="321"/>
        <v>Apr</v>
      </c>
      <c r="X5182">
        <f t="shared" si="322"/>
        <v>0.39</v>
      </c>
      <c r="Y5182">
        <f t="shared" si="323"/>
        <v>6</v>
      </c>
    </row>
    <row r="5183" spans="1:25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 t="shared" si="320"/>
        <v>2017</v>
      </c>
      <c r="W5183" t="str">
        <f t="shared" si="321"/>
        <v>Sep</v>
      </c>
      <c r="X5183">
        <f t="shared" si="322"/>
        <v>0.48</v>
      </c>
      <c r="Y5183">
        <f t="shared" si="323"/>
        <v>3</v>
      </c>
    </row>
    <row r="5184" spans="1:25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 t="shared" si="320"/>
        <v>2017</v>
      </c>
      <c r="W5184" t="str">
        <f t="shared" si="321"/>
        <v>Sep</v>
      </c>
      <c r="X5184">
        <f t="shared" si="322"/>
        <v>0.5</v>
      </c>
      <c r="Y5184">
        <f t="shared" si="323"/>
        <v>3</v>
      </c>
    </row>
    <row r="5185" spans="1:25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 t="shared" si="320"/>
        <v>2017</v>
      </c>
      <c r="W5185" t="str">
        <f t="shared" si="321"/>
        <v>Sep</v>
      </c>
      <c r="X5185">
        <f t="shared" si="322"/>
        <v>0.25</v>
      </c>
      <c r="Y5185">
        <f t="shared" si="323"/>
        <v>3</v>
      </c>
    </row>
    <row r="5186" spans="1:25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 t="shared" si="320"/>
        <v>2017</v>
      </c>
      <c r="W5186" t="str">
        <f t="shared" si="321"/>
        <v>Sep</v>
      </c>
      <c r="X5186">
        <f t="shared" si="322"/>
        <v>0.45999999999999996</v>
      </c>
      <c r="Y5186">
        <f t="shared" si="323"/>
        <v>3</v>
      </c>
    </row>
    <row r="5187" spans="1:25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324">YEAR(C5187)</f>
        <v>2015</v>
      </c>
      <c r="W5187" t="str">
        <f t="shared" ref="W5187:W5250" si="325">TEXT(C5187,"mmm")</f>
        <v>Oct</v>
      </c>
      <c r="X5187">
        <f t="shared" ref="X5187:X5250" si="326">U5187/R5187</f>
        <v>-0.18749999999999997</v>
      </c>
      <c r="Y5187">
        <f t="shared" ref="Y5187:Y5250" si="327">D5187-C5187</f>
        <v>5</v>
      </c>
    </row>
    <row r="5188" spans="1:25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324"/>
        <v>2015</v>
      </c>
      <c r="W5188" t="str">
        <f t="shared" si="325"/>
        <v>Nov</v>
      </c>
      <c r="X5188">
        <f t="shared" si="326"/>
        <v>-0.21666666666666667</v>
      </c>
      <c r="Y5188">
        <f t="shared" si="327"/>
        <v>6</v>
      </c>
    </row>
    <row r="5189" spans="1:25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 t="shared" si="324"/>
        <v>2015</v>
      </c>
      <c r="W5189" t="str">
        <f t="shared" si="325"/>
        <v>Sep</v>
      </c>
      <c r="X5189">
        <f t="shared" si="326"/>
        <v>0.08</v>
      </c>
      <c r="Y5189">
        <f t="shared" si="327"/>
        <v>5</v>
      </c>
    </row>
    <row r="5190" spans="1:25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 t="shared" si="324"/>
        <v>2015</v>
      </c>
      <c r="W5190" t="str">
        <f t="shared" si="325"/>
        <v>Sep</v>
      </c>
      <c r="X5190">
        <f t="shared" si="326"/>
        <v>0.26</v>
      </c>
      <c r="Y5190">
        <f t="shared" si="327"/>
        <v>5</v>
      </c>
    </row>
    <row r="5191" spans="1:25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324"/>
        <v>2017</v>
      </c>
      <c r="W5191" t="str">
        <f t="shared" si="325"/>
        <v>Nov</v>
      </c>
      <c r="X5191">
        <f t="shared" si="326"/>
        <v>-0.16250000000000001</v>
      </c>
      <c r="Y5191">
        <f t="shared" si="327"/>
        <v>4</v>
      </c>
    </row>
    <row r="5192" spans="1:25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 t="shared" si="324"/>
        <v>2017</v>
      </c>
      <c r="W5192" t="str">
        <f t="shared" si="325"/>
        <v>Nov</v>
      </c>
      <c r="X5192">
        <f t="shared" si="326"/>
        <v>9.9999999999999992E-2</v>
      </c>
      <c r="Y5192">
        <f t="shared" si="327"/>
        <v>4</v>
      </c>
    </row>
    <row r="5193" spans="1:25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 t="shared" si="324"/>
        <v>2017</v>
      </c>
      <c r="W5193" t="str">
        <f t="shared" si="325"/>
        <v>May</v>
      </c>
      <c r="X5193">
        <f t="shared" si="326"/>
        <v>0.5</v>
      </c>
      <c r="Y5193">
        <f t="shared" si="327"/>
        <v>4</v>
      </c>
    </row>
    <row r="5194" spans="1:25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 t="shared" si="324"/>
        <v>2014</v>
      </c>
      <c r="W5194" t="str">
        <f t="shared" si="325"/>
        <v>Nov</v>
      </c>
      <c r="X5194">
        <f t="shared" si="326"/>
        <v>0.10999999999999999</v>
      </c>
      <c r="Y5194">
        <f t="shared" si="327"/>
        <v>3</v>
      </c>
    </row>
    <row r="5195" spans="1:25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 t="shared" si="324"/>
        <v>2014</v>
      </c>
      <c r="W5195" t="str">
        <f t="shared" si="325"/>
        <v>Nov</v>
      </c>
      <c r="X5195">
        <f t="shared" si="326"/>
        <v>0.47000000000000008</v>
      </c>
      <c r="Y5195">
        <f t="shared" si="327"/>
        <v>3</v>
      </c>
    </row>
    <row r="5196" spans="1:25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 t="shared" si="324"/>
        <v>2014</v>
      </c>
      <c r="W5196" t="str">
        <f t="shared" si="325"/>
        <v>Nov</v>
      </c>
      <c r="X5196">
        <f t="shared" si="326"/>
        <v>0.33</v>
      </c>
      <c r="Y5196">
        <f t="shared" si="327"/>
        <v>3</v>
      </c>
    </row>
    <row r="5197" spans="1:25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 t="shared" si="324"/>
        <v>2014</v>
      </c>
      <c r="W5197" t="str">
        <f t="shared" si="325"/>
        <v>Nov</v>
      </c>
      <c r="X5197">
        <f t="shared" si="326"/>
        <v>0.49000000000000005</v>
      </c>
      <c r="Y5197">
        <f t="shared" si="327"/>
        <v>3</v>
      </c>
    </row>
    <row r="5198" spans="1:25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 t="shared" si="324"/>
        <v>2014</v>
      </c>
      <c r="W5198" t="str">
        <f t="shared" si="325"/>
        <v>May</v>
      </c>
      <c r="X5198">
        <f t="shared" si="326"/>
        <v>0.49</v>
      </c>
      <c r="Y5198">
        <f t="shared" si="327"/>
        <v>5</v>
      </c>
    </row>
    <row r="5199" spans="1:25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 t="shared" si="324"/>
        <v>2014</v>
      </c>
      <c r="W5199" t="str">
        <f t="shared" si="325"/>
        <v>May</v>
      </c>
      <c r="X5199">
        <f t="shared" si="326"/>
        <v>0.1</v>
      </c>
      <c r="Y5199">
        <f t="shared" si="327"/>
        <v>5</v>
      </c>
    </row>
    <row r="5200" spans="1:25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324"/>
        <v>2016</v>
      </c>
      <c r="W5200" t="str">
        <f t="shared" si="325"/>
        <v>Mar</v>
      </c>
      <c r="X5200">
        <f t="shared" si="326"/>
        <v>-0.2</v>
      </c>
      <c r="Y5200">
        <f t="shared" si="327"/>
        <v>5</v>
      </c>
    </row>
    <row r="5201" spans="1:25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324"/>
        <v>2016</v>
      </c>
      <c r="W5201" t="str">
        <f t="shared" si="325"/>
        <v>Mar</v>
      </c>
      <c r="X5201">
        <f t="shared" si="326"/>
        <v>0.33750000000000002</v>
      </c>
      <c r="Y5201">
        <f t="shared" si="327"/>
        <v>5</v>
      </c>
    </row>
    <row r="5202" spans="1:25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 t="shared" si="324"/>
        <v>2016</v>
      </c>
      <c r="W5202" t="str">
        <f t="shared" si="325"/>
        <v>Mar</v>
      </c>
      <c r="X5202">
        <f t="shared" si="326"/>
        <v>7.5000000000000011E-2</v>
      </c>
      <c r="Y5202">
        <f t="shared" si="327"/>
        <v>5</v>
      </c>
    </row>
    <row r="5203" spans="1:25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 t="shared" si="324"/>
        <v>2016</v>
      </c>
      <c r="W5203" t="str">
        <f t="shared" si="325"/>
        <v>Mar</v>
      </c>
      <c r="X5203">
        <f t="shared" si="326"/>
        <v>0.13750000000000001</v>
      </c>
      <c r="Y5203">
        <f t="shared" si="327"/>
        <v>5</v>
      </c>
    </row>
    <row r="5204" spans="1:25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 t="shared" si="324"/>
        <v>2015</v>
      </c>
      <c r="W5204" t="str">
        <f t="shared" si="325"/>
        <v>Aug</v>
      </c>
      <c r="X5204">
        <f t="shared" si="326"/>
        <v>0.26999999999999996</v>
      </c>
      <c r="Y5204">
        <f t="shared" si="327"/>
        <v>4</v>
      </c>
    </row>
    <row r="5205" spans="1:25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324"/>
        <v>2015</v>
      </c>
      <c r="W5205" t="str">
        <f t="shared" si="325"/>
        <v>Aug</v>
      </c>
      <c r="X5205">
        <f t="shared" si="326"/>
        <v>0.26999999999999996</v>
      </c>
      <c r="Y5205">
        <f t="shared" si="327"/>
        <v>4</v>
      </c>
    </row>
    <row r="5206" spans="1:25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 t="shared" si="324"/>
        <v>2015</v>
      </c>
      <c r="W5206" t="str">
        <f t="shared" si="325"/>
        <v>Sep</v>
      </c>
      <c r="X5206">
        <f t="shared" si="326"/>
        <v>0.33</v>
      </c>
      <c r="Y5206">
        <f t="shared" si="327"/>
        <v>6</v>
      </c>
    </row>
    <row r="5207" spans="1:25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 t="shared" si="324"/>
        <v>2015</v>
      </c>
      <c r="W5207" t="str">
        <f t="shared" si="325"/>
        <v>Sep</v>
      </c>
      <c r="X5207">
        <f t="shared" si="326"/>
        <v>0.04</v>
      </c>
      <c r="Y5207">
        <f t="shared" si="327"/>
        <v>6</v>
      </c>
    </row>
    <row r="5208" spans="1:25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 t="shared" si="324"/>
        <v>2015</v>
      </c>
      <c r="W5208" t="str">
        <f t="shared" si="325"/>
        <v>Sep</v>
      </c>
      <c r="X5208">
        <f t="shared" si="326"/>
        <v>0.47</v>
      </c>
      <c r="Y5208">
        <f t="shared" si="327"/>
        <v>6</v>
      </c>
    </row>
    <row r="5209" spans="1:25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 t="shared" si="324"/>
        <v>2015</v>
      </c>
      <c r="W5209" t="str">
        <f t="shared" si="325"/>
        <v>Sep</v>
      </c>
      <c r="X5209">
        <f t="shared" si="326"/>
        <v>0.48000000000000004</v>
      </c>
      <c r="Y5209">
        <f t="shared" si="327"/>
        <v>6</v>
      </c>
    </row>
    <row r="5210" spans="1:25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 t="shared" si="324"/>
        <v>2015</v>
      </c>
      <c r="W5210" t="str">
        <f t="shared" si="325"/>
        <v>Sep</v>
      </c>
      <c r="X5210">
        <f t="shared" si="326"/>
        <v>0.49</v>
      </c>
      <c r="Y5210">
        <f t="shared" si="327"/>
        <v>6</v>
      </c>
    </row>
    <row r="5211" spans="1:25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 t="shared" si="324"/>
        <v>2015</v>
      </c>
      <c r="W5211" t="str">
        <f t="shared" si="325"/>
        <v>Sep</v>
      </c>
      <c r="X5211">
        <f t="shared" si="326"/>
        <v>0.47</v>
      </c>
      <c r="Y5211">
        <f t="shared" si="327"/>
        <v>6</v>
      </c>
    </row>
    <row r="5212" spans="1:25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 t="shared" si="324"/>
        <v>2015</v>
      </c>
      <c r="W5212" t="str">
        <f t="shared" si="325"/>
        <v>Jan</v>
      </c>
      <c r="X5212">
        <f t="shared" si="326"/>
        <v>0.26</v>
      </c>
      <c r="Y5212">
        <f t="shared" si="327"/>
        <v>6</v>
      </c>
    </row>
    <row r="5213" spans="1:25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324"/>
        <v>2015</v>
      </c>
      <c r="W5213" t="str">
        <f t="shared" si="325"/>
        <v>May</v>
      </c>
      <c r="X5213">
        <f t="shared" si="326"/>
        <v>0.27</v>
      </c>
      <c r="Y5213">
        <f t="shared" si="327"/>
        <v>4</v>
      </c>
    </row>
    <row r="5214" spans="1:25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 t="shared" si="324"/>
        <v>2016</v>
      </c>
      <c r="W5214" t="str">
        <f t="shared" si="325"/>
        <v>Sep</v>
      </c>
      <c r="X5214">
        <f t="shared" si="326"/>
        <v>0.27</v>
      </c>
      <c r="Y5214">
        <f t="shared" si="327"/>
        <v>0</v>
      </c>
    </row>
    <row r="5215" spans="1:25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 t="shared" si="324"/>
        <v>2016</v>
      </c>
      <c r="W5215" t="str">
        <f t="shared" si="325"/>
        <v>Sep</v>
      </c>
      <c r="X5215">
        <f t="shared" si="326"/>
        <v>0.45999999999999996</v>
      </c>
      <c r="Y5215">
        <f t="shared" si="327"/>
        <v>0</v>
      </c>
    </row>
    <row r="5216" spans="1:25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 t="shared" si="324"/>
        <v>2016</v>
      </c>
      <c r="W5216" t="str">
        <f t="shared" si="325"/>
        <v>Sep</v>
      </c>
      <c r="X5216">
        <f t="shared" si="326"/>
        <v>0.38</v>
      </c>
      <c r="Y5216">
        <f t="shared" si="327"/>
        <v>0</v>
      </c>
    </row>
    <row r="5217" spans="1:25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 t="shared" si="324"/>
        <v>2016</v>
      </c>
      <c r="W5217" t="str">
        <f t="shared" si="325"/>
        <v>Sep</v>
      </c>
      <c r="X5217">
        <f t="shared" si="326"/>
        <v>0.45</v>
      </c>
      <c r="Y5217">
        <f t="shared" si="327"/>
        <v>0</v>
      </c>
    </row>
    <row r="5218" spans="1:25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 t="shared" si="324"/>
        <v>2017</v>
      </c>
      <c r="W5218" t="str">
        <f t="shared" si="325"/>
        <v>Sep</v>
      </c>
      <c r="X5218">
        <f t="shared" si="326"/>
        <v>0.47000000000000003</v>
      </c>
      <c r="Y5218">
        <f t="shared" si="327"/>
        <v>6</v>
      </c>
    </row>
    <row r="5219" spans="1:25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 t="shared" si="324"/>
        <v>2017</v>
      </c>
      <c r="W5219" t="str">
        <f t="shared" si="325"/>
        <v>Apr</v>
      </c>
      <c r="X5219">
        <f t="shared" si="326"/>
        <v>0.46</v>
      </c>
      <c r="Y5219">
        <f t="shared" si="327"/>
        <v>2</v>
      </c>
    </row>
    <row r="5220" spans="1:25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 t="shared" si="324"/>
        <v>2017</v>
      </c>
      <c r="W5220" t="str">
        <f t="shared" si="325"/>
        <v>Jun</v>
      </c>
      <c r="X5220">
        <f t="shared" si="326"/>
        <v>0.5</v>
      </c>
      <c r="Y5220">
        <f t="shared" si="327"/>
        <v>4</v>
      </c>
    </row>
    <row r="5221" spans="1:25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 t="shared" si="324"/>
        <v>2017</v>
      </c>
      <c r="W5221" t="str">
        <f t="shared" si="325"/>
        <v>Sep</v>
      </c>
      <c r="X5221">
        <f t="shared" si="326"/>
        <v>0.27</v>
      </c>
      <c r="Y5221">
        <f t="shared" si="327"/>
        <v>0</v>
      </c>
    </row>
    <row r="5222" spans="1:25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 t="shared" si="324"/>
        <v>2014</v>
      </c>
      <c r="W5222" t="str">
        <f t="shared" si="325"/>
        <v>Jun</v>
      </c>
      <c r="X5222">
        <f t="shared" si="326"/>
        <v>0.27</v>
      </c>
      <c r="Y5222">
        <f t="shared" si="327"/>
        <v>6</v>
      </c>
    </row>
    <row r="5223" spans="1:25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 t="shared" si="324"/>
        <v>2017</v>
      </c>
      <c r="W5223" t="str">
        <f t="shared" si="325"/>
        <v>May</v>
      </c>
      <c r="X5223">
        <f t="shared" si="326"/>
        <v>0.28000000000000003</v>
      </c>
      <c r="Y5223">
        <f t="shared" si="327"/>
        <v>4</v>
      </c>
    </row>
    <row r="5224" spans="1:25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 t="shared" si="324"/>
        <v>2017</v>
      </c>
      <c r="W5224" t="str">
        <f t="shared" si="325"/>
        <v>May</v>
      </c>
      <c r="X5224">
        <f t="shared" si="326"/>
        <v>0.02</v>
      </c>
      <c r="Y5224">
        <f t="shared" si="327"/>
        <v>4</v>
      </c>
    </row>
    <row r="5225" spans="1:25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 t="shared" si="324"/>
        <v>2017</v>
      </c>
      <c r="W5225" t="str">
        <f t="shared" si="325"/>
        <v>May</v>
      </c>
      <c r="X5225">
        <f t="shared" si="326"/>
        <v>0.48000000000000004</v>
      </c>
      <c r="Y5225">
        <f t="shared" si="327"/>
        <v>4</v>
      </c>
    </row>
    <row r="5226" spans="1:25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 t="shared" si="324"/>
        <v>2017</v>
      </c>
      <c r="W5226" t="str">
        <f t="shared" si="325"/>
        <v>Sep</v>
      </c>
      <c r="X5226">
        <f t="shared" si="326"/>
        <v>0.48</v>
      </c>
      <c r="Y5226">
        <f t="shared" si="327"/>
        <v>5</v>
      </c>
    </row>
    <row r="5227" spans="1:25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 t="shared" si="324"/>
        <v>2016</v>
      </c>
      <c r="W5227" t="str">
        <f t="shared" si="325"/>
        <v>Jun</v>
      </c>
      <c r="X5227">
        <f t="shared" si="326"/>
        <v>0.35</v>
      </c>
      <c r="Y5227">
        <f t="shared" si="327"/>
        <v>5</v>
      </c>
    </row>
    <row r="5228" spans="1:25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 t="shared" si="324"/>
        <v>2016</v>
      </c>
      <c r="W5228" t="str">
        <f t="shared" si="325"/>
        <v>Jun</v>
      </c>
      <c r="X5228">
        <f t="shared" si="326"/>
        <v>0.32500000000000001</v>
      </c>
      <c r="Y5228">
        <f t="shared" si="327"/>
        <v>5</v>
      </c>
    </row>
    <row r="5229" spans="1:25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324"/>
        <v>2016</v>
      </c>
      <c r="W5229" t="str">
        <f t="shared" si="325"/>
        <v>Jun</v>
      </c>
      <c r="X5229">
        <f t="shared" si="326"/>
        <v>-0.125</v>
      </c>
      <c r="Y5229">
        <f t="shared" si="327"/>
        <v>5</v>
      </c>
    </row>
    <row r="5230" spans="1:25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 t="shared" si="324"/>
        <v>2014</v>
      </c>
      <c r="W5230" t="str">
        <f t="shared" si="325"/>
        <v>Nov</v>
      </c>
      <c r="X5230">
        <f t="shared" si="326"/>
        <v>0.49</v>
      </c>
      <c r="Y5230">
        <f t="shared" si="327"/>
        <v>5</v>
      </c>
    </row>
    <row r="5231" spans="1:25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324"/>
        <v>2017</v>
      </c>
      <c r="W5231" t="str">
        <f t="shared" si="325"/>
        <v>Mar</v>
      </c>
      <c r="X5231">
        <f t="shared" si="326"/>
        <v>0.35000000000000003</v>
      </c>
      <c r="Y5231">
        <f t="shared" si="327"/>
        <v>3</v>
      </c>
    </row>
    <row r="5232" spans="1:25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 t="shared" si="324"/>
        <v>2017</v>
      </c>
      <c r="W5232" t="str">
        <f t="shared" si="325"/>
        <v>Mar</v>
      </c>
      <c r="X5232">
        <f t="shared" si="326"/>
        <v>1.2499999999999999E-2</v>
      </c>
      <c r="Y5232">
        <f t="shared" si="327"/>
        <v>3</v>
      </c>
    </row>
    <row r="5233" spans="1:25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 t="shared" si="324"/>
        <v>2017</v>
      </c>
      <c r="W5233" t="str">
        <f t="shared" si="325"/>
        <v>Mar</v>
      </c>
      <c r="X5233">
        <f t="shared" si="326"/>
        <v>0.41000000000000003</v>
      </c>
      <c r="Y5233">
        <f t="shared" si="327"/>
        <v>3</v>
      </c>
    </row>
    <row r="5234" spans="1:25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324"/>
        <v>2017</v>
      </c>
      <c r="W5234" t="str">
        <f t="shared" si="325"/>
        <v>Mar</v>
      </c>
      <c r="X5234">
        <f t="shared" si="326"/>
        <v>0.33750000000000002</v>
      </c>
      <c r="Y5234">
        <f t="shared" si="327"/>
        <v>3</v>
      </c>
    </row>
    <row r="5235" spans="1:25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 t="shared" si="324"/>
        <v>2014</v>
      </c>
      <c r="W5235" t="str">
        <f t="shared" si="325"/>
        <v>Oct</v>
      </c>
      <c r="X5235">
        <f t="shared" si="326"/>
        <v>0.24</v>
      </c>
      <c r="Y5235">
        <f t="shared" si="327"/>
        <v>4</v>
      </c>
    </row>
    <row r="5236" spans="1:25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324"/>
        <v>2017</v>
      </c>
      <c r="W5236" t="str">
        <f t="shared" si="325"/>
        <v>Aug</v>
      </c>
      <c r="X5236">
        <f t="shared" si="326"/>
        <v>1.2500000000000001E-2</v>
      </c>
      <c r="Y5236">
        <f t="shared" si="327"/>
        <v>1</v>
      </c>
    </row>
    <row r="5237" spans="1:25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 t="shared" si="324"/>
        <v>2016</v>
      </c>
      <c r="W5237" t="str">
        <f t="shared" si="325"/>
        <v>Nov</v>
      </c>
      <c r="X5237">
        <f t="shared" si="326"/>
        <v>0.28999999999999998</v>
      </c>
      <c r="Y5237">
        <f t="shared" si="327"/>
        <v>3</v>
      </c>
    </row>
    <row r="5238" spans="1:25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 t="shared" si="324"/>
        <v>2014</v>
      </c>
      <c r="W5238" t="str">
        <f t="shared" si="325"/>
        <v>Sep</v>
      </c>
      <c r="X5238">
        <f t="shared" si="326"/>
        <v>0.31</v>
      </c>
      <c r="Y5238">
        <f t="shared" si="327"/>
        <v>4</v>
      </c>
    </row>
    <row r="5239" spans="1:25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 t="shared" si="324"/>
        <v>2014</v>
      </c>
      <c r="W5239" t="str">
        <f t="shared" si="325"/>
        <v>Sep</v>
      </c>
      <c r="X5239">
        <f t="shared" si="326"/>
        <v>9.9999999999999992E-2</v>
      </c>
      <c r="Y5239">
        <f t="shared" si="327"/>
        <v>4</v>
      </c>
    </row>
    <row r="5240" spans="1:25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 t="shared" si="324"/>
        <v>2014</v>
      </c>
      <c r="W5240" t="str">
        <f t="shared" si="325"/>
        <v>Sep</v>
      </c>
      <c r="X5240">
        <f t="shared" si="326"/>
        <v>0.44000000000000006</v>
      </c>
      <c r="Y5240">
        <f t="shared" si="327"/>
        <v>4</v>
      </c>
    </row>
    <row r="5241" spans="1:25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 t="shared" si="324"/>
        <v>2016</v>
      </c>
      <c r="W5241" t="str">
        <f t="shared" si="325"/>
        <v>Sep</v>
      </c>
      <c r="X5241">
        <f t="shared" si="326"/>
        <v>0.02</v>
      </c>
      <c r="Y5241">
        <f t="shared" si="327"/>
        <v>6</v>
      </c>
    </row>
    <row r="5242" spans="1:25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 t="shared" si="324"/>
        <v>2016</v>
      </c>
      <c r="W5242" t="str">
        <f t="shared" si="325"/>
        <v>Sep</v>
      </c>
      <c r="X5242">
        <f t="shared" si="326"/>
        <v>0.32499999999999996</v>
      </c>
      <c r="Y5242">
        <f t="shared" si="327"/>
        <v>6</v>
      </c>
    </row>
    <row r="5243" spans="1:25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 t="shared" si="324"/>
        <v>2016</v>
      </c>
      <c r="W5243" t="str">
        <f t="shared" si="325"/>
        <v>Sep</v>
      </c>
      <c r="X5243">
        <f t="shared" si="326"/>
        <v>0.27</v>
      </c>
      <c r="Y5243">
        <f t="shared" si="327"/>
        <v>3</v>
      </c>
    </row>
    <row r="5244" spans="1:25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324"/>
        <v>2017</v>
      </c>
      <c r="W5244" t="str">
        <f t="shared" si="325"/>
        <v>Aug</v>
      </c>
      <c r="X5244">
        <f t="shared" si="326"/>
        <v>-1.7</v>
      </c>
      <c r="Y5244">
        <f t="shared" si="327"/>
        <v>4</v>
      </c>
    </row>
    <row r="5245" spans="1:25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 t="shared" si="324"/>
        <v>2016</v>
      </c>
      <c r="W5245" t="str">
        <f t="shared" si="325"/>
        <v>Jul</v>
      </c>
      <c r="X5245">
        <f t="shared" si="326"/>
        <v>0.45999999999999996</v>
      </c>
      <c r="Y5245">
        <f t="shared" si="327"/>
        <v>1</v>
      </c>
    </row>
    <row r="5246" spans="1:25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 t="shared" si="324"/>
        <v>2016</v>
      </c>
      <c r="W5246" t="str">
        <f t="shared" si="325"/>
        <v>Aug</v>
      </c>
      <c r="X5246">
        <f t="shared" si="326"/>
        <v>0.1125</v>
      </c>
      <c r="Y5246">
        <f t="shared" si="327"/>
        <v>2</v>
      </c>
    </row>
    <row r="5247" spans="1:25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324"/>
        <v>2016</v>
      </c>
      <c r="W5247" t="str">
        <f t="shared" si="325"/>
        <v>Aug</v>
      </c>
      <c r="X5247">
        <f t="shared" si="326"/>
        <v>9.9999999999999992E-2</v>
      </c>
      <c r="Y5247">
        <f t="shared" si="327"/>
        <v>2</v>
      </c>
    </row>
    <row r="5248" spans="1:25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 t="shared" si="324"/>
        <v>2016</v>
      </c>
      <c r="W5248" t="str">
        <f t="shared" si="325"/>
        <v>Aug</v>
      </c>
      <c r="X5248">
        <f t="shared" si="326"/>
        <v>0.37499999999999994</v>
      </c>
      <c r="Y5248">
        <f t="shared" si="327"/>
        <v>2</v>
      </c>
    </row>
    <row r="5249" spans="1:25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324"/>
        <v>2015</v>
      </c>
      <c r="W5249" t="str">
        <f t="shared" si="325"/>
        <v>May</v>
      </c>
      <c r="X5249">
        <f t="shared" si="326"/>
        <v>-2.5499999999999998</v>
      </c>
      <c r="Y5249">
        <f t="shared" si="327"/>
        <v>6</v>
      </c>
    </row>
    <row r="5250" spans="1:25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 t="shared" si="324"/>
        <v>2017</v>
      </c>
      <c r="W5250" t="str">
        <f t="shared" si="325"/>
        <v>Nov</v>
      </c>
      <c r="X5250">
        <f t="shared" si="326"/>
        <v>0.25</v>
      </c>
      <c r="Y5250">
        <f t="shared" si="327"/>
        <v>2</v>
      </c>
    </row>
    <row r="5251" spans="1:25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328">YEAR(C5251)</f>
        <v>2015</v>
      </c>
      <c r="W5251" t="str">
        <f t="shared" ref="W5251:W5314" si="329">TEXT(C5251,"mmm")</f>
        <v>Apr</v>
      </c>
      <c r="X5251">
        <f t="shared" ref="X5251:X5314" si="330">U5251/R5251</f>
        <v>0.32500000000000001</v>
      </c>
      <c r="Y5251">
        <f t="shared" ref="Y5251:Y5314" si="331">D5251-C5251</f>
        <v>5</v>
      </c>
    </row>
    <row r="5252" spans="1:25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 t="shared" si="328"/>
        <v>2016</v>
      </c>
      <c r="W5252" t="str">
        <f t="shared" si="329"/>
        <v>Dec</v>
      </c>
      <c r="X5252">
        <f t="shared" si="330"/>
        <v>0.08</v>
      </c>
      <c r="Y5252">
        <f t="shared" si="331"/>
        <v>6</v>
      </c>
    </row>
    <row r="5253" spans="1:25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 t="shared" si="328"/>
        <v>2016</v>
      </c>
      <c r="W5253" t="str">
        <f t="shared" si="329"/>
        <v>Dec</v>
      </c>
      <c r="X5253">
        <f t="shared" si="330"/>
        <v>0.47000000000000003</v>
      </c>
      <c r="Y5253">
        <f t="shared" si="331"/>
        <v>6</v>
      </c>
    </row>
    <row r="5254" spans="1:25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 t="shared" si="328"/>
        <v>2015</v>
      </c>
      <c r="W5254" t="str">
        <f t="shared" si="329"/>
        <v>Oct</v>
      </c>
      <c r="X5254">
        <f t="shared" si="330"/>
        <v>0.29000000000000004</v>
      </c>
      <c r="Y5254">
        <f t="shared" si="331"/>
        <v>3</v>
      </c>
    </row>
    <row r="5255" spans="1:25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 t="shared" si="328"/>
        <v>2014</v>
      </c>
      <c r="W5255" t="str">
        <f t="shared" si="329"/>
        <v>Mar</v>
      </c>
      <c r="X5255">
        <f t="shared" si="330"/>
        <v>0.3125</v>
      </c>
      <c r="Y5255">
        <f t="shared" si="331"/>
        <v>4</v>
      </c>
    </row>
    <row r="5256" spans="1:25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 t="shared" si="328"/>
        <v>2015</v>
      </c>
      <c r="W5256" t="str">
        <f t="shared" si="329"/>
        <v>Mar</v>
      </c>
      <c r="X5256">
        <f t="shared" si="330"/>
        <v>-7.1428571428571425E-2</v>
      </c>
      <c r="Y5256">
        <f t="shared" si="331"/>
        <v>2</v>
      </c>
    </row>
    <row r="5257" spans="1:25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328"/>
        <v>2015</v>
      </c>
      <c r="W5257" t="str">
        <f t="shared" si="329"/>
        <v>Mar</v>
      </c>
      <c r="X5257">
        <f t="shared" si="330"/>
        <v>-0.16250000000000001</v>
      </c>
      <c r="Y5257">
        <f t="shared" si="331"/>
        <v>2</v>
      </c>
    </row>
    <row r="5258" spans="1:25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 t="shared" si="328"/>
        <v>2016</v>
      </c>
      <c r="W5258" t="str">
        <f t="shared" si="329"/>
        <v>Aug</v>
      </c>
      <c r="X5258">
        <f t="shared" si="330"/>
        <v>0.44999999999999996</v>
      </c>
      <c r="Y5258">
        <f t="shared" si="331"/>
        <v>6</v>
      </c>
    </row>
    <row r="5259" spans="1:25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328"/>
        <v>2017</v>
      </c>
      <c r="W5259" t="str">
        <f t="shared" si="329"/>
        <v>Jan</v>
      </c>
      <c r="X5259">
        <f t="shared" si="330"/>
        <v>0.48000000000000004</v>
      </c>
      <c r="Y5259">
        <f t="shared" si="331"/>
        <v>5</v>
      </c>
    </row>
    <row r="5260" spans="1:25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 t="shared" si="328"/>
        <v>2017</v>
      </c>
      <c r="W5260" t="str">
        <f t="shared" si="329"/>
        <v>Oct</v>
      </c>
      <c r="X5260">
        <f t="shared" si="330"/>
        <v>0.47</v>
      </c>
      <c r="Y5260">
        <f t="shared" si="331"/>
        <v>2</v>
      </c>
    </row>
    <row r="5261" spans="1:25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328"/>
        <v>2017</v>
      </c>
      <c r="W5261" t="str">
        <f t="shared" si="329"/>
        <v>Oct</v>
      </c>
      <c r="X5261">
        <f t="shared" si="330"/>
        <v>0.35</v>
      </c>
      <c r="Y5261">
        <f t="shared" si="331"/>
        <v>6</v>
      </c>
    </row>
    <row r="5262" spans="1:25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 t="shared" si="328"/>
        <v>2014</v>
      </c>
      <c r="W5262" t="str">
        <f t="shared" si="329"/>
        <v>Sep</v>
      </c>
      <c r="X5262">
        <f t="shared" si="330"/>
        <v>7.4999999999999997E-2</v>
      </c>
      <c r="Y5262">
        <f t="shared" si="331"/>
        <v>3</v>
      </c>
    </row>
    <row r="5263" spans="1:25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 t="shared" si="328"/>
        <v>2014</v>
      </c>
      <c r="W5263" t="str">
        <f t="shared" si="329"/>
        <v>Sep</v>
      </c>
      <c r="X5263">
        <f t="shared" si="330"/>
        <v>-1.65</v>
      </c>
      <c r="Y5263">
        <f t="shared" si="331"/>
        <v>3</v>
      </c>
    </row>
    <row r="5264" spans="1:25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 t="shared" si="328"/>
        <v>2014</v>
      </c>
      <c r="W5264" t="str">
        <f t="shared" si="329"/>
        <v>Sep</v>
      </c>
      <c r="X5264">
        <f t="shared" si="330"/>
        <v>-0.1142857142857143</v>
      </c>
      <c r="Y5264">
        <f t="shared" si="331"/>
        <v>3</v>
      </c>
    </row>
    <row r="5265" spans="1:25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328"/>
        <v>2014</v>
      </c>
      <c r="W5265" t="str">
        <f t="shared" si="329"/>
        <v>Sep</v>
      </c>
      <c r="X5265">
        <f t="shared" si="330"/>
        <v>-6.25E-2</v>
      </c>
      <c r="Y5265">
        <f t="shared" si="331"/>
        <v>3</v>
      </c>
    </row>
    <row r="5266" spans="1:25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328"/>
        <v>2014</v>
      </c>
      <c r="W5266" t="str">
        <f t="shared" si="329"/>
        <v>Sep</v>
      </c>
      <c r="X5266">
        <f t="shared" si="330"/>
        <v>0.16250000000000001</v>
      </c>
      <c r="Y5266">
        <f t="shared" si="331"/>
        <v>3</v>
      </c>
    </row>
    <row r="5267" spans="1:25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 t="shared" si="328"/>
        <v>2017</v>
      </c>
      <c r="W5267" t="str">
        <f t="shared" si="329"/>
        <v>Sep</v>
      </c>
      <c r="X5267">
        <f t="shared" si="330"/>
        <v>0.49000000000000005</v>
      </c>
      <c r="Y5267">
        <f t="shared" si="331"/>
        <v>3</v>
      </c>
    </row>
    <row r="5268" spans="1:25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 t="shared" si="328"/>
        <v>2017</v>
      </c>
      <c r="W5268" t="str">
        <f t="shared" si="329"/>
        <v>Sep</v>
      </c>
      <c r="X5268">
        <f t="shared" si="330"/>
        <v>0.49</v>
      </c>
      <c r="Y5268">
        <f t="shared" si="331"/>
        <v>3</v>
      </c>
    </row>
    <row r="5269" spans="1:25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 t="shared" si="328"/>
        <v>2017</v>
      </c>
      <c r="W5269" t="str">
        <f t="shared" si="329"/>
        <v>Sep</v>
      </c>
      <c r="X5269">
        <f t="shared" si="330"/>
        <v>0.26</v>
      </c>
      <c r="Y5269">
        <f t="shared" si="331"/>
        <v>3</v>
      </c>
    </row>
    <row r="5270" spans="1:25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 t="shared" si="328"/>
        <v>2017</v>
      </c>
      <c r="W5270" t="str">
        <f t="shared" si="329"/>
        <v>Nov</v>
      </c>
      <c r="X5270">
        <f t="shared" si="330"/>
        <v>0.46</v>
      </c>
      <c r="Y5270">
        <f t="shared" si="331"/>
        <v>5</v>
      </c>
    </row>
    <row r="5271" spans="1:25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 t="shared" si="328"/>
        <v>2017</v>
      </c>
      <c r="W5271" t="str">
        <f t="shared" si="329"/>
        <v>Sep</v>
      </c>
      <c r="X5271">
        <f t="shared" si="330"/>
        <v>0.36</v>
      </c>
      <c r="Y5271">
        <f t="shared" si="331"/>
        <v>0</v>
      </c>
    </row>
    <row r="5272" spans="1:25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 t="shared" si="328"/>
        <v>2017</v>
      </c>
      <c r="W5272" t="str">
        <f t="shared" si="329"/>
        <v>Sep</v>
      </c>
      <c r="X5272">
        <f t="shared" si="330"/>
        <v>0.27999999999999997</v>
      </c>
      <c r="Y5272">
        <f t="shared" si="331"/>
        <v>0</v>
      </c>
    </row>
    <row r="5273" spans="1:25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 t="shared" si="328"/>
        <v>2017</v>
      </c>
      <c r="W5273" t="str">
        <f t="shared" si="329"/>
        <v>Jan</v>
      </c>
      <c r="X5273">
        <f t="shared" si="330"/>
        <v>0.28999999999999998</v>
      </c>
      <c r="Y5273">
        <f t="shared" si="331"/>
        <v>0</v>
      </c>
    </row>
    <row r="5274" spans="1:25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328"/>
        <v>2017</v>
      </c>
      <c r="W5274" t="str">
        <f t="shared" si="329"/>
        <v>Jan</v>
      </c>
      <c r="X5274">
        <f t="shared" si="330"/>
        <v>-3.7499999999999999E-2</v>
      </c>
      <c r="Y5274">
        <f t="shared" si="331"/>
        <v>0</v>
      </c>
    </row>
    <row r="5275" spans="1:25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 t="shared" si="328"/>
        <v>2016</v>
      </c>
      <c r="W5275" t="str">
        <f t="shared" si="329"/>
        <v>Nov</v>
      </c>
      <c r="X5275">
        <f t="shared" si="330"/>
        <v>-0.7</v>
      </c>
      <c r="Y5275">
        <f t="shared" si="331"/>
        <v>3</v>
      </c>
    </row>
    <row r="5276" spans="1:25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 t="shared" si="328"/>
        <v>2015</v>
      </c>
      <c r="W5276" t="str">
        <f t="shared" si="329"/>
        <v>Nov</v>
      </c>
      <c r="X5276">
        <f t="shared" si="330"/>
        <v>0.25</v>
      </c>
      <c r="Y5276">
        <f t="shared" si="331"/>
        <v>2</v>
      </c>
    </row>
    <row r="5277" spans="1:25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328"/>
        <v>2017</v>
      </c>
      <c r="W5277" t="str">
        <f t="shared" si="329"/>
        <v>Dec</v>
      </c>
      <c r="X5277">
        <f t="shared" si="330"/>
        <v>0.43999999999999995</v>
      </c>
      <c r="Y5277">
        <f t="shared" si="331"/>
        <v>6</v>
      </c>
    </row>
    <row r="5278" spans="1:25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 t="shared" si="328"/>
        <v>2017</v>
      </c>
      <c r="W5278" t="str">
        <f t="shared" si="329"/>
        <v>Dec</v>
      </c>
      <c r="X5278">
        <f t="shared" si="330"/>
        <v>0.19</v>
      </c>
      <c r="Y5278">
        <f t="shared" si="331"/>
        <v>6</v>
      </c>
    </row>
    <row r="5279" spans="1:25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328"/>
        <v>2014</v>
      </c>
      <c r="W5279" t="str">
        <f t="shared" si="329"/>
        <v>Sep</v>
      </c>
      <c r="X5279">
        <f t="shared" si="330"/>
        <v>-2.8571428571428571E-2</v>
      </c>
      <c r="Y5279">
        <f t="shared" si="331"/>
        <v>4</v>
      </c>
    </row>
    <row r="5280" spans="1:25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 t="shared" si="328"/>
        <v>2014</v>
      </c>
      <c r="W5280" t="str">
        <f t="shared" si="329"/>
        <v>Dec</v>
      </c>
      <c r="X5280">
        <f t="shared" si="330"/>
        <v>0.46</v>
      </c>
      <c r="Y5280">
        <f t="shared" si="331"/>
        <v>6</v>
      </c>
    </row>
    <row r="5281" spans="1:25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 t="shared" si="328"/>
        <v>2017</v>
      </c>
      <c r="W5281" t="str">
        <f t="shared" si="329"/>
        <v>Sep</v>
      </c>
      <c r="X5281">
        <f t="shared" si="330"/>
        <v>0.13999999999999999</v>
      </c>
      <c r="Y5281">
        <f t="shared" si="331"/>
        <v>4</v>
      </c>
    </row>
    <row r="5282" spans="1:25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 t="shared" si="328"/>
        <v>2017</v>
      </c>
      <c r="W5282" t="str">
        <f t="shared" si="329"/>
        <v>Oct</v>
      </c>
      <c r="X5282">
        <f t="shared" si="330"/>
        <v>0.26</v>
      </c>
      <c r="Y5282">
        <f t="shared" si="331"/>
        <v>5</v>
      </c>
    </row>
    <row r="5283" spans="1:25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 t="shared" si="328"/>
        <v>2015</v>
      </c>
      <c r="W5283" t="str">
        <f t="shared" si="329"/>
        <v>Sep</v>
      </c>
      <c r="X5283">
        <f t="shared" si="330"/>
        <v>0.48</v>
      </c>
      <c r="Y5283">
        <f t="shared" si="331"/>
        <v>5</v>
      </c>
    </row>
    <row r="5284" spans="1:25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328"/>
        <v>2015</v>
      </c>
      <c r="W5284" t="str">
        <f t="shared" si="329"/>
        <v>Sep</v>
      </c>
      <c r="X5284">
        <f t="shared" si="330"/>
        <v>0.47000000000000003</v>
      </c>
      <c r="Y5284">
        <f t="shared" si="331"/>
        <v>5</v>
      </c>
    </row>
    <row r="5285" spans="1:25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 t="shared" si="328"/>
        <v>2014</v>
      </c>
      <c r="W5285" t="str">
        <f t="shared" si="329"/>
        <v>Mar</v>
      </c>
      <c r="X5285">
        <f t="shared" si="330"/>
        <v>0</v>
      </c>
      <c r="Y5285">
        <f t="shared" si="331"/>
        <v>5</v>
      </c>
    </row>
    <row r="5286" spans="1:25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 t="shared" si="328"/>
        <v>2014</v>
      </c>
      <c r="W5286" t="str">
        <f t="shared" si="329"/>
        <v>Mar</v>
      </c>
      <c r="X5286">
        <f t="shared" si="330"/>
        <v>0.5</v>
      </c>
      <c r="Y5286">
        <f t="shared" si="331"/>
        <v>5</v>
      </c>
    </row>
    <row r="5287" spans="1:25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 t="shared" si="328"/>
        <v>2017</v>
      </c>
      <c r="W5287" t="str">
        <f t="shared" si="329"/>
        <v>May</v>
      </c>
      <c r="X5287">
        <f t="shared" si="330"/>
        <v>0.35000000000000003</v>
      </c>
      <c r="Y5287">
        <f t="shared" si="331"/>
        <v>1</v>
      </c>
    </row>
    <row r="5288" spans="1:25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328"/>
        <v>2017</v>
      </c>
      <c r="W5288" t="str">
        <f t="shared" si="329"/>
        <v>May</v>
      </c>
      <c r="X5288">
        <f t="shared" si="330"/>
        <v>-0.76666666666666672</v>
      </c>
      <c r="Y5288">
        <f t="shared" si="331"/>
        <v>1</v>
      </c>
    </row>
    <row r="5289" spans="1:25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 t="shared" si="328"/>
        <v>2017</v>
      </c>
      <c r="W5289" t="str">
        <f t="shared" si="329"/>
        <v>May</v>
      </c>
      <c r="X5289">
        <f t="shared" si="330"/>
        <v>-1.7</v>
      </c>
      <c r="Y5289">
        <f t="shared" si="331"/>
        <v>1</v>
      </c>
    </row>
    <row r="5290" spans="1:25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 t="shared" si="328"/>
        <v>2017</v>
      </c>
      <c r="W5290" t="str">
        <f t="shared" si="329"/>
        <v>Apr</v>
      </c>
      <c r="X5290">
        <f t="shared" si="330"/>
        <v>0.49</v>
      </c>
      <c r="Y5290">
        <f t="shared" si="331"/>
        <v>5</v>
      </c>
    </row>
    <row r="5291" spans="1:25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 t="shared" si="328"/>
        <v>2014</v>
      </c>
      <c r="W5291" t="str">
        <f t="shared" si="329"/>
        <v>Sep</v>
      </c>
      <c r="X5291">
        <f t="shared" si="330"/>
        <v>0.35</v>
      </c>
      <c r="Y5291">
        <f t="shared" si="331"/>
        <v>7</v>
      </c>
    </row>
    <row r="5292" spans="1:25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 t="shared" si="328"/>
        <v>2014</v>
      </c>
      <c r="W5292" t="str">
        <f t="shared" si="329"/>
        <v>Sep</v>
      </c>
      <c r="X5292">
        <f t="shared" si="330"/>
        <v>-1.4285714285714285E-2</v>
      </c>
      <c r="Y5292">
        <f t="shared" si="331"/>
        <v>7</v>
      </c>
    </row>
    <row r="5293" spans="1:25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328"/>
        <v>2014</v>
      </c>
      <c r="W5293" t="str">
        <f t="shared" si="329"/>
        <v>Sep</v>
      </c>
      <c r="X5293">
        <f t="shared" si="330"/>
        <v>0.33750000000000002</v>
      </c>
      <c r="Y5293">
        <f t="shared" si="331"/>
        <v>7</v>
      </c>
    </row>
    <row r="5294" spans="1:25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328"/>
        <v>2017</v>
      </c>
      <c r="W5294" t="str">
        <f t="shared" si="329"/>
        <v>Jun</v>
      </c>
      <c r="X5294">
        <f t="shared" si="330"/>
        <v>7.4999999999999983E-2</v>
      </c>
      <c r="Y5294">
        <f t="shared" si="331"/>
        <v>3</v>
      </c>
    </row>
    <row r="5295" spans="1:25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328"/>
        <v>2015</v>
      </c>
      <c r="W5295" t="str">
        <f t="shared" si="329"/>
        <v>Dec</v>
      </c>
      <c r="X5295">
        <f t="shared" si="330"/>
        <v>-0.3</v>
      </c>
      <c r="Y5295">
        <f t="shared" si="331"/>
        <v>4</v>
      </c>
    </row>
    <row r="5296" spans="1:25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 t="shared" si="328"/>
        <v>2017</v>
      </c>
      <c r="W5296" t="str">
        <f t="shared" si="329"/>
        <v>Aug</v>
      </c>
      <c r="X5296">
        <f t="shared" si="330"/>
        <v>0.46</v>
      </c>
      <c r="Y5296">
        <f t="shared" si="331"/>
        <v>4</v>
      </c>
    </row>
    <row r="5297" spans="1:25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328"/>
        <v>2017</v>
      </c>
      <c r="W5297" t="str">
        <f t="shared" si="329"/>
        <v>Mar</v>
      </c>
      <c r="X5297">
        <f t="shared" si="330"/>
        <v>0.36250000000000004</v>
      </c>
      <c r="Y5297">
        <f t="shared" si="331"/>
        <v>5</v>
      </c>
    </row>
    <row r="5298" spans="1:25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 t="shared" si="328"/>
        <v>2017</v>
      </c>
      <c r="W5298" t="str">
        <f t="shared" si="329"/>
        <v>Jul</v>
      </c>
      <c r="X5298">
        <f t="shared" si="330"/>
        <v>0.26999999999999996</v>
      </c>
      <c r="Y5298">
        <f t="shared" si="331"/>
        <v>4</v>
      </c>
    </row>
    <row r="5299" spans="1:25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328"/>
        <v>2017</v>
      </c>
      <c r="W5299" t="str">
        <f t="shared" si="329"/>
        <v>Jul</v>
      </c>
      <c r="X5299">
        <f t="shared" si="330"/>
        <v>0.25</v>
      </c>
      <c r="Y5299">
        <f t="shared" si="331"/>
        <v>4</v>
      </c>
    </row>
    <row r="5300" spans="1:25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 t="shared" si="328"/>
        <v>2016</v>
      </c>
      <c r="W5300" t="str">
        <f t="shared" si="329"/>
        <v>Sep</v>
      </c>
      <c r="X5300">
        <f t="shared" si="330"/>
        <v>0.47</v>
      </c>
      <c r="Y5300">
        <f t="shared" si="331"/>
        <v>3</v>
      </c>
    </row>
    <row r="5301" spans="1:25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328"/>
        <v>2016</v>
      </c>
      <c r="W5301" t="str">
        <f t="shared" si="329"/>
        <v>Sep</v>
      </c>
      <c r="X5301">
        <f t="shared" si="330"/>
        <v>0.46000000000000008</v>
      </c>
      <c r="Y5301">
        <f t="shared" si="331"/>
        <v>3</v>
      </c>
    </row>
    <row r="5302" spans="1:25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 t="shared" si="328"/>
        <v>2016</v>
      </c>
      <c r="W5302" t="str">
        <f t="shared" si="329"/>
        <v>May</v>
      </c>
      <c r="X5302">
        <f t="shared" si="330"/>
        <v>0.16999999999999998</v>
      </c>
      <c r="Y5302">
        <f t="shared" si="331"/>
        <v>4</v>
      </c>
    </row>
    <row r="5303" spans="1:25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 t="shared" si="328"/>
        <v>2016</v>
      </c>
      <c r="W5303" t="str">
        <f t="shared" si="329"/>
        <v>May</v>
      </c>
      <c r="X5303">
        <f t="shared" si="330"/>
        <v>0.33</v>
      </c>
      <c r="Y5303">
        <f t="shared" si="331"/>
        <v>4</v>
      </c>
    </row>
    <row r="5304" spans="1:25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 t="shared" si="328"/>
        <v>2016</v>
      </c>
      <c r="W5304" t="str">
        <f t="shared" si="329"/>
        <v>May</v>
      </c>
      <c r="X5304">
        <f t="shared" si="330"/>
        <v>0.48</v>
      </c>
      <c r="Y5304">
        <f t="shared" si="331"/>
        <v>4</v>
      </c>
    </row>
    <row r="5305" spans="1:25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328"/>
        <v>2014</v>
      </c>
      <c r="W5305" t="str">
        <f t="shared" si="329"/>
        <v>Nov</v>
      </c>
      <c r="X5305">
        <f t="shared" si="330"/>
        <v>-2.8571428571428574E-2</v>
      </c>
      <c r="Y5305">
        <f t="shared" si="331"/>
        <v>4</v>
      </c>
    </row>
    <row r="5306" spans="1:25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 t="shared" si="328"/>
        <v>2014</v>
      </c>
      <c r="W5306" t="str">
        <f t="shared" si="329"/>
        <v>Sep</v>
      </c>
      <c r="X5306">
        <f t="shared" si="330"/>
        <v>-0.875</v>
      </c>
      <c r="Y5306">
        <f t="shared" si="331"/>
        <v>2</v>
      </c>
    </row>
    <row r="5307" spans="1:25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 t="shared" si="328"/>
        <v>2016</v>
      </c>
      <c r="W5307" t="str">
        <f t="shared" si="329"/>
        <v>Feb</v>
      </c>
      <c r="X5307">
        <f t="shared" si="330"/>
        <v>0.42</v>
      </c>
      <c r="Y5307">
        <f t="shared" si="331"/>
        <v>5</v>
      </c>
    </row>
    <row r="5308" spans="1:25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 t="shared" si="328"/>
        <v>2016</v>
      </c>
      <c r="W5308" t="str">
        <f t="shared" si="329"/>
        <v>Feb</v>
      </c>
      <c r="X5308">
        <f t="shared" si="330"/>
        <v>0.27</v>
      </c>
      <c r="Y5308">
        <f t="shared" si="331"/>
        <v>5</v>
      </c>
    </row>
    <row r="5309" spans="1:25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328"/>
        <v>2016</v>
      </c>
      <c r="W5309" t="str">
        <f t="shared" si="329"/>
        <v>Feb</v>
      </c>
      <c r="X5309">
        <f t="shared" si="330"/>
        <v>5.000000000000001E-2</v>
      </c>
      <c r="Y5309">
        <f t="shared" si="331"/>
        <v>5</v>
      </c>
    </row>
    <row r="5310" spans="1:25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328"/>
        <v>2017</v>
      </c>
      <c r="W5310" t="str">
        <f t="shared" si="329"/>
        <v>Nov</v>
      </c>
      <c r="X5310">
        <f t="shared" si="330"/>
        <v>-0.24285714285714285</v>
      </c>
      <c r="Y5310">
        <f t="shared" si="331"/>
        <v>2</v>
      </c>
    </row>
    <row r="5311" spans="1:25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 t="shared" si="328"/>
        <v>2017</v>
      </c>
      <c r="W5311" t="str">
        <f t="shared" si="329"/>
        <v>Nov</v>
      </c>
      <c r="X5311">
        <f t="shared" si="330"/>
        <v>0.3</v>
      </c>
      <c r="Y5311">
        <f t="shared" si="331"/>
        <v>2</v>
      </c>
    </row>
    <row r="5312" spans="1:25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328"/>
        <v>2017</v>
      </c>
      <c r="W5312" t="str">
        <f t="shared" si="329"/>
        <v>Nov</v>
      </c>
      <c r="X5312">
        <f t="shared" si="330"/>
        <v>-1.5</v>
      </c>
      <c r="Y5312">
        <f t="shared" si="331"/>
        <v>2</v>
      </c>
    </row>
    <row r="5313" spans="1:25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328"/>
        <v>2016</v>
      </c>
      <c r="W5313" t="str">
        <f t="shared" si="329"/>
        <v>Aug</v>
      </c>
      <c r="X5313">
        <f t="shared" si="330"/>
        <v>0.36250000000000004</v>
      </c>
      <c r="Y5313">
        <f t="shared" si="331"/>
        <v>6</v>
      </c>
    </row>
    <row r="5314" spans="1:25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328"/>
        <v>2016</v>
      </c>
      <c r="W5314" t="str">
        <f t="shared" si="329"/>
        <v>Aug</v>
      </c>
      <c r="X5314">
        <f t="shared" si="330"/>
        <v>0.125</v>
      </c>
      <c r="Y5314">
        <f t="shared" si="331"/>
        <v>6</v>
      </c>
    </row>
    <row r="5315" spans="1:25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332">YEAR(C5315)</f>
        <v>2017</v>
      </c>
      <c r="W5315" t="str">
        <f t="shared" ref="W5315:W5378" si="333">TEXT(C5315,"mmm")</f>
        <v>Apr</v>
      </c>
      <c r="X5315">
        <f t="shared" ref="X5315:X5378" si="334">U5315/R5315</f>
        <v>0.33000000000000007</v>
      </c>
      <c r="Y5315">
        <f t="shared" ref="Y5315:Y5378" si="335">D5315-C5315</f>
        <v>5</v>
      </c>
    </row>
    <row r="5316" spans="1:25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 t="shared" si="332"/>
        <v>2017</v>
      </c>
      <c r="W5316" t="str">
        <f t="shared" si="333"/>
        <v>Apr</v>
      </c>
      <c r="X5316">
        <f t="shared" si="334"/>
        <v>0.49</v>
      </c>
      <c r="Y5316">
        <f t="shared" si="335"/>
        <v>5</v>
      </c>
    </row>
    <row r="5317" spans="1:25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332"/>
        <v>2016</v>
      </c>
      <c r="W5317" t="str">
        <f t="shared" si="333"/>
        <v>May</v>
      </c>
      <c r="X5317">
        <f t="shared" si="334"/>
        <v>6.25E-2</v>
      </c>
      <c r="Y5317">
        <f t="shared" si="335"/>
        <v>6</v>
      </c>
    </row>
    <row r="5318" spans="1:25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 t="shared" si="332"/>
        <v>2017</v>
      </c>
      <c r="W5318" t="str">
        <f t="shared" si="333"/>
        <v>Oct</v>
      </c>
      <c r="X5318">
        <f t="shared" si="334"/>
        <v>0.1125</v>
      </c>
      <c r="Y5318">
        <f t="shared" si="335"/>
        <v>3</v>
      </c>
    </row>
    <row r="5319" spans="1:25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332"/>
        <v>2017</v>
      </c>
      <c r="W5319" t="str">
        <f t="shared" si="333"/>
        <v>Oct</v>
      </c>
      <c r="X5319">
        <f t="shared" si="334"/>
        <v>0.16249999999999998</v>
      </c>
      <c r="Y5319">
        <f t="shared" si="335"/>
        <v>3</v>
      </c>
    </row>
    <row r="5320" spans="1:25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332"/>
        <v>2017</v>
      </c>
      <c r="W5320" t="str">
        <f t="shared" si="333"/>
        <v>Oct</v>
      </c>
      <c r="X5320">
        <f t="shared" si="334"/>
        <v>0.35</v>
      </c>
      <c r="Y5320">
        <f t="shared" si="335"/>
        <v>3</v>
      </c>
    </row>
    <row r="5321" spans="1:25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 t="shared" si="332"/>
        <v>2017</v>
      </c>
      <c r="W5321" t="str">
        <f t="shared" si="333"/>
        <v>Oct</v>
      </c>
      <c r="X5321">
        <f t="shared" si="334"/>
        <v>-0.8</v>
      </c>
      <c r="Y5321">
        <f t="shared" si="335"/>
        <v>3</v>
      </c>
    </row>
    <row r="5322" spans="1:25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 t="shared" si="332"/>
        <v>2017</v>
      </c>
      <c r="W5322" t="str">
        <f t="shared" si="333"/>
        <v>Oct</v>
      </c>
      <c r="X5322">
        <f t="shared" si="334"/>
        <v>-0.43333333333333335</v>
      </c>
      <c r="Y5322">
        <f t="shared" si="335"/>
        <v>3</v>
      </c>
    </row>
    <row r="5323" spans="1:25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332"/>
        <v>2017</v>
      </c>
      <c r="W5323" t="str">
        <f t="shared" si="333"/>
        <v>Oct</v>
      </c>
      <c r="X5323">
        <f t="shared" si="334"/>
        <v>-0.76666666666666672</v>
      </c>
      <c r="Y5323">
        <f t="shared" si="335"/>
        <v>3</v>
      </c>
    </row>
    <row r="5324" spans="1:25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332"/>
        <v>2017</v>
      </c>
      <c r="W5324" t="str">
        <f t="shared" si="333"/>
        <v>Oct</v>
      </c>
      <c r="X5324">
        <f t="shared" si="334"/>
        <v>0.3</v>
      </c>
      <c r="Y5324">
        <f t="shared" si="335"/>
        <v>3</v>
      </c>
    </row>
    <row r="5325" spans="1:25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 t="shared" si="332"/>
        <v>2017</v>
      </c>
      <c r="W5325" t="str">
        <f t="shared" si="333"/>
        <v>Sep</v>
      </c>
      <c r="X5325">
        <f t="shared" si="334"/>
        <v>0.5</v>
      </c>
      <c r="Y5325">
        <f t="shared" si="335"/>
        <v>5</v>
      </c>
    </row>
    <row r="5326" spans="1:25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332"/>
        <v>2015</v>
      </c>
      <c r="W5326" t="str">
        <f t="shared" si="333"/>
        <v>Dec</v>
      </c>
      <c r="X5326">
        <f t="shared" si="334"/>
        <v>0.37000000000000005</v>
      </c>
      <c r="Y5326">
        <f t="shared" si="335"/>
        <v>5</v>
      </c>
    </row>
    <row r="5327" spans="1:25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 t="shared" si="332"/>
        <v>2015</v>
      </c>
      <c r="W5327" t="str">
        <f t="shared" si="333"/>
        <v>Dec</v>
      </c>
      <c r="X5327">
        <f t="shared" si="334"/>
        <v>0.36000000000000004</v>
      </c>
      <c r="Y5327">
        <f t="shared" si="335"/>
        <v>5</v>
      </c>
    </row>
    <row r="5328" spans="1:25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 t="shared" si="332"/>
        <v>2015</v>
      </c>
      <c r="W5328" t="str">
        <f t="shared" si="333"/>
        <v>Jan</v>
      </c>
      <c r="X5328">
        <f t="shared" si="334"/>
        <v>0.3</v>
      </c>
      <c r="Y5328">
        <f t="shared" si="335"/>
        <v>5</v>
      </c>
    </row>
    <row r="5329" spans="1:25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332"/>
        <v>2014</v>
      </c>
      <c r="W5329" t="str">
        <f t="shared" si="333"/>
        <v>Jan</v>
      </c>
      <c r="X5329">
        <f t="shared" si="334"/>
        <v>0.48000000000000004</v>
      </c>
      <c r="Y5329">
        <f t="shared" si="335"/>
        <v>2</v>
      </c>
    </row>
    <row r="5330" spans="1:25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 t="shared" si="332"/>
        <v>2015</v>
      </c>
      <c r="W5330" t="str">
        <f t="shared" si="333"/>
        <v>Mar</v>
      </c>
      <c r="X5330">
        <f t="shared" si="334"/>
        <v>7.4999999999999997E-2</v>
      </c>
      <c r="Y5330">
        <f t="shared" si="335"/>
        <v>4</v>
      </c>
    </row>
    <row r="5331" spans="1:25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332"/>
        <v>2016</v>
      </c>
      <c r="W5331" t="str">
        <f t="shared" si="333"/>
        <v>Dec</v>
      </c>
      <c r="X5331">
        <f t="shared" si="334"/>
        <v>0.35</v>
      </c>
      <c r="Y5331">
        <f t="shared" si="335"/>
        <v>3</v>
      </c>
    </row>
    <row r="5332" spans="1:25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 t="shared" si="332"/>
        <v>2016</v>
      </c>
      <c r="W5332" t="str">
        <f t="shared" si="333"/>
        <v>Sep</v>
      </c>
      <c r="X5332">
        <f t="shared" si="334"/>
        <v>0.39</v>
      </c>
      <c r="Y5332">
        <f t="shared" si="335"/>
        <v>4</v>
      </c>
    </row>
    <row r="5333" spans="1:25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 t="shared" si="332"/>
        <v>2016</v>
      </c>
      <c r="W5333" t="str">
        <f t="shared" si="333"/>
        <v>Sep</v>
      </c>
      <c r="X5333">
        <f t="shared" si="334"/>
        <v>0.33750000000000002</v>
      </c>
      <c r="Y5333">
        <f t="shared" si="335"/>
        <v>4</v>
      </c>
    </row>
    <row r="5334" spans="1:25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 t="shared" si="332"/>
        <v>2016</v>
      </c>
      <c r="W5334" t="str">
        <f t="shared" si="333"/>
        <v>Sep</v>
      </c>
      <c r="X5334">
        <f t="shared" si="334"/>
        <v>0.29000000000000004</v>
      </c>
      <c r="Y5334">
        <f t="shared" si="335"/>
        <v>4</v>
      </c>
    </row>
    <row r="5335" spans="1:25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 t="shared" si="332"/>
        <v>2014</v>
      </c>
      <c r="W5335" t="str">
        <f t="shared" si="333"/>
        <v>Aug</v>
      </c>
      <c r="X5335">
        <f t="shared" si="334"/>
        <v>0.38</v>
      </c>
      <c r="Y5335">
        <f t="shared" si="335"/>
        <v>6</v>
      </c>
    </row>
    <row r="5336" spans="1:25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 t="shared" si="332"/>
        <v>2014</v>
      </c>
      <c r="W5336" t="str">
        <f t="shared" si="333"/>
        <v>Aug</v>
      </c>
      <c r="X5336">
        <f t="shared" si="334"/>
        <v>0.49000000000000005</v>
      </c>
      <c r="Y5336">
        <f t="shared" si="335"/>
        <v>6</v>
      </c>
    </row>
    <row r="5337" spans="1:25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 t="shared" si="332"/>
        <v>2014</v>
      </c>
      <c r="W5337" t="str">
        <f t="shared" si="333"/>
        <v>Aug</v>
      </c>
      <c r="X5337">
        <f t="shared" si="334"/>
        <v>0.46</v>
      </c>
      <c r="Y5337">
        <f t="shared" si="335"/>
        <v>6</v>
      </c>
    </row>
    <row r="5338" spans="1:25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332"/>
        <v>2015</v>
      </c>
      <c r="W5338" t="str">
        <f t="shared" si="333"/>
        <v>May</v>
      </c>
      <c r="X5338">
        <f t="shared" si="334"/>
        <v>0.32500000000000007</v>
      </c>
      <c r="Y5338">
        <f t="shared" si="335"/>
        <v>4</v>
      </c>
    </row>
    <row r="5339" spans="1:25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332"/>
        <v>2017</v>
      </c>
      <c r="W5339" t="str">
        <f t="shared" si="333"/>
        <v>Oct</v>
      </c>
      <c r="X5339">
        <f t="shared" si="334"/>
        <v>0.36249999999999999</v>
      </c>
      <c r="Y5339">
        <f t="shared" si="335"/>
        <v>5</v>
      </c>
    </row>
    <row r="5340" spans="1:25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 t="shared" si="332"/>
        <v>2015</v>
      </c>
      <c r="W5340" t="str">
        <f t="shared" si="333"/>
        <v>Nov</v>
      </c>
      <c r="X5340">
        <f t="shared" si="334"/>
        <v>0.02</v>
      </c>
      <c r="Y5340">
        <f t="shared" si="335"/>
        <v>5</v>
      </c>
    </row>
    <row r="5341" spans="1:25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 t="shared" si="332"/>
        <v>2015</v>
      </c>
      <c r="W5341" t="str">
        <f t="shared" si="333"/>
        <v>Nov</v>
      </c>
      <c r="X5341">
        <f t="shared" si="334"/>
        <v>0.47</v>
      </c>
      <c r="Y5341">
        <f t="shared" si="335"/>
        <v>5</v>
      </c>
    </row>
    <row r="5342" spans="1:25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 t="shared" si="332"/>
        <v>2015</v>
      </c>
      <c r="W5342" t="str">
        <f t="shared" si="333"/>
        <v>Nov</v>
      </c>
      <c r="X5342">
        <f t="shared" si="334"/>
        <v>0.43</v>
      </c>
      <c r="Y5342">
        <f t="shared" si="335"/>
        <v>5</v>
      </c>
    </row>
    <row r="5343" spans="1:25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 t="shared" si="332"/>
        <v>2015</v>
      </c>
      <c r="W5343" t="str">
        <f t="shared" si="333"/>
        <v>Nov</v>
      </c>
      <c r="X5343">
        <f t="shared" si="334"/>
        <v>0.06</v>
      </c>
      <c r="Y5343">
        <f t="shared" si="335"/>
        <v>5</v>
      </c>
    </row>
    <row r="5344" spans="1:25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332"/>
        <v>2014</v>
      </c>
      <c r="W5344" t="str">
        <f t="shared" si="333"/>
        <v>Nov</v>
      </c>
      <c r="X5344">
        <f t="shared" si="334"/>
        <v>0.33750000000000002</v>
      </c>
      <c r="Y5344">
        <f t="shared" si="335"/>
        <v>6</v>
      </c>
    </row>
    <row r="5345" spans="1:25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332"/>
        <v>2014</v>
      </c>
      <c r="W5345" t="str">
        <f t="shared" si="333"/>
        <v>Nov</v>
      </c>
      <c r="X5345">
        <f t="shared" si="334"/>
        <v>6.25E-2</v>
      </c>
      <c r="Y5345">
        <f t="shared" si="335"/>
        <v>6</v>
      </c>
    </row>
    <row r="5346" spans="1:25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 t="shared" si="332"/>
        <v>2015</v>
      </c>
      <c r="W5346" t="str">
        <f t="shared" si="333"/>
        <v>Oct</v>
      </c>
      <c r="X5346">
        <f t="shared" si="334"/>
        <v>6.9999999999999993E-2</v>
      </c>
      <c r="Y5346">
        <f t="shared" si="335"/>
        <v>2</v>
      </c>
    </row>
    <row r="5347" spans="1:25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 t="shared" si="332"/>
        <v>2017</v>
      </c>
      <c r="W5347" t="str">
        <f t="shared" si="333"/>
        <v>Mar</v>
      </c>
      <c r="X5347">
        <f t="shared" si="334"/>
        <v>0.28999999999999998</v>
      </c>
      <c r="Y5347">
        <f t="shared" si="335"/>
        <v>2</v>
      </c>
    </row>
    <row r="5348" spans="1:25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332"/>
        <v>2017</v>
      </c>
      <c r="W5348" t="str">
        <f t="shared" si="333"/>
        <v>Mar</v>
      </c>
      <c r="X5348">
        <f t="shared" si="334"/>
        <v>0.36249999999999999</v>
      </c>
      <c r="Y5348">
        <f t="shared" si="335"/>
        <v>2</v>
      </c>
    </row>
    <row r="5349" spans="1:25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332"/>
        <v>2017</v>
      </c>
      <c r="W5349" t="str">
        <f t="shared" si="333"/>
        <v>Mar</v>
      </c>
      <c r="X5349">
        <f t="shared" si="334"/>
        <v>0.33749999999999997</v>
      </c>
      <c r="Y5349">
        <f t="shared" si="335"/>
        <v>2</v>
      </c>
    </row>
    <row r="5350" spans="1:25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332"/>
        <v>2015</v>
      </c>
      <c r="W5350" t="str">
        <f t="shared" si="333"/>
        <v>Jan</v>
      </c>
      <c r="X5350">
        <f t="shared" si="334"/>
        <v>0.47999999999999993</v>
      </c>
      <c r="Y5350">
        <f t="shared" si="335"/>
        <v>6</v>
      </c>
    </row>
    <row r="5351" spans="1:25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 t="shared" si="332"/>
        <v>2015</v>
      </c>
      <c r="W5351" t="str">
        <f t="shared" si="333"/>
        <v>Jan</v>
      </c>
      <c r="X5351">
        <f t="shared" si="334"/>
        <v>0.5</v>
      </c>
      <c r="Y5351">
        <f t="shared" si="335"/>
        <v>6</v>
      </c>
    </row>
    <row r="5352" spans="1:25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332"/>
        <v>2017</v>
      </c>
      <c r="W5352" t="str">
        <f t="shared" si="333"/>
        <v>Dec</v>
      </c>
      <c r="X5352">
        <f t="shared" si="334"/>
        <v>0.33750000000000002</v>
      </c>
      <c r="Y5352">
        <f t="shared" si="335"/>
        <v>7</v>
      </c>
    </row>
    <row r="5353" spans="1:25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 t="shared" si="332"/>
        <v>2016</v>
      </c>
      <c r="W5353" t="str">
        <f t="shared" si="333"/>
        <v>Sep</v>
      </c>
      <c r="X5353">
        <f t="shared" si="334"/>
        <v>0.36249999999999999</v>
      </c>
      <c r="Y5353">
        <f t="shared" si="335"/>
        <v>6</v>
      </c>
    </row>
    <row r="5354" spans="1:25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332"/>
        <v>2016</v>
      </c>
      <c r="W5354" t="str">
        <f t="shared" si="333"/>
        <v>Sep</v>
      </c>
      <c r="X5354">
        <f t="shared" si="334"/>
        <v>0.1125</v>
      </c>
      <c r="Y5354">
        <f t="shared" si="335"/>
        <v>6</v>
      </c>
    </row>
    <row r="5355" spans="1:25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 t="shared" si="332"/>
        <v>2016</v>
      </c>
      <c r="W5355" t="str">
        <f t="shared" si="333"/>
        <v>Sep</v>
      </c>
      <c r="X5355">
        <f t="shared" si="334"/>
        <v>0.47</v>
      </c>
      <c r="Y5355">
        <f t="shared" si="335"/>
        <v>3</v>
      </c>
    </row>
    <row r="5356" spans="1:25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332"/>
        <v>2014</v>
      </c>
      <c r="W5356" t="str">
        <f t="shared" si="333"/>
        <v>May</v>
      </c>
      <c r="X5356">
        <f t="shared" si="334"/>
        <v>7.4999999999999997E-2</v>
      </c>
      <c r="Y5356">
        <f t="shared" si="335"/>
        <v>6</v>
      </c>
    </row>
    <row r="5357" spans="1:25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 t="shared" si="332"/>
        <v>2014</v>
      </c>
      <c r="W5357" t="str">
        <f t="shared" si="333"/>
        <v>May</v>
      </c>
      <c r="X5357">
        <f t="shared" si="334"/>
        <v>0.48</v>
      </c>
      <c r="Y5357">
        <f t="shared" si="335"/>
        <v>6</v>
      </c>
    </row>
    <row r="5358" spans="1:25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 t="shared" si="332"/>
        <v>2016</v>
      </c>
      <c r="W5358" t="str">
        <f t="shared" si="333"/>
        <v>Sep</v>
      </c>
      <c r="X5358">
        <f t="shared" si="334"/>
        <v>0.35000000000000003</v>
      </c>
      <c r="Y5358">
        <f t="shared" si="335"/>
        <v>4</v>
      </c>
    </row>
    <row r="5359" spans="1:25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 t="shared" si="332"/>
        <v>2014</v>
      </c>
      <c r="W5359" t="str">
        <f t="shared" si="333"/>
        <v>Aug</v>
      </c>
      <c r="X5359">
        <f t="shared" si="334"/>
        <v>9.9999999999999992E-2</v>
      </c>
      <c r="Y5359">
        <f t="shared" si="335"/>
        <v>6</v>
      </c>
    </row>
    <row r="5360" spans="1:25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 t="shared" si="332"/>
        <v>2014</v>
      </c>
      <c r="W5360" t="str">
        <f t="shared" si="333"/>
        <v>Aug</v>
      </c>
      <c r="X5360">
        <f t="shared" si="334"/>
        <v>0.04</v>
      </c>
      <c r="Y5360">
        <f t="shared" si="335"/>
        <v>6</v>
      </c>
    </row>
    <row r="5361" spans="1:25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 t="shared" si="332"/>
        <v>2014</v>
      </c>
      <c r="W5361" t="str">
        <f t="shared" si="333"/>
        <v>Aug</v>
      </c>
      <c r="X5361">
        <f t="shared" si="334"/>
        <v>0.28000000000000003</v>
      </c>
      <c r="Y5361">
        <f t="shared" si="335"/>
        <v>6</v>
      </c>
    </row>
    <row r="5362" spans="1:25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332"/>
        <v>2017</v>
      </c>
      <c r="W5362" t="str">
        <f t="shared" si="333"/>
        <v>Apr</v>
      </c>
      <c r="X5362">
        <f t="shared" si="334"/>
        <v>-0.16250000000000001</v>
      </c>
      <c r="Y5362">
        <f t="shared" si="335"/>
        <v>4</v>
      </c>
    </row>
    <row r="5363" spans="1:25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 t="shared" si="332"/>
        <v>2017</v>
      </c>
      <c r="W5363" t="str">
        <f t="shared" si="333"/>
        <v>Jun</v>
      </c>
      <c r="X5363">
        <f t="shared" si="334"/>
        <v>7.4999999999999997E-2</v>
      </c>
      <c r="Y5363">
        <f t="shared" si="335"/>
        <v>1</v>
      </c>
    </row>
    <row r="5364" spans="1:25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 t="shared" si="332"/>
        <v>2016</v>
      </c>
      <c r="W5364" t="str">
        <f t="shared" si="333"/>
        <v>Dec</v>
      </c>
      <c r="X5364">
        <f t="shared" si="334"/>
        <v>0.34</v>
      </c>
      <c r="Y5364">
        <f t="shared" si="335"/>
        <v>4</v>
      </c>
    </row>
    <row r="5365" spans="1:25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 t="shared" si="332"/>
        <v>2016</v>
      </c>
      <c r="W5365" t="str">
        <f t="shared" si="333"/>
        <v>Dec</v>
      </c>
      <c r="X5365">
        <f t="shared" si="334"/>
        <v>0.28000000000000003</v>
      </c>
      <c r="Y5365">
        <f t="shared" si="335"/>
        <v>4</v>
      </c>
    </row>
    <row r="5366" spans="1:25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332"/>
        <v>2014</v>
      </c>
      <c r="W5366" t="str">
        <f t="shared" si="333"/>
        <v>Jan</v>
      </c>
      <c r="X5366">
        <f t="shared" si="334"/>
        <v>9.9999999999999992E-2</v>
      </c>
      <c r="Y5366">
        <f t="shared" si="335"/>
        <v>3</v>
      </c>
    </row>
    <row r="5367" spans="1:25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 t="shared" si="332"/>
        <v>2016</v>
      </c>
      <c r="W5367" t="str">
        <f t="shared" si="333"/>
        <v>Nov</v>
      </c>
      <c r="X5367">
        <f t="shared" si="334"/>
        <v>8.7499999999999994E-2</v>
      </c>
      <c r="Y5367">
        <f t="shared" si="335"/>
        <v>4</v>
      </c>
    </row>
    <row r="5368" spans="1:25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 t="shared" si="332"/>
        <v>2017</v>
      </c>
      <c r="W5368" t="str">
        <f t="shared" si="333"/>
        <v>Jun</v>
      </c>
      <c r="X5368">
        <f t="shared" si="334"/>
        <v>8.7500000000000008E-2</v>
      </c>
      <c r="Y5368">
        <f t="shared" si="335"/>
        <v>5</v>
      </c>
    </row>
    <row r="5369" spans="1:25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 t="shared" si="332"/>
        <v>2017</v>
      </c>
      <c r="W5369" t="str">
        <f t="shared" si="333"/>
        <v>Jun</v>
      </c>
      <c r="X5369">
        <f t="shared" si="334"/>
        <v>0.47000000000000003</v>
      </c>
      <c r="Y5369">
        <f t="shared" si="335"/>
        <v>5</v>
      </c>
    </row>
    <row r="5370" spans="1:25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 t="shared" si="332"/>
        <v>2017</v>
      </c>
      <c r="W5370" t="str">
        <f t="shared" si="333"/>
        <v>Jun</v>
      </c>
      <c r="X5370">
        <f t="shared" si="334"/>
        <v>0.25</v>
      </c>
      <c r="Y5370">
        <f t="shared" si="335"/>
        <v>5</v>
      </c>
    </row>
    <row r="5371" spans="1:25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332"/>
        <v>2017</v>
      </c>
      <c r="W5371" t="str">
        <f t="shared" si="333"/>
        <v>Sep</v>
      </c>
      <c r="X5371">
        <f t="shared" si="334"/>
        <v>0.33749999999999997</v>
      </c>
      <c r="Y5371">
        <f t="shared" si="335"/>
        <v>3</v>
      </c>
    </row>
    <row r="5372" spans="1:25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332"/>
        <v>2017</v>
      </c>
      <c r="W5372" t="str">
        <f t="shared" si="333"/>
        <v>Apr</v>
      </c>
      <c r="X5372">
        <f t="shared" si="334"/>
        <v>0.26000000000000006</v>
      </c>
      <c r="Y5372">
        <f t="shared" si="335"/>
        <v>4</v>
      </c>
    </row>
    <row r="5373" spans="1:25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332"/>
        <v>2017</v>
      </c>
      <c r="W5373" t="str">
        <f t="shared" si="333"/>
        <v>Apr</v>
      </c>
      <c r="X5373">
        <f t="shared" si="334"/>
        <v>0.26</v>
      </c>
      <c r="Y5373">
        <f t="shared" si="335"/>
        <v>4</v>
      </c>
    </row>
    <row r="5374" spans="1:25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 t="shared" si="332"/>
        <v>2015</v>
      </c>
      <c r="W5374" t="str">
        <f t="shared" si="333"/>
        <v>Oct</v>
      </c>
      <c r="X5374">
        <f t="shared" si="334"/>
        <v>0.35000000000000003</v>
      </c>
      <c r="Y5374">
        <f t="shared" si="335"/>
        <v>6</v>
      </c>
    </row>
    <row r="5375" spans="1:25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332"/>
        <v>2015</v>
      </c>
      <c r="W5375" t="str">
        <f t="shared" si="333"/>
        <v>Oct</v>
      </c>
      <c r="X5375">
        <f t="shared" si="334"/>
        <v>-0.2</v>
      </c>
      <c r="Y5375">
        <f t="shared" si="335"/>
        <v>6</v>
      </c>
    </row>
    <row r="5376" spans="1:25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 t="shared" si="332"/>
        <v>2015</v>
      </c>
      <c r="W5376" t="str">
        <f t="shared" si="333"/>
        <v>Oct</v>
      </c>
      <c r="X5376">
        <f t="shared" si="334"/>
        <v>0.35</v>
      </c>
      <c r="Y5376">
        <f t="shared" si="335"/>
        <v>6</v>
      </c>
    </row>
    <row r="5377" spans="1:25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 t="shared" si="332"/>
        <v>2017</v>
      </c>
      <c r="W5377" t="str">
        <f t="shared" si="333"/>
        <v>May</v>
      </c>
      <c r="X5377">
        <f t="shared" si="334"/>
        <v>0.1</v>
      </c>
      <c r="Y5377">
        <f t="shared" si="335"/>
        <v>4</v>
      </c>
    </row>
    <row r="5378" spans="1:25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 t="shared" si="332"/>
        <v>2017</v>
      </c>
      <c r="W5378" t="str">
        <f t="shared" si="333"/>
        <v>May</v>
      </c>
      <c r="X5378">
        <f t="shared" si="334"/>
        <v>0.25</v>
      </c>
      <c r="Y5378">
        <f t="shared" si="335"/>
        <v>4</v>
      </c>
    </row>
    <row r="5379" spans="1:25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336">YEAR(C5379)</f>
        <v>2014</v>
      </c>
      <c r="W5379" t="str">
        <f t="shared" ref="W5379:W5442" si="337">TEXT(C5379,"mmm")</f>
        <v>Dec</v>
      </c>
      <c r="X5379">
        <f t="shared" ref="X5379:X5442" si="338">U5379/R5379</f>
        <v>0.33750000000000002</v>
      </c>
      <c r="Y5379">
        <f t="shared" ref="Y5379:Y5442" si="339">D5379-C5379</f>
        <v>2</v>
      </c>
    </row>
    <row r="5380" spans="1:25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336"/>
        <v>2014</v>
      </c>
      <c r="W5380" t="str">
        <f t="shared" si="337"/>
        <v>Dec</v>
      </c>
      <c r="X5380">
        <f t="shared" si="338"/>
        <v>-0.17500000000000002</v>
      </c>
      <c r="Y5380">
        <f t="shared" si="339"/>
        <v>2</v>
      </c>
    </row>
    <row r="5381" spans="1:25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 t="shared" si="336"/>
        <v>2016</v>
      </c>
      <c r="W5381" t="str">
        <f t="shared" si="337"/>
        <v>Aug</v>
      </c>
      <c r="X5381">
        <f t="shared" si="338"/>
        <v>0.49000000000000005</v>
      </c>
      <c r="Y5381">
        <f t="shared" si="339"/>
        <v>4</v>
      </c>
    </row>
    <row r="5382" spans="1:25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336"/>
        <v>2016</v>
      </c>
      <c r="W5382" t="str">
        <f t="shared" si="337"/>
        <v>Aug</v>
      </c>
      <c r="X5382">
        <f t="shared" si="338"/>
        <v>0.33750000000000002</v>
      </c>
      <c r="Y5382">
        <f t="shared" si="339"/>
        <v>4</v>
      </c>
    </row>
    <row r="5383" spans="1:25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 t="shared" si="336"/>
        <v>2016</v>
      </c>
      <c r="W5383" t="str">
        <f t="shared" si="337"/>
        <v>Sep</v>
      </c>
      <c r="X5383">
        <f t="shared" si="338"/>
        <v>0.34999999999999992</v>
      </c>
      <c r="Y5383">
        <f t="shared" si="339"/>
        <v>2</v>
      </c>
    </row>
    <row r="5384" spans="1:25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 t="shared" si="336"/>
        <v>2016</v>
      </c>
      <c r="W5384" t="str">
        <f t="shared" si="337"/>
        <v>Sep</v>
      </c>
      <c r="X5384">
        <f t="shared" si="338"/>
        <v>0.33750000000000002</v>
      </c>
      <c r="Y5384">
        <f t="shared" si="339"/>
        <v>2</v>
      </c>
    </row>
    <row r="5385" spans="1:25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 t="shared" si="336"/>
        <v>2016</v>
      </c>
      <c r="W5385" t="str">
        <f t="shared" si="337"/>
        <v>Sep</v>
      </c>
      <c r="X5385">
        <f t="shared" si="338"/>
        <v>0.36249999999999999</v>
      </c>
      <c r="Y5385">
        <f t="shared" si="339"/>
        <v>2</v>
      </c>
    </row>
    <row r="5386" spans="1:25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 t="shared" si="336"/>
        <v>2017</v>
      </c>
      <c r="W5386" t="str">
        <f t="shared" si="337"/>
        <v>Jun</v>
      </c>
      <c r="X5386">
        <f t="shared" si="338"/>
        <v>0.11666666666666667</v>
      </c>
      <c r="Y5386">
        <f t="shared" si="339"/>
        <v>7</v>
      </c>
    </row>
    <row r="5387" spans="1:25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336"/>
        <v>2017</v>
      </c>
      <c r="W5387" t="str">
        <f t="shared" si="337"/>
        <v>Jun</v>
      </c>
      <c r="X5387">
        <f t="shared" si="338"/>
        <v>0.1333333333333333</v>
      </c>
      <c r="Y5387">
        <f t="shared" si="339"/>
        <v>7</v>
      </c>
    </row>
    <row r="5388" spans="1:25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 t="shared" si="336"/>
        <v>2017</v>
      </c>
      <c r="W5388" t="str">
        <f t="shared" si="337"/>
        <v>Mar</v>
      </c>
      <c r="X5388">
        <f t="shared" si="338"/>
        <v>0.46</v>
      </c>
      <c r="Y5388">
        <f t="shared" si="339"/>
        <v>5</v>
      </c>
    </row>
    <row r="5389" spans="1:25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 t="shared" si="336"/>
        <v>2017</v>
      </c>
      <c r="W5389" t="str">
        <f t="shared" si="337"/>
        <v>Feb</v>
      </c>
      <c r="X5389">
        <f t="shared" si="338"/>
        <v>6.25E-2</v>
      </c>
      <c r="Y5389">
        <f t="shared" si="339"/>
        <v>3</v>
      </c>
    </row>
    <row r="5390" spans="1:25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 t="shared" si="336"/>
        <v>2017</v>
      </c>
      <c r="W5390" t="str">
        <f t="shared" si="337"/>
        <v>Feb</v>
      </c>
      <c r="X5390">
        <f t="shared" si="338"/>
        <v>0.43</v>
      </c>
      <c r="Y5390">
        <f t="shared" si="339"/>
        <v>3</v>
      </c>
    </row>
    <row r="5391" spans="1:25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 t="shared" si="336"/>
        <v>2017</v>
      </c>
      <c r="W5391" t="str">
        <f t="shared" si="337"/>
        <v>Feb</v>
      </c>
      <c r="X5391">
        <f t="shared" si="338"/>
        <v>0.49</v>
      </c>
      <c r="Y5391">
        <f t="shared" si="339"/>
        <v>3</v>
      </c>
    </row>
    <row r="5392" spans="1:25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 t="shared" si="336"/>
        <v>2017</v>
      </c>
      <c r="W5392" t="str">
        <f t="shared" si="337"/>
        <v>Nov</v>
      </c>
      <c r="X5392">
        <f t="shared" si="338"/>
        <v>0.36249999999999999</v>
      </c>
      <c r="Y5392">
        <f t="shared" si="339"/>
        <v>2</v>
      </c>
    </row>
    <row r="5393" spans="1:25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 t="shared" si="336"/>
        <v>2014</v>
      </c>
      <c r="W5393" t="str">
        <f t="shared" si="337"/>
        <v>Nov</v>
      </c>
      <c r="X5393">
        <f t="shared" si="338"/>
        <v>0.48000000000000004</v>
      </c>
      <c r="Y5393">
        <f t="shared" si="339"/>
        <v>6</v>
      </c>
    </row>
    <row r="5394" spans="1:25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336"/>
        <v>2014</v>
      </c>
      <c r="W5394" t="str">
        <f t="shared" si="337"/>
        <v>Nov</v>
      </c>
      <c r="X5394">
        <f t="shared" si="338"/>
        <v>0.45999999999999996</v>
      </c>
      <c r="Y5394">
        <f t="shared" si="339"/>
        <v>6</v>
      </c>
    </row>
    <row r="5395" spans="1:25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 t="shared" si="336"/>
        <v>2014</v>
      </c>
      <c r="W5395" t="str">
        <f t="shared" si="337"/>
        <v>Nov</v>
      </c>
      <c r="X5395">
        <f t="shared" si="338"/>
        <v>0.48</v>
      </c>
      <c r="Y5395">
        <f t="shared" si="339"/>
        <v>6</v>
      </c>
    </row>
    <row r="5396" spans="1:25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336"/>
        <v>2014</v>
      </c>
      <c r="W5396" t="str">
        <f t="shared" si="337"/>
        <v>Nov</v>
      </c>
      <c r="X5396">
        <f t="shared" si="338"/>
        <v>0.22999999999999998</v>
      </c>
      <c r="Y5396">
        <f t="shared" si="339"/>
        <v>6</v>
      </c>
    </row>
    <row r="5397" spans="1:25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 t="shared" si="336"/>
        <v>2014</v>
      </c>
      <c r="W5397" t="str">
        <f t="shared" si="337"/>
        <v>Nov</v>
      </c>
      <c r="X5397">
        <f t="shared" si="338"/>
        <v>0.45</v>
      </c>
      <c r="Y5397">
        <f t="shared" si="339"/>
        <v>3</v>
      </c>
    </row>
    <row r="5398" spans="1:25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 t="shared" si="336"/>
        <v>2016</v>
      </c>
      <c r="W5398" t="str">
        <f t="shared" si="337"/>
        <v>Sep</v>
      </c>
      <c r="X5398">
        <f t="shared" si="338"/>
        <v>0.37</v>
      </c>
      <c r="Y5398">
        <f t="shared" si="339"/>
        <v>0</v>
      </c>
    </row>
    <row r="5399" spans="1:25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 t="shared" si="336"/>
        <v>2016</v>
      </c>
      <c r="W5399" t="str">
        <f t="shared" si="337"/>
        <v>Nov</v>
      </c>
      <c r="X5399">
        <f t="shared" si="338"/>
        <v>0.29000000000000004</v>
      </c>
      <c r="Y5399">
        <f t="shared" si="339"/>
        <v>7</v>
      </c>
    </row>
    <row r="5400" spans="1:25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 t="shared" si="336"/>
        <v>2016</v>
      </c>
      <c r="W5400" t="str">
        <f t="shared" si="337"/>
        <v>Sep</v>
      </c>
      <c r="X5400">
        <f t="shared" si="338"/>
        <v>-0.7</v>
      </c>
      <c r="Y5400">
        <f t="shared" si="339"/>
        <v>5</v>
      </c>
    </row>
    <row r="5401" spans="1:25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336"/>
        <v>2016</v>
      </c>
      <c r="W5401" t="str">
        <f t="shared" si="337"/>
        <v>Apr</v>
      </c>
      <c r="X5401">
        <f t="shared" si="338"/>
        <v>1.1764705882352943E-2</v>
      </c>
      <c r="Y5401">
        <f t="shared" si="339"/>
        <v>5</v>
      </c>
    </row>
    <row r="5402" spans="1:25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 t="shared" si="336"/>
        <v>2017</v>
      </c>
      <c r="W5402" t="str">
        <f t="shared" si="337"/>
        <v>Sep</v>
      </c>
      <c r="X5402">
        <f t="shared" si="338"/>
        <v>0.21</v>
      </c>
      <c r="Y5402">
        <f t="shared" si="339"/>
        <v>2</v>
      </c>
    </row>
    <row r="5403" spans="1:25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 t="shared" si="336"/>
        <v>2017</v>
      </c>
      <c r="W5403" t="str">
        <f t="shared" si="337"/>
        <v>Sep</v>
      </c>
      <c r="X5403">
        <f t="shared" si="338"/>
        <v>0.32999999999999996</v>
      </c>
      <c r="Y5403">
        <f t="shared" si="339"/>
        <v>2</v>
      </c>
    </row>
    <row r="5404" spans="1:25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 t="shared" si="336"/>
        <v>2017</v>
      </c>
      <c r="W5404" t="str">
        <f t="shared" si="337"/>
        <v>Aug</v>
      </c>
      <c r="X5404">
        <f t="shared" si="338"/>
        <v>0.3125</v>
      </c>
      <c r="Y5404">
        <f t="shared" si="339"/>
        <v>5</v>
      </c>
    </row>
    <row r="5405" spans="1:25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 t="shared" si="336"/>
        <v>2017</v>
      </c>
      <c r="W5405" t="str">
        <f t="shared" si="337"/>
        <v>Aug</v>
      </c>
      <c r="X5405">
        <f t="shared" si="338"/>
        <v>0.35</v>
      </c>
      <c r="Y5405">
        <f t="shared" si="339"/>
        <v>5</v>
      </c>
    </row>
    <row r="5406" spans="1:25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 t="shared" si="336"/>
        <v>2016</v>
      </c>
      <c r="W5406" t="str">
        <f t="shared" si="337"/>
        <v>Feb</v>
      </c>
      <c r="X5406">
        <f t="shared" si="338"/>
        <v>0.125</v>
      </c>
      <c r="Y5406">
        <f t="shared" si="339"/>
        <v>4</v>
      </c>
    </row>
    <row r="5407" spans="1:25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 t="shared" si="336"/>
        <v>2016</v>
      </c>
      <c r="W5407" t="str">
        <f t="shared" si="337"/>
        <v>Feb</v>
      </c>
      <c r="X5407">
        <f t="shared" si="338"/>
        <v>0.42</v>
      </c>
      <c r="Y5407">
        <f t="shared" si="339"/>
        <v>4</v>
      </c>
    </row>
    <row r="5408" spans="1:25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 t="shared" si="336"/>
        <v>2016</v>
      </c>
      <c r="W5408" t="str">
        <f t="shared" si="337"/>
        <v>Feb</v>
      </c>
      <c r="X5408">
        <f t="shared" si="338"/>
        <v>0.47</v>
      </c>
      <c r="Y5408">
        <f t="shared" si="339"/>
        <v>4</v>
      </c>
    </row>
    <row r="5409" spans="1:25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 t="shared" si="336"/>
        <v>2017</v>
      </c>
      <c r="W5409" t="str">
        <f t="shared" si="337"/>
        <v>Dec</v>
      </c>
      <c r="X5409">
        <f t="shared" si="338"/>
        <v>0.45999999999999996</v>
      </c>
      <c r="Y5409">
        <f t="shared" si="339"/>
        <v>6</v>
      </c>
    </row>
    <row r="5410" spans="1:25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336"/>
        <v>2017</v>
      </c>
      <c r="W5410" t="str">
        <f t="shared" si="337"/>
        <v>Dec</v>
      </c>
      <c r="X5410">
        <f t="shared" si="338"/>
        <v>0.37500000000000006</v>
      </c>
      <c r="Y5410">
        <f t="shared" si="339"/>
        <v>6</v>
      </c>
    </row>
    <row r="5411" spans="1:25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 t="shared" si="336"/>
        <v>2017</v>
      </c>
      <c r="W5411" t="str">
        <f t="shared" si="337"/>
        <v>Dec</v>
      </c>
      <c r="X5411">
        <f t="shared" si="338"/>
        <v>0.375</v>
      </c>
      <c r="Y5411">
        <f t="shared" si="339"/>
        <v>6</v>
      </c>
    </row>
    <row r="5412" spans="1:25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 t="shared" si="336"/>
        <v>2017</v>
      </c>
      <c r="W5412" t="str">
        <f t="shared" si="337"/>
        <v>Dec</v>
      </c>
      <c r="X5412">
        <f t="shared" si="338"/>
        <v>0.26</v>
      </c>
      <c r="Y5412">
        <f t="shared" si="339"/>
        <v>6</v>
      </c>
    </row>
    <row r="5413" spans="1:25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 t="shared" si="336"/>
        <v>2017</v>
      </c>
      <c r="W5413" t="str">
        <f t="shared" si="337"/>
        <v>Sep</v>
      </c>
      <c r="X5413">
        <f t="shared" si="338"/>
        <v>0.35</v>
      </c>
      <c r="Y5413">
        <f t="shared" si="339"/>
        <v>4</v>
      </c>
    </row>
    <row r="5414" spans="1:25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 t="shared" si="336"/>
        <v>2017</v>
      </c>
      <c r="W5414" t="str">
        <f t="shared" si="337"/>
        <v>Sep</v>
      </c>
      <c r="X5414">
        <f t="shared" si="338"/>
        <v>0.08</v>
      </c>
      <c r="Y5414">
        <f t="shared" si="339"/>
        <v>4</v>
      </c>
    </row>
    <row r="5415" spans="1:25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 t="shared" si="336"/>
        <v>2016</v>
      </c>
      <c r="W5415" t="str">
        <f t="shared" si="337"/>
        <v>Sep</v>
      </c>
      <c r="X5415">
        <f t="shared" si="338"/>
        <v>0.27999999999999997</v>
      </c>
      <c r="Y5415">
        <f t="shared" si="339"/>
        <v>3</v>
      </c>
    </row>
    <row r="5416" spans="1:25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336"/>
        <v>2017</v>
      </c>
      <c r="W5416" t="str">
        <f t="shared" si="337"/>
        <v>Sep</v>
      </c>
      <c r="X5416">
        <f t="shared" si="338"/>
        <v>-2.6999999999999997</v>
      </c>
      <c r="Y5416">
        <f t="shared" si="339"/>
        <v>5</v>
      </c>
    </row>
    <row r="5417" spans="1:25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336"/>
        <v>2017</v>
      </c>
      <c r="W5417" t="str">
        <f t="shared" si="337"/>
        <v>Sep</v>
      </c>
      <c r="X5417">
        <f t="shared" si="338"/>
        <v>0.35</v>
      </c>
      <c r="Y5417">
        <f t="shared" si="339"/>
        <v>5</v>
      </c>
    </row>
    <row r="5418" spans="1:25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336"/>
        <v>2017</v>
      </c>
      <c r="W5418" t="str">
        <f t="shared" si="337"/>
        <v>Sep</v>
      </c>
      <c r="X5418">
        <f t="shared" si="338"/>
        <v>-0.22499999999999998</v>
      </c>
      <c r="Y5418">
        <f t="shared" si="339"/>
        <v>5</v>
      </c>
    </row>
    <row r="5419" spans="1:25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 t="shared" si="336"/>
        <v>2014</v>
      </c>
      <c r="W5419" t="str">
        <f t="shared" si="337"/>
        <v>Oct</v>
      </c>
      <c r="X5419">
        <f t="shared" si="338"/>
        <v>0.5</v>
      </c>
      <c r="Y5419">
        <f t="shared" si="339"/>
        <v>2</v>
      </c>
    </row>
    <row r="5420" spans="1:25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336"/>
        <v>2015</v>
      </c>
      <c r="W5420" t="str">
        <f t="shared" si="337"/>
        <v>Oct</v>
      </c>
      <c r="X5420">
        <f t="shared" si="338"/>
        <v>0.35000000000000003</v>
      </c>
      <c r="Y5420">
        <f t="shared" si="339"/>
        <v>3</v>
      </c>
    </row>
    <row r="5421" spans="1:25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336"/>
        <v>2015</v>
      </c>
      <c r="W5421" t="str">
        <f t="shared" si="337"/>
        <v>Oct</v>
      </c>
      <c r="X5421">
        <f t="shared" si="338"/>
        <v>0.1</v>
      </c>
      <c r="Y5421">
        <f t="shared" si="339"/>
        <v>3</v>
      </c>
    </row>
    <row r="5422" spans="1:25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336"/>
        <v>2016</v>
      </c>
      <c r="W5422" t="str">
        <f t="shared" si="337"/>
        <v>Mar</v>
      </c>
      <c r="X5422">
        <f t="shared" si="338"/>
        <v>-0.21666666666666667</v>
      </c>
      <c r="Y5422">
        <f t="shared" si="339"/>
        <v>2</v>
      </c>
    </row>
    <row r="5423" spans="1:25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 t="shared" si="336"/>
        <v>2016</v>
      </c>
      <c r="W5423" t="str">
        <f t="shared" si="337"/>
        <v>Mar</v>
      </c>
      <c r="X5423">
        <f t="shared" si="338"/>
        <v>3.7499999999999999E-2</v>
      </c>
      <c r="Y5423">
        <f t="shared" si="339"/>
        <v>2</v>
      </c>
    </row>
    <row r="5424" spans="1:25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 t="shared" si="336"/>
        <v>2016</v>
      </c>
      <c r="W5424" t="str">
        <f t="shared" si="337"/>
        <v>Dec</v>
      </c>
      <c r="X5424">
        <f t="shared" si="338"/>
        <v>0.35000000000000003</v>
      </c>
      <c r="Y5424">
        <f t="shared" si="339"/>
        <v>4</v>
      </c>
    </row>
    <row r="5425" spans="1:25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 t="shared" si="336"/>
        <v>2017</v>
      </c>
      <c r="W5425" t="str">
        <f t="shared" si="337"/>
        <v>Nov</v>
      </c>
      <c r="X5425">
        <f t="shared" si="338"/>
        <v>0.45000000000000007</v>
      </c>
      <c r="Y5425">
        <f t="shared" si="339"/>
        <v>2</v>
      </c>
    </row>
    <row r="5426" spans="1:25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 t="shared" si="336"/>
        <v>2017</v>
      </c>
      <c r="W5426" t="str">
        <f t="shared" si="337"/>
        <v>Jan</v>
      </c>
      <c r="X5426">
        <f t="shared" si="338"/>
        <v>0.28999999999999998</v>
      </c>
      <c r="Y5426">
        <f t="shared" si="339"/>
        <v>6</v>
      </c>
    </row>
    <row r="5427" spans="1:25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 t="shared" si="336"/>
        <v>2016</v>
      </c>
      <c r="W5427" t="str">
        <f t="shared" si="337"/>
        <v>Dec</v>
      </c>
      <c r="X5427">
        <f t="shared" si="338"/>
        <v>0.4</v>
      </c>
      <c r="Y5427">
        <f t="shared" si="339"/>
        <v>3</v>
      </c>
    </row>
    <row r="5428" spans="1:25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 t="shared" si="336"/>
        <v>2016</v>
      </c>
      <c r="W5428" t="str">
        <f t="shared" si="337"/>
        <v>Dec</v>
      </c>
      <c r="X5428">
        <f t="shared" si="338"/>
        <v>0.45999999999999996</v>
      </c>
      <c r="Y5428">
        <f t="shared" si="339"/>
        <v>3</v>
      </c>
    </row>
    <row r="5429" spans="1:25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336"/>
        <v>2016</v>
      </c>
      <c r="W5429" t="str">
        <f t="shared" si="337"/>
        <v>Jun</v>
      </c>
      <c r="X5429">
        <f t="shared" si="338"/>
        <v>5.8823529411764705E-2</v>
      </c>
      <c r="Y5429">
        <f t="shared" si="339"/>
        <v>0</v>
      </c>
    </row>
    <row r="5430" spans="1:25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 t="shared" si="336"/>
        <v>2016</v>
      </c>
      <c r="W5430" t="str">
        <f t="shared" si="337"/>
        <v>Sep</v>
      </c>
      <c r="X5430">
        <f t="shared" si="338"/>
        <v>0.26</v>
      </c>
      <c r="Y5430">
        <f t="shared" si="339"/>
        <v>2</v>
      </c>
    </row>
    <row r="5431" spans="1:25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336"/>
        <v>2014</v>
      </c>
      <c r="W5431" t="str">
        <f t="shared" si="337"/>
        <v>Sep</v>
      </c>
      <c r="X5431">
        <f t="shared" si="338"/>
        <v>6.25E-2</v>
      </c>
      <c r="Y5431">
        <f t="shared" si="339"/>
        <v>2</v>
      </c>
    </row>
    <row r="5432" spans="1:25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 t="shared" si="336"/>
        <v>2017</v>
      </c>
      <c r="W5432" t="str">
        <f t="shared" si="337"/>
        <v>Oct</v>
      </c>
      <c r="X5432">
        <f t="shared" si="338"/>
        <v>9.9999999999999992E-2</v>
      </c>
      <c r="Y5432">
        <f t="shared" si="339"/>
        <v>4</v>
      </c>
    </row>
    <row r="5433" spans="1:25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336"/>
        <v>2017</v>
      </c>
      <c r="W5433" t="str">
        <f t="shared" si="337"/>
        <v>Oct</v>
      </c>
      <c r="X5433">
        <f t="shared" si="338"/>
        <v>0.33749999999999997</v>
      </c>
      <c r="Y5433">
        <f t="shared" si="339"/>
        <v>4</v>
      </c>
    </row>
    <row r="5434" spans="1:25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336"/>
        <v>2017</v>
      </c>
      <c r="W5434" t="str">
        <f t="shared" si="337"/>
        <v>Oct</v>
      </c>
      <c r="X5434">
        <f t="shared" si="338"/>
        <v>-0.8</v>
      </c>
      <c r="Y5434">
        <f t="shared" si="339"/>
        <v>4</v>
      </c>
    </row>
    <row r="5435" spans="1:25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336"/>
        <v>2017</v>
      </c>
      <c r="W5435" t="str">
        <f t="shared" si="337"/>
        <v>Apr</v>
      </c>
      <c r="X5435">
        <f t="shared" si="338"/>
        <v>7.4999999999999997E-2</v>
      </c>
      <c r="Y5435">
        <f t="shared" si="339"/>
        <v>4</v>
      </c>
    </row>
    <row r="5436" spans="1:25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 t="shared" si="336"/>
        <v>2015</v>
      </c>
      <c r="W5436" t="str">
        <f t="shared" si="337"/>
        <v>Oct</v>
      </c>
      <c r="X5436">
        <f t="shared" si="338"/>
        <v>0.28000000000000003</v>
      </c>
      <c r="Y5436">
        <f t="shared" si="339"/>
        <v>5</v>
      </c>
    </row>
    <row r="5437" spans="1:25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 t="shared" si="336"/>
        <v>2015</v>
      </c>
      <c r="W5437" t="str">
        <f t="shared" si="337"/>
        <v>Oct</v>
      </c>
      <c r="X5437">
        <f t="shared" si="338"/>
        <v>0.36</v>
      </c>
      <c r="Y5437">
        <f t="shared" si="339"/>
        <v>5</v>
      </c>
    </row>
    <row r="5438" spans="1:25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 t="shared" si="336"/>
        <v>2014</v>
      </c>
      <c r="W5438" t="str">
        <f t="shared" si="337"/>
        <v>Jul</v>
      </c>
      <c r="X5438">
        <f t="shared" si="338"/>
        <v>0.27500000000000002</v>
      </c>
      <c r="Y5438">
        <f t="shared" si="339"/>
        <v>3</v>
      </c>
    </row>
    <row r="5439" spans="1:25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 t="shared" si="336"/>
        <v>2014</v>
      </c>
      <c r="W5439" t="str">
        <f t="shared" si="337"/>
        <v>Jul</v>
      </c>
      <c r="X5439">
        <f t="shared" si="338"/>
        <v>-0.7</v>
      </c>
      <c r="Y5439">
        <f t="shared" si="339"/>
        <v>3</v>
      </c>
    </row>
    <row r="5440" spans="1:25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336"/>
        <v>2014</v>
      </c>
      <c r="W5440" t="str">
        <f t="shared" si="337"/>
        <v>Jul</v>
      </c>
      <c r="X5440">
        <f t="shared" si="338"/>
        <v>7.4999999999999997E-2</v>
      </c>
      <c r="Y5440">
        <f t="shared" si="339"/>
        <v>3</v>
      </c>
    </row>
    <row r="5441" spans="1:25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 t="shared" si="336"/>
        <v>2016</v>
      </c>
      <c r="W5441" t="str">
        <f t="shared" si="337"/>
        <v>Apr</v>
      </c>
      <c r="X5441">
        <f t="shared" si="338"/>
        <v>0.3125</v>
      </c>
      <c r="Y5441">
        <f t="shared" si="339"/>
        <v>5</v>
      </c>
    </row>
    <row r="5442" spans="1:25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336"/>
        <v>2017</v>
      </c>
      <c r="W5442" t="str">
        <f t="shared" si="337"/>
        <v>Nov</v>
      </c>
      <c r="X5442">
        <f t="shared" si="338"/>
        <v>7.4999999999999997E-2</v>
      </c>
      <c r="Y5442">
        <f t="shared" si="339"/>
        <v>5</v>
      </c>
    </row>
    <row r="5443" spans="1:25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340">YEAR(C5443)</f>
        <v>2017</v>
      </c>
      <c r="W5443" t="str">
        <f t="shared" ref="W5443:W5506" si="341">TEXT(C5443,"mmm")</f>
        <v>Sep</v>
      </c>
      <c r="X5443">
        <f t="shared" ref="X5443:X5506" si="342">U5443/R5443</f>
        <v>0.37499999999999994</v>
      </c>
      <c r="Y5443">
        <f t="shared" ref="Y5443:Y5506" si="343">D5443-C5443</f>
        <v>4</v>
      </c>
    </row>
    <row r="5444" spans="1:25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 t="shared" si="340"/>
        <v>2015</v>
      </c>
      <c r="W5444" t="str">
        <f t="shared" si="341"/>
        <v>Apr</v>
      </c>
      <c r="X5444">
        <f t="shared" si="342"/>
        <v>0.37</v>
      </c>
      <c r="Y5444">
        <f t="shared" si="343"/>
        <v>6</v>
      </c>
    </row>
    <row r="5445" spans="1:25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340"/>
        <v>2015</v>
      </c>
      <c r="W5445" t="str">
        <f t="shared" si="341"/>
        <v>Apr</v>
      </c>
      <c r="X5445">
        <f t="shared" si="342"/>
        <v>0.33749999999999997</v>
      </c>
      <c r="Y5445">
        <f t="shared" si="343"/>
        <v>6</v>
      </c>
    </row>
    <row r="5446" spans="1:25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 t="shared" si="340"/>
        <v>2015</v>
      </c>
      <c r="W5446" t="str">
        <f t="shared" si="341"/>
        <v>Apr</v>
      </c>
      <c r="X5446">
        <f t="shared" si="342"/>
        <v>0.26</v>
      </c>
      <c r="Y5446">
        <f t="shared" si="343"/>
        <v>6</v>
      </c>
    </row>
    <row r="5447" spans="1:25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 t="shared" si="340"/>
        <v>2016</v>
      </c>
      <c r="W5447" t="str">
        <f t="shared" si="341"/>
        <v>Jul</v>
      </c>
      <c r="X5447">
        <f t="shared" si="342"/>
        <v>0.33750000000000002</v>
      </c>
      <c r="Y5447">
        <f t="shared" si="343"/>
        <v>4</v>
      </c>
    </row>
    <row r="5448" spans="1:25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 t="shared" si="340"/>
        <v>2016</v>
      </c>
      <c r="W5448" t="str">
        <f t="shared" si="341"/>
        <v>Aug</v>
      </c>
      <c r="X5448">
        <f t="shared" si="342"/>
        <v>0.25</v>
      </c>
      <c r="Y5448">
        <f t="shared" si="343"/>
        <v>5</v>
      </c>
    </row>
    <row r="5449" spans="1:25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 t="shared" si="340"/>
        <v>2016</v>
      </c>
      <c r="W5449" t="str">
        <f t="shared" si="341"/>
        <v>Aug</v>
      </c>
      <c r="X5449">
        <f t="shared" si="342"/>
        <v>0.35000000000000003</v>
      </c>
      <c r="Y5449">
        <f t="shared" si="343"/>
        <v>5</v>
      </c>
    </row>
    <row r="5450" spans="1:25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 t="shared" si="340"/>
        <v>2014</v>
      </c>
      <c r="W5450" t="str">
        <f t="shared" si="341"/>
        <v>Sep</v>
      </c>
      <c r="X5450">
        <f t="shared" si="342"/>
        <v>0.02</v>
      </c>
      <c r="Y5450">
        <f t="shared" si="343"/>
        <v>7</v>
      </c>
    </row>
    <row r="5451" spans="1:25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 t="shared" si="340"/>
        <v>2014</v>
      </c>
      <c r="W5451" t="str">
        <f t="shared" si="341"/>
        <v>Sep</v>
      </c>
      <c r="X5451">
        <f t="shared" si="342"/>
        <v>0.19</v>
      </c>
      <c r="Y5451">
        <f t="shared" si="343"/>
        <v>7</v>
      </c>
    </row>
    <row r="5452" spans="1:25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 t="shared" si="340"/>
        <v>2014</v>
      </c>
      <c r="W5452" t="str">
        <f t="shared" si="341"/>
        <v>Sep</v>
      </c>
      <c r="X5452">
        <f t="shared" si="342"/>
        <v>0.45000000000000007</v>
      </c>
      <c r="Y5452">
        <f t="shared" si="343"/>
        <v>7</v>
      </c>
    </row>
    <row r="5453" spans="1:25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 t="shared" si="340"/>
        <v>2014</v>
      </c>
      <c r="W5453" t="str">
        <f t="shared" si="341"/>
        <v>Sep</v>
      </c>
      <c r="X5453">
        <f t="shared" si="342"/>
        <v>0.32</v>
      </c>
      <c r="Y5453">
        <f t="shared" si="343"/>
        <v>7</v>
      </c>
    </row>
    <row r="5454" spans="1:25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 t="shared" si="340"/>
        <v>2016</v>
      </c>
      <c r="W5454" t="str">
        <f t="shared" si="341"/>
        <v>Jul</v>
      </c>
      <c r="X5454">
        <f t="shared" si="342"/>
        <v>0.28999999999999998</v>
      </c>
      <c r="Y5454">
        <f t="shared" si="343"/>
        <v>7</v>
      </c>
    </row>
    <row r="5455" spans="1:25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340"/>
        <v>2017</v>
      </c>
      <c r="W5455" t="str">
        <f t="shared" si="341"/>
        <v>May</v>
      </c>
      <c r="X5455">
        <f t="shared" si="342"/>
        <v>0.36249999999999999</v>
      </c>
      <c r="Y5455">
        <f t="shared" si="343"/>
        <v>4</v>
      </c>
    </row>
    <row r="5456" spans="1:25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340"/>
        <v>2017</v>
      </c>
      <c r="W5456" t="str">
        <f t="shared" si="341"/>
        <v>Apr</v>
      </c>
      <c r="X5456">
        <f t="shared" si="342"/>
        <v>8.7499999999999994E-2</v>
      </c>
      <c r="Y5456">
        <f t="shared" si="343"/>
        <v>4</v>
      </c>
    </row>
    <row r="5457" spans="1:25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340"/>
        <v>2017</v>
      </c>
      <c r="W5457" t="str">
        <f t="shared" si="341"/>
        <v>Apr</v>
      </c>
      <c r="X5457">
        <f t="shared" si="342"/>
        <v>0.1125</v>
      </c>
      <c r="Y5457">
        <f t="shared" si="343"/>
        <v>4</v>
      </c>
    </row>
    <row r="5458" spans="1:25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340"/>
        <v>2017</v>
      </c>
      <c r="W5458" t="str">
        <f t="shared" si="341"/>
        <v>Dec</v>
      </c>
      <c r="X5458">
        <f t="shared" si="342"/>
        <v>0.48999999999999994</v>
      </c>
      <c r="Y5458">
        <f t="shared" si="343"/>
        <v>4</v>
      </c>
    </row>
    <row r="5459" spans="1:25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 t="shared" si="340"/>
        <v>2017</v>
      </c>
      <c r="W5459" t="str">
        <f t="shared" si="341"/>
        <v>Dec</v>
      </c>
      <c r="X5459">
        <f t="shared" si="342"/>
        <v>0.30000000000000004</v>
      </c>
      <c r="Y5459">
        <f t="shared" si="343"/>
        <v>4</v>
      </c>
    </row>
    <row r="5460" spans="1:25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340"/>
        <v>2017</v>
      </c>
      <c r="W5460" t="str">
        <f t="shared" si="341"/>
        <v>Sep</v>
      </c>
      <c r="X5460">
        <f t="shared" si="342"/>
        <v>0.32500000000000001</v>
      </c>
      <c r="Y5460">
        <f t="shared" si="343"/>
        <v>2</v>
      </c>
    </row>
    <row r="5461" spans="1:25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340"/>
        <v>2017</v>
      </c>
      <c r="W5461" t="str">
        <f t="shared" si="341"/>
        <v>Sep</v>
      </c>
      <c r="X5461">
        <f t="shared" si="342"/>
        <v>6.25E-2</v>
      </c>
      <c r="Y5461">
        <f t="shared" si="343"/>
        <v>2</v>
      </c>
    </row>
    <row r="5462" spans="1:25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340"/>
        <v>2014</v>
      </c>
      <c r="W5462" t="str">
        <f t="shared" si="341"/>
        <v>Mar</v>
      </c>
      <c r="X5462">
        <f t="shared" si="342"/>
        <v>-0.23750000000000002</v>
      </c>
      <c r="Y5462">
        <f t="shared" si="343"/>
        <v>4</v>
      </c>
    </row>
    <row r="5463" spans="1:25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 t="shared" si="340"/>
        <v>2017</v>
      </c>
      <c r="W5463" t="str">
        <f t="shared" si="341"/>
        <v>Sep</v>
      </c>
      <c r="X5463">
        <f t="shared" si="342"/>
        <v>0.48</v>
      </c>
      <c r="Y5463">
        <f t="shared" si="343"/>
        <v>6</v>
      </c>
    </row>
    <row r="5464" spans="1:25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340"/>
        <v>2014</v>
      </c>
      <c r="W5464" t="str">
        <f t="shared" si="341"/>
        <v>Jan</v>
      </c>
      <c r="X5464">
        <f t="shared" si="342"/>
        <v>-0.73333333333333328</v>
      </c>
      <c r="Y5464">
        <f t="shared" si="343"/>
        <v>1</v>
      </c>
    </row>
    <row r="5465" spans="1:25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 t="shared" si="340"/>
        <v>2014</v>
      </c>
      <c r="W5465" t="str">
        <f t="shared" si="341"/>
        <v>Jan</v>
      </c>
      <c r="X5465">
        <f t="shared" si="342"/>
        <v>0.35</v>
      </c>
      <c r="Y5465">
        <f t="shared" si="343"/>
        <v>1</v>
      </c>
    </row>
    <row r="5466" spans="1:25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 t="shared" si="340"/>
        <v>2014</v>
      </c>
      <c r="W5466" t="str">
        <f t="shared" si="341"/>
        <v>Jan</v>
      </c>
      <c r="X5466">
        <f t="shared" si="342"/>
        <v>0.33749999999999997</v>
      </c>
      <c r="Y5466">
        <f t="shared" si="343"/>
        <v>1</v>
      </c>
    </row>
    <row r="5467" spans="1:25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340"/>
        <v>2014</v>
      </c>
      <c r="W5467" t="str">
        <f t="shared" si="341"/>
        <v>Jan</v>
      </c>
      <c r="X5467">
        <f t="shared" si="342"/>
        <v>-1.7666666666666666</v>
      </c>
      <c r="Y5467">
        <f t="shared" si="343"/>
        <v>1</v>
      </c>
    </row>
    <row r="5468" spans="1:25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340"/>
        <v>2014</v>
      </c>
      <c r="W5468" t="str">
        <f t="shared" si="341"/>
        <v>Feb</v>
      </c>
      <c r="X5468">
        <f t="shared" si="342"/>
        <v>0.375</v>
      </c>
      <c r="Y5468">
        <f t="shared" si="343"/>
        <v>5</v>
      </c>
    </row>
    <row r="5469" spans="1:25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 t="shared" si="340"/>
        <v>2016</v>
      </c>
      <c r="W5469" t="str">
        <f t="shared" si="341"/>
        <v>Jun</v>
      </c>
      <c r="X5469">
        <f t="shared" si="342"/>
        <v>0.11249999999999999</v>
      </c>
      <c r="Y5469">
        <f t="shared" si="343"/>
        <v>5</v>
      </c>
    </row>
    <row r="5470" spans="1:25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340"/>
        <v>2014</v>
      </c>
      <c r="W5470" t="str">
        <f t="shared" si="341"/>
        <v>Sep</v>
      </c>
      <c r="X5470">
        <f t="shared" si="342"/>
        <v>0.125</v>
      </c>
      <c r="Y5470">
        <f t="shared" si="343"/>
        <v>1</v>
      </c>
    </row>
    <row r="5471" spans="1:25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340"/>
        <v>2014</v>
      </c>
      <c r="W5471" t="str">
        <f t="shared" si="341"/>
        <v>Sep</v>
      </c>
      <c r="X5471">
        <f t="shared" si="342"/>
        <v>0.48000000000000004</v>
      </c>
      <c r="Y5471">
        <f t="shared" si="343"/>
        <v>1</v>
      </c>
    </row>
    <row r="5472" spans="1:25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 t="shared" si="340"/>
        <v>2016</v>
      </c>
      <c r="W5472" t="str">
        <f t="shared" si="341"/>
        <v>May</v>
      </c>
      <c r="X5472">
        <f t="shared" si="342"/>
        <v>7.4999999999999997E-2</v>
      </c>
      <c r="Y5472">
        <f t="shared" si="343"/>
        <v>5</v>
      </c>
    </row>
    <row r="5473" spans="1:25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 t="shared" si="340"/>
        <v>2017</v>
      </c>
      <c r="W5473" t="str">
        <f t="shared" si="341"/>
        <v>Dec</v>
      </c>
      <c r="X5473">
        <f t="shared" si="342"/>
        <v>0.3</v>
      </c>
      <c r="Y5473">
        <f t="shared" si="343"/>
        <v>4</v>
      </c>
    </row>
    <row r="5474" spans="1:25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 t="shared" si="340"/>
        <v>2017</v>
      </c>
      <c r="W5474" t="str">
        <f t="shared" si="341"/>
        <v>Dec</v>
      </c>
      <c r="X5474">
        <f t="shared" si="342"/>
        <v>-0.22500000000000001</v>
      </c>
      <c r="Y5474">
        <f t="shared" si="343"/>
        <v>4</v>
      </c>
    </row>
    <row r="5475" spans="1:25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340"/>
        <v>2017</v>
      </c>
      <c r="W5475" t="str">
        <f t="shared" si="341"/>
        <v>Dec</v>
      </c>
      <c r="X5475">
        <f t="shared" si="342"/>
        <v>-1.7999999999999998</v>
      </c>
      <c r="Y5475">
        <f t="shared" si="343"/>
        <v>4</v>
      </c>
    </row>
    <row r="5476" spans="1:25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 t="shared" si="340"/>
        <v>2017</v>
      </c>
      <c r="W5476" t="str">
        <f t="shared" si="341"/>
        <v>Dec</v>
      </c>
      <c r="X5476">
        <f t="shared" si="342"/>
        <v>0.05</v>
      </c>
      <c r="Y5476">
        <f t="shared" si="343"/>
        <v>0</v>
      </c>
    </row>
    <row r="5477" spans="1:25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 t="shared" si="340"/>
        <v>2017</v>
      </c>
      <c r="W5477" t="str">
        <f t="shared" si="341"/>
        <v>Jun</v>
      </c>
      <c r="X5477">
        <f t="shared" si="342"/>
        <v>0.5</v>
      </c>
      <c r="Y5477">
        <f t="shared" si="343"/>
        <v>3</v>
      </c>
    </row>
    <row r="5478" spans="1:25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 t="shared" si="340"/>
        <v>2017</v>
      </c>
      <c r="W5478" t="str">
        <f t="shared" si="341"/>
        <v>Jun</v>
      </c>
      <c r="X5478">
        <f t="shared" si="342"/>
        <v>0.26999999999999996</v>
      </c>
      <c r="Y5478">
        <f t="shared" si="343"/>
        <v>3</v>
      </c>
    </row>
    <row r="5479" spans="1:25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340"/>
        <v>2017</v>
      </c>
      <c r="W5479" t="str">
        <f t="shared" si="341"/>
        <v>Jun</v>
      </c>
      <c r="X5479">
        <f t="shared" si="342"/>
        <v>0.48999999999999994</v>
      </c>
      <c r="Y5479">
        <f t="shared" si="343"/>
        <v>3</v>
      </c>
    </row>
    <row r="5480" spans="1:25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 t="shared" si="340"/>
        <v>2016</v>
      </c>
      <c r="W5480" t="str">
        <f t="shared" si="341"/>
        <v>Nov</v>
      </c>
      <c r="X5480">
        <f t="shared" si="342"/>
        <v>0.48999999999999994</v>
      </c>
      <c r="Y5480">
        <f t="shared" si="343"/>
        <v>4</v>
      </c>
    </row>
    <row r="5481" spans="1:25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 t="shared" si="340"/>
        <v>2014</v>
      </c>
      <c r="W5481" t="str">
        <f t="shared" si="341"/>
        <v>Mar</v>
      </c>
      <c r="X5481">
        <f t="shared" si="342"/>
        <v>-0.70000000000000007</v>
      </c>
      <c r="Y5481">
        <f t="shared" si="343"/>
        <v>4</v>
      </c>
    </row>
    <row r="5482" spans="1:25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340"/>
        <v>2017</v>
      </c>
      <c r="W5482" t="str">
        <f t="shared" si="341"/>
        <v>Oct</v>
      </c>
      <c r="X5482">
        <f t="shared" si="342"/>
        <v>0.1125</v>
      </c>
      <c r="Y5482">
        <f t="shared" si="343"/>
        <v>6</v>
      </c>
    </row>
    <row r="5483" spans="1:25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 t="shared" si="340"/>
        <v>2017</v>
      </c>
      <c r="W5483" t="str">
        <f t="shared" si="341"/>
        <v>Oct</v>
      </c>
      <c r="X5483">
        <f t="shared" si="342"/>
        <v>0.18000000000000002</v>
      </c>
      <c r="Y5483">
        <f t="shared" si="343"/>
        <v>6</v>
      </c>
    </row>
    <row r="5484" spans="1:25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 t="shared" si="340"/>
        <v>2017</v>
      </c>
      <c r="W5484" t="str">
        <f t="shared" si="341"/>
        <v>Oct</v>
      </c>
      <c r="X5484">
        <f t="shared" si="342"/>
        <v>0.48</v>
      </c>
      <c r="Y5484">
        <f t="shared" si="343"/>
        <v>6</v>
      </c>
    </row>
    <row r="5485" spans="1:25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 t="shared" si="340"/>
        <v>2017</v>
      </c>
      <c r="W5485" t="str">
        <f t="shared" si="341"/>
        <v>Oct</v>
      </c>
      <c r="X5485">
        <f t="shared" si="342"/>
        <v>0.01</v>
      </c>
      <c r="Y5485">
        <f t="shared" si="343"/>
        <v>6</v>
      </c>
    </row>
    <row r="5486" spans="1:25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340"/>
        <v>2017</v>
      </c>
      <c r="W5486" t="str">
        <f t="shared" si="341"/>
        <v>Jan</v>
      </c>
      <c r="X5486">
        <f t="shared" si="342"/>
        <v>-0.16249999999999998</v>
      </c>
      <c r="Y5486">
        <f t="shared" si="343"/>
        <v>5</v>
      </c>
    </row>
    <row r="5487" spans="1:25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340"/>
        <v>2014</v>
      </c>
      <c r="W5487" t="str">
        <f t="shared" si="341"/>
        <v>Dec</v>
      </c>
      <c r="X5487">
        <f t="shared" si="342"/>
        <v>0.32500000000000001</v>
      </c>
      <c r="Y5487">
        <f t="shared" si="343"/>
        <v>5</v>
      </c>
    </row>
    <row r="5488" spans="1:25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340"/>
        <v>2015</v>
      </c>
      <c r="W5488" t="str">
        <f t="shared" si="341"/>
        <v>Oct</v>
      </c>
      <c r="X5488">
        <f t="shared" si="342"/>
        <v>-1.7499999999999998</v>
      </c>
      <c r="Y5488">
        <f t="shared" si="343"/>
        <v>5</v>
      </c>
    </row>
    <row r="5489" spans="1:25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340"/>
        <v>2017</v>
      </c>
      <c r="W5489" t="str">
        <f t="shared" si="341"/>
        <v>Apr</v>
      </c>
      <c r="X5489">
        <f t="shared" si="342"/>
        <v>-0.23750000000000002</v>
      </c>
      <c r="Y5489">
        <f t="shared" si="343"/>
        <v>3</v>
      </c>
    </row>
    <row r="5490" spans="1:25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340"/>
        <v>2017</v>
      </c>
      <c r="W5490" t="str">
        <f t="shared" si="341"/>
        <v>Apr</v>
      </c>
      <c r="X5490">
        <f t="shared" si="342"/>
        <v>0.32500000000000001</v>
      </c>
      <c r="Y5490">
        <f t="shared" si="343"/>
        <v>3</v>
      </c>
    </row>
    <row r="5491" spans="1:25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 t="shared" si="340"/>
        <v>2017</v>
      </c>
      <c r="W5491" t="str">
        <f t="shared" si="341"/>
        <v>Apr</v>
      </c>
      <c r="X5491">
        <f t="shared" si="342"/>
        <v>8.7499999999999994E-2</v>
      </c>
      <c r="Y5491">
        <f t="shared" si="343"/>
        <v>3</v>
      </c>
    </row>
    <row r="5492" spans="1:25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340"/>
        <v>2017</v>
      </c>
      <c r="W5492" t="str">
        <f t="shared" si="341"/>
        <v>Apr</v>
      </c>
      <c r="X5492">
        <f t="shared" si="342"/>
        <v>-8.7499999999999994E-2</v>
      </c>
      <c r="Y5492">
        <f t="shared" si="343"/>
        <v>3</v>
      </c>
    </row>
    <row r="5493" spans="1:25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 t="shared" si="340"/>
        <v>2017</v>
      </c>
      <c r="W5493" t="str">
        <f t="shared" si="341"/>
        <v>Jan</v>
      </c>
      <c r="X5493">
        <f t="shared" si="342"/>
        <v>0.1</v>
      </c>
      <c r="Y5493">
        <f t="shared" si="343"/>
        <v>1</v>
      </c>
    </row>
    <row r="5494" spans="1:25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 t="shared" si="340"/>
        <v>2014</v>
      </c>
      <c r="W5494" t="str">
        <f t="shared" si="341"/>
        <v>Nov</v>
      </c>
      <c r="X5494">
        <f t="shared" si="342"/>
        <v>0.02</v>
      </c>
      <c r="Y5494">
        <f t="shared" si="343"/>
        <v>0</v>
      </c>
    </row>
    <row r="5495" spans="1:25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 t="shared" si="340"/>
        <v>2014</v>
      </c>
      <c r="W5495" t="str">
        <f t="shared" si="341"/>
        <v>Nov</v>
      </c>
      <c r="X5495">
        <f t="shared" si="342"/>
        <v>0.48000000000000004</v>
      </c>
      <c r="Y5495">
        <f t="shared" si="343"/>
        <v>0</v>
      </c>
    </row>
    <row r="5496" spans="1:25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340"/>
        <v>2014</v>
      </c>
      <c r="W5496" t="str">
        <f t="shared" si="341"/>
        <v>Nov</v>
      </c>
      <c r="X5496">
        <f t="shared" si="342"/>
        <v>-1.1764705882352941E-2</v>
      </c>
      <c r="Y5496">
        <f t="shared" si="343"/>
        <v>0</v>
      </c>
    </row>
    <row r="5497" spans="1:25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340"/>
        <v>2015</v>
      </c>
      <c r="W5497" t="str">
        <f t="shared" si="341"/>
        <v>Sep</v>
      </c>
      <c r="X5497">
        <f t="shared" si="342"/>
        <v>-0.79999999999999993</v>
      </c>
      <c r="Y5497">
        <f t="shared" si="343"/>
        <v>4</v>
      </c>
    </row>
    <row r="5498" spans="1:25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 t="shared" si="340"/>
        <v>2017</v>
      </c>
      <c r="W5498" t="str">
        <f t="shared" si="341"/>
        <v>Jun</v>
      </c>
      <c r="X5498">
        <f t="shared" si="342"/>
        <v>0.3</v>
      </c>
      <c r="Y5498">
        <f t="shared" si="343"/>
        <v>4</v>
      </c>
    </row>
    <row r="5499" spans="1:25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 t="shared" si="340"/>
        <v>2017</v>
      </c>
      <c r="W5499" t="str">
        <f t="shared" si="341"/>
        <v>Jul</v>
      </c>
      <c r="X5499">
        <f t="shared" si="342"/>
        <v>0.29000000000000004</v>
      </c>
      <c r="Y5499">
        <f t="shared" si="343"/>
        <v>3</v>
      </c>
    </row>
    <row r="5500" spans="1:25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 t="shared" si="340"/>
        <v>2017</v>
      </c>
      <c r="W5500" t="str">
        <f t="shared" si="341"/>
        <v>Jul</v>
      </c>
      <c r="X5500">
        <f t="shared" si="342"/>
        <v>0.45999999999999996</v>
      </c>
      <c r="Y5500">
        <f t="shared" si="343"/>
        <v>3</v>
      </c>
    </row>
    <row r="5501" spans="1:25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 t="shared" si="340"/>
        <v>2017</v>
      </c>
      <c r="W5501" t="str">
        <f t="shared" si="341"/>
        <v>Jul</v>
      </c>
      <c r="X5501">
        <f t="shared" si="342"/>
        <v>0.21</v>
      </c>
      <c r="Y5501">
        <f t="shared" si="343"/>
        <v>3</v>
      </c>
    </row>
    <row r="5502" spans="1:25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340"/>
        <v>2017</v>
      </c>
      <c r="W5502" t="str">
        <f t="shared" si="341"/>
        <v>Jul</v>
      </c>
      <c r="X5502">
        <f t="shared" si="342"/>
        <v>0.13333333333333336</v>
      </c>
      <c r="Y5502">
        <f t="shared" si="343"/>
        <v>3</v>
      </c>
    </row>
    <row r="5503" spans="1:25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340"/>
        <v>2017</v>
      </c>
      <c r="W5503" t="str">
        <f t="shared" si="341"/>
        <v>Jul</v>
      </c>
      <c r="X5503">
        <f t="shared" si="342"/>
        <v>0.48999999999999994</v>
      </c>
      <c r="Y5503">
        <f t="shared" si="343"/>
        <v>3</v>
      </c>
    </row>
    <row r="5504" spans="1:25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340"/>
        <v>2017</v>
      </c>
      <c r="W5504" t="str">
        <f t="shared" si="341"/>
        <v>Nov</v>
      </c>
      <c r="X5504">
        <f t="shared" si="342"/>
        <v>0.2</v>
      </c>
      <c r="Y5504">
        <f t="shared" si="343"/>
        <v>4</v>
      </c>
    </row>
    <row r="5505" spans="1:25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 t="shared" si="340"/>
        <v>2017</v>
      </c>
      <c r="W5505" t="str">
        <f t="shared" si="341"/>
        <v>Nov</v>
      </c>
      <c r="X5505">
        <f t="shared" si="342"/>
        <v>6.25E-2</v>
      </c>
      <c r="Y5505">
        <f t="shared" si="343"/>
        <v>4</v>
      </c>
    </row>
    <row r="5506" spans="1:25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340"/>
        <v>2017</v>
      </c>
      <c r="W5506" t="str">
        <f t="shared" si="341"/>
        <v>Nov</v>
      </c>
      <c r="X5506">
        <f t="shared" si="342"/>
        <v>0.32500000000000001</v>
      </c>
      <c r="Y5506">
        <f t="shared" si="343"/>
        <v>4</v>
      </c>
    </row>
    <row r="5507" spans="1:25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344">YEAR(C5507)</f>
        <v>2017</v>
      </c>
      <c r="W5507" t="str">
        <f t="shared" ref="W5507:W5570" si="345">TEXT(C5507,"mmm")</f>
        <v>Nov</v>
      </c>
      <c r="X5507">
        <f t="shared" ref="X5507:X5570" si="346">U5507/R5507</f>
        <v>-0.21666666666666665</v>
      </c>
      <c r="Y5507">
        <f t="shared" ref="Y5507:Y5570" si="347">D5507-C5507</f>
        <v>4</v>
      </c>
    </row>
    <row r="5508" spans="1:25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 t="shared" si="344"/>
        <v>2016</v>
      </c>
      <c r="W5508" t="str">
        <f t="shared" si="345"/>
        <v>Oct</v>
      </c>
      <c r="X5508">
        <f t="shared" si="346"/>
        <v>0.45</v>
      </c>
      <c r="Y5508">
        <f t="shared" si="347"/>
        <v>0</v>
      </c>
    </row>
    <row r="5509" spans="1:25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344"/>
        <v>2016</v>
      </c>
      <c r="W5509" t="str">
        <f t="shared" si="345"/>
        <v>Apr</v>
      </c>
      <c r="X5509">
        <f t="shared" si="346"/>
        <v>0.47999999999999993</v>
      </c>
      <c r="Y5509">
        <f t="shared" si="347"/>
        <v>6</v>
      </c>
    </row>
    <row r="5510" spans="1:25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 t="shared" si="344"/>
        <v>2015</v>
      </c>
      <c r="W5510" t="str">
        <f t="shared" si="345"/>
        <v>Oct</v>
      </c>
      <c r="X5510">
        <f t="shared" si="346"/>
        <v>0.43</v>
      </c>
      <c r="Y5510">
        <f t="shared" si="347"/>
        <v>4</v>
      </c>
    </row>
    <row r="5511" spans="1:25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344"/>
        <v>2017</v>
      </c>
      <c r="W5511" t="str">
        <f t="shared" si="345"/>
        <v>May</v>
      </c>
      <c r="X5511">
        <f t="shared" si="346"/>
        <v>0.33749999999999997</v>
      </c>
      <c r="Y5511">
        <f t="shared" si="347"/>
        <v>5</v>
      </c>
    </row>
    <row r="5512" spans="1:25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 t="shared" si="344"/>
        <v>2017</v>
      </c>
      <c r="W5512" t="str">
        <f t="shared" si="345"/>
        <v>May</v>
      </c>
      <c r="X5512">
        <f t="shared" si="346"/>
        <v>0.31250000000000006</v>
      </c>
      <c r="Y5512">
        <f t="shared" si="347"/>
        <v>5</v>
      </c>
    </row>
    <row r="5513" spans="1:25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344"/>
        <v>2014</v>
      </c>
      <c r="W5513" t="str">
        <f t="shared" si="345"/>
        <v>Feb</v>
      </c>
      <c r="X5513">
        <f t="shared" si="346"/>
        <v>0.33749999999999997</v>
      </c>
      <c r="Y5513">
        <f t="shared" si="347"/>
        <v>6</v>
      </c>
    </row>
    <row r="5514" spans="1:25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 t="shared" si="344"/>
        <v>2014</v>
      </c>
      <c r="W5514" t="str">
        <f t="shared" si="345"/>
        <v>Feb</v>
      </c>
      <c r="X5514">
        <f t="shared" si="346"/>
        <v>0.33749999999999997</v>
      </c>
      <c r="Y5514">
        <f t="shared" si="347"/>
        <v>6</v>
      </c>
    </row>
    <row r="5515" spans="1:25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 t="shared" si="344"/>
        <v>2015</v>
      </c>
      <c r="W5515" t="str">
        <f t="shared" si="345"/>
        <v>May</v>
      </c>
      <c r="X5515">
        <f t="shared" si="346"/>
        <v>0.01</v>
      </c>
      <c r="Y5515">
        <f t="shared" si="347"/>
        <v>2</v>
      </c>
    </row>
    <row r="5516" spans="1:25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 t="shared" si="344"/>
        <v>2015</v>
      </c>
      <c r="W5516" t="str">
        <f t="shared" si="345"/>
        <v>May</v>
      </c>
      <c r="X5516">
        <f t="shared" si="346"/>
        <v>0.28000000000000003</v>
      </c>
      <c r="Y5516">
        <f t="shared" si="347"/>
        <v>2</v>
      </c>
    </row>
    <row r="5517" spans="1:25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 t="shared" si="344"/>
        <v>2015</v>
      </c>
      <c r="W5517" t="str">
        <f t="shared" si="345"/>
        <v>May</v>
      </c>
      <c r="X5517">
        <f t="shared" si="346"/>
        <v>3.0000000000000002E-2</v>
      </c>
      <c r="Y5517">
        <f t="shared" si="347"/>
        <v>2</v>
      </c>
    </row>
    <row r="5518" spans="1:25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 t="shared" si="344"/>
        <v>2016</v>
      </c>
      <c r="W5518" t="str">
        <f t="shared" si="345"/>
        <v>Nov</v>
      </c>
      <c r="X5518">
        <f t="shared" si="346"/>
        <v>0.4</v>
      </c>
      <c r="Y5518">
        <f t="shared" si="347"/>
        <v>3</v>
      </c>
    </row>
    <row r="5519" spans="1:25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344"/>
        <v>2017</v>
      </c>
      <c r="W5519" t="str">
        <f t="shared" si="345"/>
        <v>Dec</v>
      </c>
      <c r="X5519">
        <f t="shared" si="346"/>
        <v>-4.2857142857142858E-2</v>
      </c>
      <c r="Y5519">
        <f t="shared" si="347"/>
        <v>5</v>
      </c>
    </row>
    <row r="5520" spans="1:25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344"/>
        <v>2017</v>
      </c>
      <c r="W5520" t="str">
        <f t="shared" si="345"/>
        <v>Dec</v>
      </c>
      <c r="X5520">
        <f t="shared" si="346"/>
        <v>0.125</v>
      </c>
      <c r="Y5520">
        <f t="shared" si="347"/>
        <v>5</v>
      </c>
    </row>
    <row r="5521" spans="1:25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344"/>
        <v>2017</v>
      </c>
      <c r="W5521" t="str">
        <f t="shared" si="345"/>
        <v>Dec</v>
      </c>
      <c r="X5521">
        <f t="shared" si="346"/>
        <v>0.23750000000000002</v>
      </c>
      <c r="Y5521">
        <f t="shared" si="347"/>
        <v>5</v>
      </c>
    </row>
    <row r="5522" spans="1:25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 t="shared" si="344"/>
        <v>2017</v>
      </c>
      <c r="W5522" t="str">
        <f t="shared" si="345"/>
        <v>Dec</v>
      </c>
      <c r="X5522">
        <f t="shared" si="346"/>
        <v>0.36249999999999993</v>
      </c>
      <c r="Y5522">
        <f t="shared" si="347"/>
        <v>5</v>
      </c>
    </row>
    <row r="5523" spans="1:25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344"/>
        <v>2017</v>
      </c>
      <c r="W5523" t="str">
        <f t="shared" si="345"/>
        <v>Dec</v>
      </c>
      <c r="X5523">
        <f t="shared" si="346"/>
        <v>-0.1125</v>
      </c>
      <c r="Y5523">
        <f t="shared" si="347"/>
        <v>5</v>
      </c>
    </row>
    <row r="5524" spans="1:25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 t="shared" si="344"/>
        <v>2016</v>
      </c>
      <c r="W5524" t="str">
        <f t="shared" si="345"/>
        <v>Jun</v>
      </c>
      <c r="X5524">
        <f t="shared" si="346"/>
        <v>0.32500000000000001</v>
      </c>
      <c r="Y5524">
        <f t="shared" si="347"/>
        <v>2</v>
      </c>
    </row>
    <row r="5525" spans="1:25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 t="shared" si="344"/>
        <v>2016</v>
      </c>
      <c r="W5525" t="str">
        <f t="shared" si="345"/>
        <v>Jun</v>
      </c>
      <c r="X5525">
        <f t="shared" si="346"/>
        <v>0.27</v>
      </c>
      <c r="Y5525">
        <f t="shared" si="347"/>
        <v>2</v>
      </c>
    </row>
    <row r="5526" spans="1:25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 t="shared" si="344"/>
        <v>2016</v>
      </c>
      <c r="W5526" t="str">
        <f t="shared" si="345"/>
        <v>Dec</v>
      </c>
      <c r="X5526">
        <f t="shared" si="346"/>
        <v>0.46</v>
      </c>
      <c r="Y5526">
        <f t="shared" si="347"/>
        <v>2</v>
      </c>
    </row>
    <row r="5527" spans="1:25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344"/>
        <v>2017</v>
      </c>
      <c r="W5527" t="str">
        <f t="shared" si="345"/>
        <v>Apr</v>
      </c>
      <c r="X5527">
        <f t="shared" si="346"/>
        <v>0.41000000000000003</v>
      </c>
      <c r="Y5527">
        <f t="shared" si="347"/>
        <v>5</v>
      </c>
    </row>
    <row r="5528" spans="1:25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 t="shared" si="344"/>
        <v>2017</v>
      </c>
      <c r="W5528" t="str">
        <f t="shared" si="345"/>
        <v>Apr</v>
      </c>
      <c r="X5528">
        <f t="shared" si="346"/>
        <v>0.36</v>
      </c>
      <c r="Y5528">
        <f t="shared" si="347"/>
        <v>4</v>
      </c>
    </row>
    <row r="5529" spans="1:25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 t="shared" si="344"/>
        <v>2015</v>
      </c>
      <c r="W5529" t="str">
        <f t="shared" si="345"/>
        <v>May</v>
      </c>
      <c r="X5529">
        <f t="shared" si="346"/>
        <v>0.48000000000000009</v>
      </c>
      <c r="Y5529">
        <f t="shared" si="347"/>
        <v>2</v>
      </c>
    </row>
    <row r="5530" spans="1:25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344"/>
        <v>2015</v>
      </c>
      <c r="W5530" t="str">
        <f t="shared" si="345"/>
        <v>Mar</v>
      </c>
      <c r="X5530">
        <f t="shared" si="346"/>
        <v>0.35000000000000003</v>
      </c>
      <c r="Y5530">
        <f t="shared" si="347"/>
        <v>4</v>
      </c>
    </row>
    <row r="5531" spans="1:25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344"/>
        <v>2017</v>
      </c>
      <c r="W5531" t="str">
        <f t="shared" si="345"/>
        <v>Aug</v>
      </c>
      <c r="X5531">
        <f t="shared" si="346"/>
        <v>0.35</v>
      </c>
      <c r="Y5531">
        <f t="shared" si="347"/>
        <v>5</v>
      </c>
    </row>
    <row r="5532" spans="1:25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 t="shared" si="344"/>
        <v>2017</v>
      </c>
      <c r="W5532" t="str">
        <f t="shared" si="345"/>
        <v>Dec</v>
      </c>
      <c r="X5532">
        <f t="shared" si="346"/>
        <v>0.30000000000000004</v>
      </c>
      <c r="Y5532">
        <f t="shared" si="347"/>
        <v>4</v>
      </c>
    </row>
    <row r="5533" spans="1:25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 t="shared" si="344"/>
        <v>2016</v>
      </c>
      <c r="W5533" t="str">
        <f t="shared" si="345"/>
        <v>Jun</v>
      </c>
      <c r="X5533">
        <f t="shared" si="346"/>
        <v>0.42</v>
      </c>
      <c r="Y5533">
        <f t="shared" si="347"/>
        <v>1</v>
      </c>
    </row>
    <row r="5534" spans="1:25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 t="shared" si="344"/>
        <v>2016</v>
      </c>
      <c r="W5534" t="str">
        <f t="shared" si="345"/>
        <v>Jun</v>
      </c>
      <c r="X5534">
        <f t="shared" si="346"/>
        <v>0.18999999999999997</v>
      </c>
      <c r="Y5534">
        <f t="shared" si="347"/>
        <v>1</v>
      </c>
    </row>
    <row r="5535" spans="1:25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 t="shared" si="344"/>
        <v>2016</v>
      </c>
      <c r="W5535" t="str">
        <f t="shared" si="345"/>
        <v>Jun</v>
      </c>
      <c r="X5535">
        <f t="shared" si="346"/>
        <v>0.4</v>
      </c>
      <c r="Y5535">
        <f t="shared" si="347"/>
        <v>1</v>
      </c>
    </row>
    <row r="5536" spans="1:25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 t="shared" si="344"/>
        <v>2016</v>
      </c>
      <c r="W5536" t="str">
        <f t="shared" si="345"/>
        <v>Jun</v>
      </c>
      <c r="X5536">
        <f t="shared" si="346"/>
        <v>0.47000000000000003</v>
      </c>
      <c r="Y5536">
        <f t="shared" si="347"/>
        <v>1</v>
      </c>
    </row>
    <row r="5537" spans="1:25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 t="shared" si="344"/>
        <v>2016</v>
      </c>
      <c r="W5537" t="str">
        <f t="shared" si="345"/>
        <v>Jun</v>
      </c>
      <c r="X5537">
        <f t="shared" si="346"/>
        <v>0.48</v>
      </c>
      <c r="Y5537">
        <f t="shared" si="347"/>
        <v>1</v>
      </c>
    </row>
    <row r="5538" spans="1:25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 t="shared" si="344"/>
        <v>2016</v>
      </c>
      <c r="W5538" t="str">
        <f t="shared" si="345"/>
        <v>Jun</v>
      </c>
      <c r="X5538">
        <f t="shared" si="346"/>
        <v>0.48000000000000004</v>
      </c>
      <c r="Y5538">
        <f t="shared" si="347"/>
        <v>1</v>
      </c>
    </row>
    <row r="5539" spans="1:25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 t="shared" si="344"/>
        <v>2016</v>
      </c>
      <c r="W5539" t="str">
        <f t="shared" si="345"/>
        <v>Jun</v>
      </c>
      <c r="X5539">
        <f t="shared" si="346"/>
        <v>0.47999999999999993</v>
      </c>
      <c r="Y5539">
        <f t="shared" si="347"/>
        <v>1</v>
      </c>
    </row>
    <row r="5540" spans="1:25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 t="shared" si="344"/>
        <v>2015</v>
      </c>
      <c r="W5540" t="str">
        <f t="shared" si="345"/>
        <v>Apr</v>
      </c>
      <c r="X5540">
        <f t="shared" si="346"/>
        <v>0.45999999999999996</v>
      </c>
      <c r="Y5540">
        <f t="shared" si="347"/>
        <v>7</v>
      </c>
    </row>
    <row r="5541" spans="1:25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344"/>
        <v>2017</v>
      </c>
      <c r="W5541" t="str">
        <f t="shared" si="345"/>
        <v>May</v>
      </c>
      <c r="X5541">
        <f t="shared" si="346"/>
        <v>-0.3</v>
      </c>
      <c r="Y5541">
        <f t="shared" si="347"/>
        <v>4</v>
      </c>
    </row>
    <row r="5542" spans="1:25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344"/>
        <v>2017</v>
      </c>
      <c r="W5542" t="str">
        <f t="shared" si="345"/>
        <v>May</v>
      </c>
      <c r="X5542">
        <f t="shared" si="346"/>
        <v>-1.6499999999999997</v>
      </c>
      <c r="Y5542">
        <f t="shared" si="347"/>
        <v>4</v>
      </c>
    </row>
    <row r="5543" spans="1:25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 t="shared" si="344"/>
        <v>2017</v>
      </c>
      <c r="W5543" t="str">
        <f t="shared" si="345"/>
        <v>May</v>
      </c>
      <c r="X5543">
        <f t="shared" si="346"/>
        <v>0.1125</v>
      </c>
      <c r="Y5543">
        <f t="shared" si="347"/>
        <v>4</v>
      </c>
    </row>
    <row r="5544" spans="1:25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 t="shared" si="344"/>
        <v>2016</v>
      </c>
      <c r="W5544" t="str">
        <f t="shared" si="345"/>
        <v>Dec</v>
      </c>
      <c r="X5544">
        <f t="shared" si="346"/>
        <v>-0.48</v>
      </c>
      <c r="Y5544">
        <f t="shared" si="347"/>
        <v>6</v>
      </c>
    </row>
    <row r="5545" spans="1:25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 t="shared" si="344"/>
        <v>2016</v>
      </c>
      <c r="W5545" t="str">
        <f t="shared" si="345"/>
        <v>Dec</v>
      </c>
      <c r="X5545">
        <f t="shared" si="346"/>
        <v>-0.73333333333333339</v>
      </c>
      <c r="Y5545">
        <f t="shared" si="347"/>
        <v>6</v>
      </c>
    </row>
    <row r="5546" spans="1:25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344"/>
        <v>2016</v>
      </c>
      <c r="W5546" t="str">
        <f t="shared" si="345"/>
        <v>Dec</v>
      </c>
      <c r="X5546">
        <f t="shared" si="346"/>
        <v>-0.79999999999999993</v>
      </c>
      <c r="Y5546">
        <f t="shared" si="347"/>
        <v>6</v>
      </c>
    </row>
    <row r="5547" spans="1:25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344"/>
        <v>2017</v>
      </c>
      <c r="W5547" t="str">
        <f t="shared" si="345"/>
        <v>Sep</v>
      </c>
      <c r="X5547">
        <f t="shared" si="346"/>
        <v>0.26</v>
      </c>
      <c r="Y5547">
        <f t="shared" si="347"/>
        <v>4</v>
      </c>
    </row>
    <row r="5548" spans="1:25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 t="shared" si="344"/>
        <v>2017</v>
      </c>
      <c r="W5548" t="str">
        <f t="shared" si="345"/>
        <v>Sep</v>
      </c>
      <c r="X5548">
        <f t="shared" si="346"/>
        <v>0.42</v>
      </c>
      <c r="Y5548">
        <f t="shared" si="347"/>
        <v>1</v>
      </c>
    </row>
    <row r="5549" spans="1:25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 t="shared" si="344"/>
        <v>2017</v>
      </c>
      <c r="W5549" t="str">
        <f t="shared" si="345"/>
        <v>Sep</v>
      </c>
      <c r="X5549">
        <f t="shared" si="346"/>
        <v>0.375</v>
      </c>
      <c r="Y5549">
        <f t="shared" si="347"/>
        <v>1</v>
      </c>
    </row>
    <row r="5550" spans="1:25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 t="shared" si="344"/>
        <v>2014</v>
      </c>
      <c r="W5550" t="str">
        <f t="shared" si="345"/>
        <v>Nov</v>
      </c>
      <c r="X5550">
        <f t="shared" si="346"/>
        <v>0.27</v>
      </c>
      <c r="Y5550">
        <f t="shared" si="347"/>
        <v>3</v>
      </c>
    </row>
    <row r="5551" spans="1:25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 t="shared" si="344"/>
        <v>2014</v>
      </c>
      <c r="W5551" t="str">
        <f t="shared" si="345"/>
        <v>Nov</v>
      </c>
      <c r="X5551">
        <f t="shared" si="346"/>
        <v>0.25</v>
      </c>
      <c r="Y5551">
        <f t="shared" si="347"/>
        <v>3</v>
      </c>
    </row>
    <row r="5552" spans="1:25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344"/>
        <v>2014</v>
      </c>
      <c r="W5552" t="str">
        <f t="shared" si="345"/>
        <v>Nov</v>
      </c>
      <c r="X5552">
        <f t="shared" si="346"/>
        <v>0.125</v>
      </c>
      <c r="Y5552">
        <f t="shared" si="347"/>
        <v>4</v>
      </c>
    </row>
    <row r="5553" spans="1:25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344"/>
        <v>2014</v>
      </c>
      <c r="W5553" t="str">
        <f t="shared" si="345"/>
        <v>Nov</v>
      </c>
      <c r="X5553">
        <f t="shared" si="346"/>
        <v>-0.18750000000000003</v>
      </c>
      <c r="Y5553">
        <f t="shared" si="347"/>
        <v>4</v>
      </c>
    </row>
    <row r="5554" spans="1:25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 t="shared" si="344"/>
        <v>2014</v>
      </c>
      <c r="W5554" t="str">
        <f t="shared" si="345"/>
        <v>Nov</v>
      </c>
      <c r="X5554">
        <f t="shared" si="346"/>
        <v>0.26250000000000001</v>
      </c>
      <c r="Y5554">
        <f t="shared" si="347"/>
        <v>4</v>
      </c>
    </row>
    <row r="5555" spans="1:25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344"/>
        <v>2014</v>
      </c>
      <c r="W5555" t="str">
        <f t="shared" si="345"/>
        <v>Nov</v>
      </c>
      <c r="X5555">
        <f t="shared" si="346"/>
        <v>0.35000000000000003</v>
      </c>
      <c r="Y5555">
        <f t="shared" si="347"/>
        <v>4</v>
      </c>
    </row>
    <row r="5556" spans="1:25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344"/>
        <v>2014</v>
      </c>
      <c r="W5556" t="str">
        <f t="shared" si="345"/>
        <v>Nov</v>
      </c>
      <c r="X5556">
        <f t="shared" si="346"/>
        <v>-0.19117647058823528</v>
      </c>
      <c r="Y5556">
        <f t="shared" si="347"/>
        <v>4</v>
      </c>
    </row>
    <row r="5557" spans="1:25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 t="shared" si="344"/>
        <v>2017</v>
      </c>
      <c r="W5557" t="str">
        <f t="shared" si="345"/>
        <v>Oct</v>
      </c>
      <c r="X5557">
        <f t="shared" si="346"/>
        <v>0.34</v>
      </c>
      <c r="Y5557">
        <f t="shared" si="347"/>
        <v>4</v>
      </c>
    </row>
    <row r="5558" spans="1:25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 t="shared" si="344"/>
        <v>2015</v>
      </c>
      <c r="W5558" t="str">
        <f t="shared" si="345"/>
        <v>Dec</v>
      </c>
      <c r="X5558">
        <f t="shared" si="346"/>
        <v>0.32</v>
      </c>
      <c r="Y5558">
        <f t="shared" si="347"/>
        <v>4</v>
      </c>
    </row>
    <row r="5559" spans="1:25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 t="shared" si="344"/>
        <v>2015</v>
      </c>
      <c r="W5559" t="str">
        <f t="shared" si="345"/>
        <v>Dec</v>
      </c>
      <c r="X5559">
        <f t="shared" si="346"/>
        <v>0.28000000000000003</v>
      </c>
      <c r="Y5559">
        <f t="shared" si="347"/>
        <v>4</v>
      </c>
    </row>
    <row r="5560" spans="1:25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 t="shared" si="344"/>
        <v>2015</v>
      </c>
      <c r="W5560" t="str">
        <f t="shared" si="345"/>
        <v>Dec</v>
      </c>
      <c r="X5560">
        <f t="shared" si="346"/>
        <v>0.47999999999999993</v>
      </c>
      <c r="Y5560">
        <f t="shared" si="347"/>
        <v>4</v>
      </c>
    </row>
    <row r="5561" spans="1:25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 t="shared" si="344"/>
        <v>2015</v>
      </c>
      <c r="W5561" t="str">
        <f t="shared" si="345"/>
        <v>Dec</v>
      </c>
      <c r="X5561">
        <f t="shared" si="346"/>
        <v>0.18</v>
      </c>
      <c r="Y5561">
        <f t="shared" si="347"/>
        <v>4</v>
      </c>
    </row>
    <row r="5562" spans="1:25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 t="shared" si="344"/>
        <v>2015</v>
      </c>
      <c r="W5562" t="str">
        <f t="shared" si="345"/>
        <v>Dec</v>
      </c>
      <c r="X5562">
        <f t="shared" si="346"/>
        <v>0.46</v>
      </c>
      <c r="Y5562">
        <f t="shared" si="347"/>
        <v>4</v>
      </c>
    </row>
    <row r="5563" spans="1:25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 t="shared" si="344"/>
        <v>2017</v>
      </c>
      <c r="W5563" t="str">
        <f t="shared" si="345"/>
        <v>Mar</v>
      </c>
      <c r="X5563">
        <f t="shared" si="346"/>
        <v>0.5</v>
      </c>
      <c r="Y5563">
        <f t="shared" si="347"/>
        <v>2</v>
      </c>
    </row>
    <row r="5564" spans="1:25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 t="shared" si="344"/>
        <v>2017</v>
      </c>
      <c r="W5564" t="str">
        <f t="shared" si="345"/>
        <v>Mar</v>
      </c>
      <c r="X5564">
        <f t="shared" si="346"/>
        <v>0.48000000000000009</v>
      </c>
      <c r="Y5564">
        <f t="shared" si="347"/>
        <v>2</v>
      </c>
    </row>
    <row r="5565" spans="1:25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 t="shared" si="344"/>
        <v>2017</v>
      </c>
      <c r="W5565" t="str">
        <f t="shared" si="345"/>
        <v>Mar</v>
      </c>
      <c r="X5565">
        <f t="shared" si="346"/>
        <v>0.48</v>
      </c>
      <c r="Y5565">
        <f t="shared" si="347"/>
        <v>2</v>
      </c>
    </row>
    <row r="5566" spans="1:25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 t="shared" si="344"/>
        <v>2017</v>
      </c>
      <c r="W5566" t="str">
        <f t="shared" si="345"/>
        <v>Mar</v>
      </c>
      <c r="X5566">
        <f t="shared" si="346"/>
        <v>0.1125</v>
      </c>
      <c r="Y5566">
        <f t="shared" si="347"/>
        <v>0</v>
      </c>
    </row>
    <row r="5567" spans="1:25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344"/>
        <v>2017</v>
      </c>
      <c r="W5567" t="str">
        <f t="shared" si="345"/>
        <v>Mar</v>
      </c>
      <c r="X5567">
        <f t="shared" si="346"/>
        <v>4.2857142857142858E-2</v>
      </c>
      <c r="Y5567">
        <f t="shared" si="347"/>
        <v>0</v>
      </c>
    </row>
    <row r="5568" spans="1:25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 t="shared" si="344"/>
        <v>2017</v>
      </c>
      <c r="W5568" t="str">
        <f t="shared" si="345"/>
        <v>Mar</v>
      </c>
      <c r="X5568">
        <f t="shared" si="346"/>
        <v>6.25E-2</v>
      </c>
      <c r="Y5568">
        <f t="shared" si="347"/>
        <v>0</v>
      </c>
    </row>
    <row r="5569" spans="1:25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 t="shared" si="344"/>
        <v>2017</v>
      </c>
      <c r="W5569" t="str">
        <f t="shared" si="345"/>
        <v>Mar</v>
      </c>
      <c r="X5569">
        <f t="shared" si="346"/>
        <v>-2.8571428571428571E-2</v>
      </c>
      <c r="Y5569">
        <f t="shared" si="347"/>
        <v>0</v>
      </c>
    </row>
    <row r="5570" spans="1:25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344"/>
        <v>2017</v>
      </c>
      <c r="W5570" t="str">
        <f t="shared" si="345"/>
        <v>Mar</v>
      </c>
      <c r="X5570">
        <f t="shared" si="346"/>
        <v>0.35</v>
      </c>
      <c r="Y5570">
        <f t="shared" si="347"/>
        <v>0</v>
      </c>
    </row>
    <row r="5571" spans="1:25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348">YEAR(C5571)</f>
        <v>2017</v>
      </c>
      <c r="W5571" t="str">
        <f t="shared" ref="W5571:W5634" si="349">TEXT(C5571,"mmm")</f>
        <v>Mar</v>
      </c>
      <c r="X5571">
        <f t="shared" ref="X5571:X5634" si="350">U5571/R5571</f>
        <v>0.36249999999999999</v>
      </c>
      <c r="Y5571">
        <f t="shared" ref="Y5571:Y5634" si="351">D5571-C5571</f>
        <v>0</v>
      </c>
    </row>
    <row r="5572" spans="1:25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 t="shared" si="348"/>
        <v>2017</v>
      </c>
      <c r="W5572" t="str">
        <f t="shared" si="349"/>
        <v>Mar</v>
      </c>
      <c r="X5572">
        <f t="shared" si="350"/>
        <v>-0.21249999999999999</v>
      </c>
      <c r="Y5572">
        <f t="shared" si="351"/>
        <v>0</v>
      </c>
    </row>
    <row r="5573" spans="1:25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348"/>
        <v>2014</v>
      </c>
      <c r="W5573" t="str">
        <f t="shared" si="349"/>
        <v>Dec</v>
      </c>
      <c r="X5573">
        <f t="shared" si="350"/>
        <v>0.36249999999999993</v>
      </c>
      <c r="Y5573">
        <f t="shared" si="351"/>
        <v>4</v>
      </c>
    </row>
    <row r="5574" spans="1:25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 t="shared" si="348"/>
        <v>2014</v>
      </c>
      <c r="W5574" t="str">
        <f t="shared" si="349"/>
        <v>Dec</v>
      </c>
      <c r="X5574">
        <f t="shared" si="350"/>
        <v>-0.8</v>
      </c>
      <c r="Y5574">
        <f t="shared" si="351"/>
        <v>4</v>
      </c>
    </row>
    <row r="5575" spans="1:25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348"/>
        <v>2014</v>
      </c>
      <c r="W5575" t="str">
        <f t="shared" si="349"/>
        <v>Dec</v>
      </c>
      <c r="X5575">
        <f t="shared" si="350"/>
        <v>0.32499999999999996</v>
      </c>
      <c r="Y5575">
        <f t="shared" si="351"/>
        <v>4</v>
      </c>
    </row>
    <row r="5576" spans="1:25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 t="shared" si="348"/>
        <v>2014</v>
      </c>
      <c r="W5576" t="str">
        <f t="shared" si="349"/>
        <v>Dec</v>
      </c>
      <c r="X5576">
        <f t="shared" si="350"/>
        <v>-0.25</v>
      </c>
      <c r="Y5576">
        <f t="shared" si="351"/>
        <v>4</v>
      </c>
    </row>
    <row r="5577" spans="1:25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 t="shared" si="348"/>
        <v>2014</v>
      </c>
      <c r="W5577" t="str">
        <f t="shared" si="349"/>
        <v>Dec</v>
      </c>
      <c r="X5577">
        <f t="shared" si="350"/>
        <v>-0.25</v>
      </c>
      <c r="Y5577">
        <f t="shared" si="351"/>
        <v>4</v>
      </c>
    </row>
    <row r="5578" spans="1:25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 t="shared" si="348"/>
        <v>2016</v>
      </c>
      <c r="W5578" t="str">
        <f t="shared" si="349"/>
        <v>Dec</v>
      </c>
      <c r="X5578">
        <f t="shared" si="350"/>
        <v>0.32</v>
      </c>
      <c r="Y5578">
        <f t="shared" si="351"/>
        <v>4</v>
      </c>
    </row>
    <row r="5579" spans="1:25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 t="shared" si="348"/>
        <v>2016</v>
      </c>
      <c r="W5579" t="str">
        <f t="shared" si="349"/>
        <v>Dec</v>
      </c>
      <c r="X5579">
        <f t="shared" si="350"/>
        <v>0.27999999999999997</v>
      </c>
      <c r="Y5579">
        <f t="shared" si="351"/>
        <v>4</v>
      </c>
    </row>
    <row r="5580" spans="1:25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 t="shared" si="348"/>
        <v>2017</v>
      </c>
      <c r="W5580" t="str">
        <f t="shared" si="349"/>
        <v>Sep</v>
      </c>
      <c r="X5580">
        <f t="shared" si="350"/>
        <v>0.29000000000000004</v>
      </c>
      <c r="Y5580">
        <f t="shared" si="351"/>
        <v>5</v>
      </c>
    </row>
    <row r="5581" spans="1:25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 t="shared" si="348"/>
        <v>2017</v>
      </c>
      <c r="W5581" t="str">
        <f t="shared" si="349"/>
        <v>Sep</v>
      </c>
      <c r="X5581">
        <f t="shared" si="350"/>
        <v>-6.25E-2</v>
      </c>
      <c r="Y5581">
        <f t="shared" si="351"/>
        <v>5</v>
      </c>
    </row>
    <row r="5582" spans="1:25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 t="shared" si="348"/>
        <v>2017</v>
      </c>
      <c r="W5582" t="str">
        <f t="shared" si="349"/>
        <v>Sep</v>
      </c>
      <c r="X5582">
        <f t="shared" si="350"/>
        <v>0.48</v>
      </c>
      <c r="Y5582">
        <f t="shared" si="351"/>
        <v>5</v>
      </c>
    </row>
    <row r="5583" spans="1:25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 t="shared" si="348"/>
        <v>2017</v>
      </c>
      <c r="W5583" t="str">
        <f t="shared" si="349"/>
        <v>Oct</v>
      </c>
      <c r="X5583">
        <f t="shared" si="350"/>
        <v>0.43</v>
      </c>
      <c r="Y5583">
        <f t="shared" si="351"/>
        <v>4</v>
      </c>
    </row>
    <row r="5584" spans="1:25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 t="shared" si="348"/>
        <v>2016</v>
      </c>
      <c r="W5584" t="str">
        <f t="shared" si="349"/>
        <v>May</v>
      </c>
      <c r="X5584">
        <f t="shared" si="350"/>
        <v>0.43</v>
      </c>
      <c r="Y5584">
        <f t="shared" si="351"/>
        <v>4</v>
      </c>
    </row>
    <row r="5585" spans="1:25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 t="shared" si="348"/>
        <v>2014</v>
      </c>
      <c r="W5585" t="str">
        <f t="shared" si="349"/>
        <v>Dec</v>
      </c>
      <c r="X5585">
        <f t="shared" si="350"/>
        <v>0.32</v>
      </c>
      <c r="Y5585">
        <f t="shared" si="351"/>
        <v>4</v>
      </c>
    </row>
    <row r="5586" spans="1:25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 t="shared" si="348"/>
        <v>2017</v>
      </c>
      <c r="W5586" t="str">
        <f t="shared" si="349"/>
        <v>Nov</v>
      </c>
      <c r="X5586">
        <f t="shared" si="350"/>
        <v>0.02</v>
      </c>
      <c r="Y5586">
        <f t="shared" si="351"/>
        <v>4</v>
      </c>
    </row>
    <row r="5587" spans="1:25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348"/>
        <v>2017</v>
      </c>
      <c r="W5587" t="str">
        <f t="shared" si="349"/>
        <v>Nov</v>
      </c>
      <c r="X5587">
        <f t="shared" si="350"/>
        <v>0.30000000000000004</v>
      </c>
      <c r="Y5587">
        <f t="shared" si="351"/>
        <v>4</v>
      </c>
    </row>
    <row r="5588" spans="1:25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 t="shared" si="348"/>
        <v>2017</v>
      </c>
      <c r="W5588" t="str">
        <f t="shared" si="349"/>
        <v>Nov</v>
      </c>
      <c r="X5588">
        <f t="shared" si="350"/>
        <v>0.02</v>
      </c>
      <c r="Y5588">
        <f t="shared" si="351"/>
        <v>4</v>
      </c>
    </row>
    <row r="5589" spans="1:25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 t="shared" si="348"/>
        <v>2015</v>
      </c>
      <c r="W5589" t="str">
        <f t="shared" si="349"/>
        <v>Mar</v>
      </c>
      <c r="X5589">
        <f t="shared" si="350"/>
        <v>0.32999999999999996</v>
      </c>
      <c r="Y5589">
        <f t="shared" si="351"/>
        <v>1</v>
      </c>
    </row>
    <row r="5590" spans="1:25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 t="shared" si="348"/>
        <v>2014</v>
      </c>
      <c r="W5590" t="str">
        <f t="shared" si="349"/>
        <v>Jul</v>
      </c>
      <c r="X5590">
        <f t="shared" si="350"/>
        <v>0.36249999999999999</v>
      </c>
      <c r="Y5590">
        <f t="shared" si="351"/>
        <v>5</v>
      </c>
    </row>
    <row r="5591" spans="1:25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348"/>
        <v>2016</v>
      </c>
      <c r="W5591" t="str">
        <f t="shared" si="349"/>
        <v>Dec</v>
      </c>
      <c r="X5591">
        <f t="shared" si="350"/>
        <v>0.28000000000000003</v>
      </c>
      <c r="Y5591">
        <f t="shared" si="351"/>
        <v>3</v>
      </c>
    </row>
    <row r="5592" spans="1:25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 t="shared" si="348"/>
        <v>2016</v>
      </c>
      <c r="W5592" t="str">
        <f t="shared" si="349"/>
        <v>Dec</v>
      </c>
      <c r="X5592">
        <f t="shared" si="350"/>
        <v>0.22999999999999998</v>
      </c>
      <c r="Y5592">
        <f t="shared" si="351"/>
        <v>3</v>
      </c>
    </row>
    <row r="5593" spans="1:25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 t="shared" si="348"/>
        <v>2014</v>
      </c>
      <c r="W5593" t="str">
        <f t="shared" si="349"/>
        <v>Oct</v>
      </c>
      <c r="X5593">
        <f t="shared" si="350"/>
        <v>0.11</v>
      </c>
      <c r="Y5593">
        <f t="shared" si="351"/>
        <v>5</v>
      </c>
    </row>
    <row r="5594" spans="1:25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348"/>
        <v>2014</v>
      </c>
      <c r="W5594" t="str">
        <f t="shared" si="349"/>
        <v>Oct</v>
      </c>
      <c r="X5594">
        <f t="shared" si="350"/>
        <v>0.5</v>
      </c>
      <c r="Y5594">
        <f t="shared" si="351"/>
        <v>5</v>
      </c>
    </row>
    <row r="5595" spans="1:25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348"/>
        <v>2017</v>
      </c>
      <c r="W5595" t="str">
        <f t="shared" si="349"/>
        <v>Nov</v>
      </c>
      <c r="X5595">
        <f t="shared" si="350"/>
        <v>-0.76666666666666672</v>
      </c>
      <c r="Y5595">
        <f t="shared" si="351"/>
        <v>6</v>
      </c>
    </row>
    <row r="5596" spans="1:25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 t="shared" si="348"/>
        <v>2017</v>
      </c>
      <c r="W5596" t="str">
        <f t="shared" si="349"/>
        <v>Sep</v>
      </c>
      <c r="X5596">
        <f t="shared" si="350"/>
        <v>0.27999999999999997</v>
      </c>
      <c r="Y5596">
        <f t="shared" si="351"/>
        <v>0</v>
      </c>
    </row>
    <row r="5597" spans="1:25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 t="shared" si="348"/>
        <v>2017</v>
      </c>
      <c r="W5597" t="str">
        <f t="shared" si="349"/>
        <v>Sep</v>
      </c>
      <c r="X5597">
        <f t="shared" si="350"/>
        <v>0.29999999999999993</v>
      </c>
      <c r="Y5597">
        <f t="shared" si="351"/>
        <v>0</v>
      </c>
    </row>
    <row r="5598" spans="1:25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 t="shared" si="348"/>
        <v>2015</v>
      </c>
      <c r="W5598" t="str">
        <f t="shared" si="349"/>
        <v>Sep</v>
      </c>
      <c r="X5598">
        <f t="shared" si="350"/>
        <v>0.46999999999999992</v>
      </c>
      <c r="Y5598">
        <f t="shared" si="351"/>
        <v>4</v>
      </c>
    </row>
    <row r="5599" spans="1:25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 t="shared" si="348"/>
        <v>2017</v>
      </c>
      <c r="W5599" t="str">
        <f t="shared" si="349"/>
        <v>Feb</v>
      </c>
      <c r="X5599">
        <f t="shared" si="350"/>
        <v>0.26</v>
      </c>
      <c r="Y5599">
        <f t="shared" si="351"/>
        <v>7</v>
      </c>
    </row>
    <row r="5600" spans="1:25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 t="shared" si="348"/>
        <v>2017</v>
      </c>
      <c r="W5600" t="str">
        <f t="shared" si="349"/>
        <v>Feb</v>
      </c>
      <c r="X5600">
        <f t="shared" si="350"/>
        <v>0.26</v>
      </c>
      <c r="Y5600">
        <f t="shared" si="351"/>
        <v>7</v>
      </c>
    </row>
    <row r="5601" spans="1:25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348"/>
        <v>2014</v>
      </c>
      <c r="W5601" t="str">
        <f t="shared" si="349"/>
        <v>Oct</v>
      </c>
      <c r="X5601">
        <f t="shared" si="350"/>
        <v>7.4999999999999997E-2</v>
      </c>
      <c r="Y5601">
        <f t="shared" si="351"/>
        <v>0</v>
      </c>
    </row>
    <row r="5602" spans="1:25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 t="shared" si="348"/>
        <v>2014</v>
      </c>
      <c r="W5602" t="str">
        <f t="shared" si="349"/>
        <v>Oct</v>
      </c>
      <c r="X5602">
        <f t="shared" si="350"/>
        <v>0.33749999999999997</v>
      </c>
      <c r="Y5602">
        <f t="shared" si="351"/>
        <v>0</v>
      </c>
    </row>
    <row r="5603" spans="1:25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348"/>
        <v>2014</v>
      </c>
      <c r="W5603" t="str">
        <f t="shared" si="349"/>
        <v>Oct</v>
      </c>
      <c r="X5603">
        <f t="shared" si="350"/>
        <v>-2.4999999999999998E-2</v>
      </c>
      <c r="Y5603">
        <f t="shared" si="351"/>
        <v>0</v>
      </c>
    </row>
    <row r="5604" spans="1:25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 t="shared" si="348"/>
        <v>2016</v>
      </c>
      <c r="W5604" t="str">
        <f t="shared" si="349"/>
        <v>Aug</v>
      </c>
      <c r="X5604">
        <f t="shared" si="350"/>
        <v>7.4999999999999997E-2</v>
      </c>
      <c r="Y5604">
        <f t="shared" si="351"/>
        <v>2</v>
      </c>
    </row>
    <row r="5605" spans="1:25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 t="shared" si="348"/>
        <v>2016</v>
      </c>
      <c r="W5605" t="str">
        <f t="shared" si="349"/>
        <v>Aug</v>
      </c>
      <c r="X5605">
        <f t="shared" si="350"/>
        <v>0.35000000000000003</v>
      </c>
      <c r="Y5605">
        <f t="shared" si="351"/>
        <v>2</v>
      </c>
    </row>
    <row r="5606" spans="1:25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348"/>
        <v>2015</v>
      </c>
      <c r="W5606" t="str">
        <f t="shared" si="349"/>
        <v>Dec</v>
      </c>
      <c r="X5606">
        <f t="shared" si="350"/>
        <v>0.35000000000000003</v>
      </c>
      <c r="Y5606">
        <f t="shared" si="351"/>
        <v>4</v>
      </c>
    </row>
    <row r="5607" spans="1:25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348"/>
        <v>2016</v>
      </c>
      <c r="W5607" t="str">
        <f t="shared" si="349"/>
        <v>Sep</v>
      </c>
      <c r="X5607">
        <f t="shared" si="350"/>
        <v>6.25E-2</v>
      </c>
      <c r="Y5607">
        <f t="shared" si="351"/>
        <v>5</v>
      </c>
    </row>
    <row r="5608" spans="1:25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348"/>
        <v>2016</v>
      </c>
      <c r="W5608" t="str">
        <f t="shared" si="349"/>
        <v>Sep</v>
      </c>
      <c r="X5608">
        <f t="shared" si="350"/>
        <v>-0.11250000000000002</v>
      </c>
      <c r="Y5608">
        <f t="shared" si="351"/>
        <v>5</v>
      </c>
    </row>
    <row r="5609" spans="1:25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 t="shared" si="348"/>
        <v>2017</v>
      </c>
      <c r="W5609" t="str">
        <f t="shared" si="349"/>
        <v>Mar</v>
      </c>
      <c r="X5609">
        <f t="shared" si="350"/>
        <v>0.26999999999999996</v>
      </c>
      <c r="Y5609">
        <f t="shared" si="351"/>
        <v>6</v>
      </c>
    </row>
    <row r="5610" spans="1:25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 t="shared" si="348"/>
        <v>2015</v>
      </c>
      <c r="W5610" t="str">
        <f t="shared" si="349"/>
        <v>Dec</v>
      </c>
      <c r="X5610">
        <f t="shared" si="350"/>
        <v>0.26</v>
      </c>
      <c r="Y5610">
        <f t="shared" si="351"/>
        <v>5</v>
      </c>
    </row>
    <row r="5611" spans="1:25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 t="shared" si="348"/>
        <v>2017</v>
      </c>
      <c r="W5611" t="str">
        <f t="shared" si="349"/>
        <v>Aug</v>
      </c>
      <c r="X5611">
        <f t="shared" si="350"/>
        <v>0.33</v>
      </c>
      <c r="Y5611">
        <f t="shared" si="351"/>
        <v>5</v>
      </c>
    </row>
    <row r="5612" spans="1:25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 t="shared" si="348"/>
        <v>2015</v>
      </c>
      <c r="W5612" t="str">
        <f t="shared" si="349"/>
        <v>Oct</v>
      </c>
      <c r="X5612">
        <f t="shared" si="350"/>
        <v>-8.7500000000000008E-2</v>
      </c>
      <c r="Y5612">
        <f t="shared" si="351"/>
        <v>2</v>
      </c>
    </row>
    <row r="5613" spans="1:25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 t="shared" si="348"/>
        <v>2017</v>
      </c>
      <c r="W5613" t="str">
        <f t="shared" si="349"/>
        <v>Aug</v>
      </c>
      <c r="X5613">
        <f t="shared" si="350"/>
        <v>0.44</v>
      </c>
      <c r="Y5613">
        <f t="shared" si="351"/>
        <v>4</v>
      </c>
    </row>
    <row r="5614" spans="1:25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 t="shared" si="348"/>
        <v>2017</v>
      </c>
      <c r="W5614" t="str">
        <f t="shared" si="349"/>
        <v>Aug</v>
      </c>
      <c r="X5614">
        <f t="shared" si="350"/>
        <v>0.15</v>
      </c>
      <c r="Y5614">
        <f t="shared" si="351"/>
        <v>4</v>
      </c>
    </row>
    <row r="5615" spans="1:25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 t="shared" si="348"/>
        <v>2016</v>
      </c>
      <c r="W5615" t="str">
        <f t="shared" si="349"/>
        <v>Feb</v>
      </c>
      <c r="X5615">
        <f t="shared" si="350"/>
        <v>0.05</v>
      </c>
      <c r="Y5615">
        <f t="shared" si="351"/>
        <v>5</v>
      </c>
    </row>
    <row r="5616" spans="1:25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 t="shared" si="348"/>
        <v>2016</v>
      </c>
      <c r="W5616" t="str">
        <f t="shared" si="349"/>
        <v>Aug</v>
      </c>
      <c r="X5616">
        <f t="shared" si="350"/>
        <v>0.41000000000000003</v>
      </c>
      <c r="Y5616">
        <f t="shared" si="351"/>
        <v>4</v>
      </c>
    </row>
    <row r="5617" spans="1:25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 t="shared" si="348"/>
        <v>2016</v>
      </c>
      <c r="W5617" t="str">
        <f t="shared" si="349"/>
        <v>Aug</v>
      </c>
      <c r="X5617">
        <f t="shared" si="350"/>
        <v>0.27</v>
      </c>
      <c r="Y5617">
        <f t="shared" si="351"/>
        <v>4</v>
      </c>
    </row>
    <row r="5618" spans="1:25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 t="shared" si="348"/>
        <v>2016</v>
      </c>
      <c r="W5618" t="str">
        <f t="shared" si="349"/>
        <v>Aug</v>
      </c>
      <c r="X5618">
        <f t="shared" si="350"/>
        <v>0.27</v>
      </c>
      <c r="Y5618">
        <f t="shared" si="351"/>
        <v>4</v>
      </c>
    </row>
    <row r="5619" spans="1:25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 t="shared" si="348"/>
        <v>2017</v>
      </c>
      <c r="W5619" t="str">
        <f t="shared" si="349"/>
        <v>Jun</v>
      </c>
      <c r="X5619">
        <f t="shared" si="350"/>
        <v>0.27500000000000002</v>
      </c>
      <c r="Y5619">
        <f t="shared" si="351"/>
        <v>4</v>
      </c>
    </row>
    <row r="5620" spans="1:25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 t="shared" si="348"/>
        <v>2015</v>
      </c>
      <c r="W5620" t="str">
        <f t="shared" si="349"/>
        <v>Sep</v>
      </c>
      <c r="X5620">
        <f t="shared" si="350"/>
        <v>1.9999999999999997E-2</v>
      </c>
      <c r="Y5620">
        <f t="shared" si="351"/>
        <v>3</v>
      </c>
    </row>
    <row r="5621" spans="1:25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 t="shared" si="348"/>
        <v>2016</v>
      </c>
      <c r="W5621" t="str">
        <f t="shared" si="349"/>
        <v>Sep</v>
      </c>
      <c r="X5621">
        <f t="shared" si="350"/>
        <v>0.35</v>
      </c>
      <c r="Y5621">
        <f t="shared" si="351"/>
        <v>5</v>
      </c>
    </row>
    <row r="5622" spans="1:25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 t="shared" si="348"/>
        <v>2016</v>
      </c>
      <c r="W5622" t="str">
        <f t="shared" si="349"/>
        <v>Sep</v>
      </c>
      <c r="X5622">
        <f t="shared" si="350"/>
        <v>0.34</v>
      </c>
      <c r="Y5622">
        <f t="shared" si="351"/>
        <v>5</v>
      </c>
    </row>
    <row r="5623" spans="1:25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 t="shared" si="348"/>
        <v>2016</v>
      </c>
      <c r="W5623" t="str">
        <f t="shared" si="349"/>
        <v>Sep</v>
      </c>
      <c r="X5623">
        <f t="shared" si="350"/>
        <v>0.25</v>
      </c>
      <c r="Y5623">
        <f t="shared" si="351"/>
        <v>5</v>
      </c>
    </row>
    <row r="5624" spans="1:25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 t="shared" si="348"/>
        <v>2016</v>
      </c>
      <c r="W5624" t="str">
        <f t="shared" si="349"/>
        <v>Sep</v>
      </c>
      <c r="X5624">
        <f t="shared" si="350"/>
        <v>0.25</v>
      </c>
      <c r="Y5624">
        <f t="shared" si="351"/>
        <v>5</v>
      </c>
    </row>
    <row r="5625" spans="1:25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 t="shared" si="348"/>
        <v>2016</v>
      </c>
      <c r="W5625" t="str">
        <f t="shared" si="349"/>
        <v>Oct</v>
      </c>
      <c r="X5625">
        <f t="shared" si="350"/>
        <v>0.21</v>
      </c>
      <c r="Y5625">
        <f t="shared" si="351"/>
        <v>4</v>
      </c>
    </row>
    <row r="5626" spans="1:25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 t="shared" si="348"/>
        <v>2016</v>
      </c>
      <c r="W5626" t="str">
        <f t="shared" si="349"/>
        <v>Oct</v>
      </c>
      <c r="X5626">
        <f t="shared" si="350"/>
        <v>0.06</v>
      </c>
      <c r="Y5626">
        <f t="shared" si="351"/>
        <v>4</v>
      </c>
    </row>
    <row r="5627" spans="1:25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 t="shared" si="348"/>
        <v>2014</v>
      </c>
      <c r="W5627" t="str">
        <f t="shared" si="349"/>
        <v>Sep</v>
      </c>
      <c r="X5627">
        <f t="shared" si="350"/>
        <v>0.48</v>
      </c>
      <c r="Y5627">
        <f t="shared" si="351"/>
        <v>2</v>
      </c>
    </row>
    <row r="5628" spans="1:25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348"/>
        <v>2014</v>
      </c>
      <c r="W5628" t="str">
        <f t="shared" si="349"/>
        <v>Sep</v>
      </c>
      <c r="X5628">
        <f t="shared" si="350"/>
        <v>0.16999999999999998</v>
      </c>
      <c r="Y5628">
        <f t="shared" si="351"/>
        <v>2</v>
      </c>
    </row>
    <row r="5629" spans="1:25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 t="shared" si="348"/>
        <v>2017</v>
      </c>
      <c r="W5629" t="str">
        <f t="shared" si="349"/>
        <v>Jun</v>
      </c>
      <c r="X5629">
        <f t="shared" si="350"/>
        <v>0.33750000000000002</v>
      </c>
      <c r="Y5629">
        <f t="shared" si="351"/>
        <v>5</v>
      </c>
    </row>
    <row r="5630" spans="1:25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348"/>
        <v>2017</v>
      </c>
      <c r="W5630" t="str">
        <f t="shared" si="349"/>
        <v>Jun</v>
      </c>
      <c r="X5630">
        <f t="shared" si="350"/>
        <v>-4.9999999999999996E-2</v>
      </c>
      <c r="Y5630">
        <f t="shared" si="351"/>
        <v>5</v>
      </c>
    </row>
    <row r="5631" spans="1:25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348"/>
        <v>2016</v>
      </c>
      <c r="W5631" t="str">
        <f t="shared" si="349"/>
        <v>Aug</v>
      </c>
      <c r="X5631">
        <f t="shared" si="350"/>
        <v>-0.41666666666666663</v>
      </c>
      <c r="Y5631">
        <f t="shared" si="351"/>
        <v>2</v>
      </c>
    </row>
    <row r="5632" spans="1:25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 t="shared" si="348"/>
        <v>2014</v>
      </c>
      <c r="W5632" t="str">
        <f t="shared" si="349"/>
        <v>Feb</v>
      </c>
      <c r="X5632">
        <f t="shared" si="350"/>
        <v>0.44</v>
      </c>
      <c r="Y5632">
        <f t="shared" si="351"/>
        <v>4</v>
      </c>
    </row>
    <row r="5633" spans="1:25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 t="shared" si="348"/>
        <v>2014</v>
      </c>
      <c r="W5633" t="str">
        <f t="shared" si="349"/>
        <v>Feb</v>
      </c>
      <c r="X5633">
        <f t="shared" si="350"/>
        <v>0.06</v>
      </c>
      <c r="Y5633">
        <f t="shared" si="351"/>
        <v>4</v>
      </c>
    </row>
    <row r="5634" spans="1:25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 t="shared" si="348"/>
        <v>2014</v>
      </c>
      <c r="W5634" t="str">
        <f t="shared" si="349"/>
        <v>Feb</v>
      </c>
      <c r="X5634">
        <f t="shared" si="350"/>
        <v>0.47000000000000003</v>
      </c>
      <c r="Y5634">
        <f t="shared" si="351"/>
        <v>4</v>
      </c>
    </row>
    <row r="5635" spans="1:25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352">YEAR(C5635)</f>
        <v>2016</v>
      </c>
      <c r="W5635" t="str">
        <f t="shared" ref="W5635:W5698" si="353">TEXT(C5635,"mmm")</f>
        <v>Sep</v>
      </c>
      <c r="X5635">
        <f t="shared" ref="X5635:X5698" si="354">U5635/R5635</f>
        <v>0.35</v>
      </c>
      <c r="Y5635">
        <f t="shared" ref="Y5635:Y5698" si="355">D5635-C5635</f>
        <v>5</v>
      </c>
    </row>
    <row r="5636" spans="1:25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352"/>
        <v>2015</v>
      </c>
      <c r="W5636" t="str">
        <f t="shared" si="353"/>
        <v>Dec</v>
      </c>
      <c r="X5636">
        <f t="shared" si="354"/>
        <v>0.5</v>
      </c>
      <c r="Y5636">
        <f t="shared" si="355"/>
        <v>1</v>
      </c>
    </row>
    <row r="5637" spans="1:25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 t="shared" si="352"/>
        <v>2017</v>
      </c>
      <c r="W5637" t="str">
        <f t="shared" si="353"/>
        <v>Sep</v>
      </c>
      <c r="X5637">
        <f t="shared" si="354"/>
        <v>0.35</v>
      </c>
      <c r="Y5637">
        <f t="shared" si="355"/>
        <v>5</v>
      </c>
    </row>
    <row r="5638" spans="1:25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 t="shared" si="352"/>
        <v>2017</v>
      </c>
      <c r="W5638" t="str">
        <f t="shared" si="353"/>
        <v>Sep</v>
      </c>
      <c r="X5638">
        <f t="shared" si="354"/>
        <v>0.3</v>
      </c>
      <c r="Y5638">
        <f t="shared" si="355"/>
        <v>5</v>
      </c>
    </row>
    <row r="5639" spans="1:25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 t="shared" si="352"/>
        <v>2017</v>
      </c>
      <c r="W5639" t="str">
        <f t="shared" si="353"/>
        <v>Mar</v>
      </c>
      <c r="X5639">
        <f t="shared" si="354"/>
        <v>0.37999999999999995</v>
      </c>
      <c r="Y5639">
        <f t="shared" si="355"/>
        <v>7</v>
      </c>
    </row>
    <row r="5640" spans="1:25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 t="shared" si="352"/>
        <v>2014</v>
      </c>
      <c r="W5640" t="str">
        <f t="shared" si="353"/>
        <v>Dec</v>
      </c>
      <c r="X5640">
        <f t="shared" si="354"/>
        <v>0.1125</v>
      </c>
      <c r="Y5640">
        <f t="shared" si="355"/>
        <v>6</v>
      </c>
    </row>
    <row r="5641" spans="1:25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 t="shared" si="352"/>
        <v>2014</v>
      </c>
      <c r="W5641" t="str">
        <f t="shared" si="353"/>
        <v>Dec</v>
      </c>
      <c r="X5641">
        <f t="shared" si="354"/>
        <v>6.25E-2</v>
      </c>
      <c r="Y5641">
        <f t="shared" si="355"/>
        <v>6</v>
      </c>
    </row>
    <row r="5642" spans="1:25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 t="shared" si="352"/>
        <v>2014</v>
      </c>
      <c r="W5642" t="str">
        <f t="shared" si="353"/>
        <v>Sep</v>
      </c>
      <c r="X5642">
        <f t="shared" si="354"/>
        <v>0.35</v>
      </c>
      <c r="Y5642">
        <f t="shared" si="355"/>
        <v>5</v>
      </c>
    </row>
    <row r="5643" spans="1:25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 t="shared" si="352"/>
        <v>2017</v>
      </c>
      <c r="W5643" t="str">
        <f t="shared" si="353"/>
        <v>Apr</v>
      </c>
      <c r="X5643">
        <f t="shared" si="354"/>
        <v>0.26</v>
      </c>
      <c r="Y5643">
        <f t="shared" si="355"/>
        <v>3</v>
      </c>
    </row>
    <row r="5644" spans="1:25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 t="shared" si="352"/>
        <v>2016</v>
      </c>
      <c r="W5644" t="str">
        <f t="shared" si="353"/>
        <v>Apr</v>
      </c>
      <c r="X5644">
        <f t="shared" si="354"/>
        <v>0.44</v>
      </c>
      <c r="Y5644">
        <f t="shared" si="355"/>
        <v>4</v>
      </c>
    </row>
    <row r="5645" spans="1:25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352"/>
        <v>2015</v>
      </c>
      <c r="W5645" t="str">
        <f t="shared" si="353"/>
        <v>May</v>
      </c>
      <c r="X5645">
        <f t="shared" si="354"/>
        <v>0.48999999999999994</v>
      </c>
      <c r="Y5645">
        <f t="shared" si="355"/>
        <v>5</v>
      </c>
    </row>
    <row r="5646" spans="1:25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 t="shared" si="352"/>
        <v>2017</v>
      </c>
      <c r="W5646" t="str">
        <f t="shared" si="353"/>
        <v>Mar</v>
      </c>
      <c r="X5646">
        <f t="shared" si="354"/>
        <v>0.32500000000000001</v>
      </c>
      <c r="Y5646">
        <f t="shared" si="355"/>
        <v>3</v>
      </c>
    </row>
    <row r="5647" spans="1:25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 t="shared" si="352"/>
        <v>2017</v>
      </c>
      <c r="W5647" t="str">
        <f t="shared" si="353"/>
        <v>Apr</v>
      </c>
      <c r="X5647">
        <f t="shared" si="354"/>
        <v>0.27</v>
      </c>
      <c r="Y5647">
        <f t="shared" si="355"/>
        <v>5</v>
      </c>
    </row>
    <row r="5648" spans="1:25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 t="shared" si="352"/>
        <v>2015</v>
      </c>
      <c r="W5648" t="str">
        <f t="shared" si="353"/>
        <v>Jan</v>
      </c>
      <c r="X5648">
        <f t="shared" si="354"/>
        <v>0.36000000000000004</v>
      </c>
      <c r="Y5648">
        <f t="shared" si="355"/>
        <v>5</v>
      </c>
    </row>
    <row r="5649" spans="1:25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352"/>
        <v>2017</v>
      </c>
      <c r="W5649" t="str">
        <f t="shared" si="353"/>
        <v>Nov</v>
      </c>
      <c r="X5649">
        <f t="shared" si="354"/>
        <v>0.48000000000000004</v>
      </c>
      <c r="Y5649">
        <f t="shared" si="355"/>
        <v>5</v>
      </c>
    </row>
    <row r="5650" spans="1:25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 t="shared" si="352"/>
        <v>2017</v>
      </c>
      <c r="W5650" t="str">
        <f t="shared" si="353"/>
        <v>Jul</v>
      </c>
      <c r="X5650">
        <f t="shared" si="354"/>
        <v>0.48</v>
      </c>
      <c r="Y5650">
        <f t="shared" si="355"/>
        <v>2</v>
      </c>
    </row>
    <row r="5651" spans="1:25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 t="shared" si="352"/>
        <v>2017</v>
      </c>
      <c r="W5651" t="str">
        <f t="shared" si="353"/>
        <v>Jul</v>
      </c>
      <c r="X5651">
        <f t="shared" si="354"/>
        <v>0.5</v>
      </c>
      <c r="Y5651">
        <f t="shared" si="355"/>
        <v>2</v>
      </c>
    </row>
    <row r="5652" spans="1:25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 t="shared" si="352"/>
        <v>2017</v>
      </c>
      <c r="W5652" t="str">
        <f t="shared" si="353"/>
        <v>Jul</v>
      </c>
      <c r="X5652">
        <f t="shared" si="354"/>
        <v>0</v>
      </c>
      <c r="Y5652">
        <f t="shared" si="355"/>
        <v>2</v>
      </c>
    </row>
    <row r="5653" spans="1:25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352"/>
        <v>2017</v>
      </c>
      <c r="W5653" t="str">
        <f t="shared" si="353"/>
        <v>Jul</v>
      </c>
      <c r="X5653">
        <f t="shared" si="354"/>
        <v>0.17647058823529413</v>
      </c>
      <c r="Y5653">
        <f t="shared" si="355"/>
        <v>2</v>
      </c>
    </row>
    <row r="5654" spans="1:25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 t="shared" si="352"/>
        <v>2017</v>
      </c>
      <c r="W5654" t="str">
        <f t="shared" si="353"/>
        <v>Oct</v>
      </c>
      <c r="X5654">
        <f t="shared" si="354"/>
        <v>0.49</v>
      </c>
      <c r="Y5654">
        <f t="shared" si="355"/>
        <v>5</v>
      </c>
    </row>
    <row r="5655" spans="1:25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 t="shared" si="352"/>
        <v>2014</v>
      </c>
      <c r="W5655" t="str">
        <f t="shared" si="353"/>
        <v>Nov</v>
      </c>
      <c r="X5655">
        <f t="shared" si="354"/>
        <v>0.26999999999999996</v>
      </c>
      <c r="Y5655">
        <f t="shared" si="355"/>
        <v>7</v>
      </c>
    </row>
    <row r="5656" spans="1:25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 t="shared" si="352"/>
        <v>2016</v>
      </c>
      <c r="W5656" t="str">
        <f t="shared" si="353"/>
        <v>Dec</v>
      </c>
      <c r="X5656">
        <f t="shared" si="354"/>
        <v>-0.66666666666666663</v>
      </c>
      <c r="Y5656">
        <f t="shared" si="355"/>
        <v>3</v>
      </c>
    </row>
    <row r="5657" spans="1:25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352"/>
        <v>2016</v>
      </c>
      <c r="W5657" t="str">
        <f t="shared" si="353"/>
        <v>Dec</v>
      </c>
      <c r="X5657">
        <f t="shared" si="354"/>
        <v>0.125</v>
      </c>
      <c r="Y5657">
        <f t="shared" si="355"/>
        <v>3</v>
      </c>
    </row>
    <row r="5658" spans="1:25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 t="shared" si="352"/>
        <v>2016</v>
      </c>
      <c r="W5658" t="str">
        <f t="shared" si="353"/>
        <v>Dec</v>
      </c>
      <c r="X5658">
        <f t="shared" si="354"/>
        <v>0.32500000000000001</v>
      </c>
      <c r="Y5658">
        <f t="shared" si="355"/>
        <v>3</v>
      </c>
    </row>
    <row r="5659" spans="1:25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352"/>
        <v>2016</v>
      </c>
      <c r="W5659" t="str">
        <f t="shared" si="353"/>
        <v>Dec</v>
      </c>
      <c r="X5659">
        <f t="shared" si="354"/>
        <v>-7.4999999999999997E-2</v>
      </c>
      <c r="Y5659">
        <f t="shared" si="355"/>
        <v>3</v>
      </c>
    </row>
    <row r="5660" spans="1:25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 t="shared" si="352"/>
        <v>2016</v>
      </c>
      <c r="W5660" t="str">
        <f t="shared" si="353"/>
        <v>Dec</v>
      </c>
      <c r="X5660">
        <f t="shared" si="354"/>
        <v>-0.7</v>
      </c>
      <c r="Y5660">
        <f t="shared" si="355"/>
        <v>3</v>
      </c>
    </row>
    <row r="5661" spans="1:25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 t="shared" si="352"/>
        <v>2016</v>
      </c>
      <c r="W5661" t="str">
        <f t="shared" si="353"/>
        <v>Dec</v>
      </c>
      <c r="X5661">
        <f t="shared" si="354"/>
        <v>0.32500000000000001</v>
      </c>
      <c r="Y5661">
        <f t="shared" si="355"/>
        <v>3</v>
      </c>
    </row>
    <row r="5662" spans="1:25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 t="shared" si="352"/>
        <v>2016</v>
      </c>
      <c r="W5662" t="str">
        <f t="shared" si="353"/>
        <v>Dec</v>
      </c>
      <c r="X5662">
        <f t="shared" si="354"/>
        <v>-0.25</v>
      </c>
      <c r="Y5662">
        <f t="shared" si="355"/>
        <v>3</v>
      </c>
    </row>
    <row r="5663" spans="1:25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 t="shared" si="352"/>
        <v>2016</v>
      </c>
      <c r="W5663" t="str">
        <f t="shared" si="353"/>
        <v>Sep</v>
      </c>
      <c r="X5663">
        <f t="shared" si="354"/>
        <v>0.35</v>
      </c>
      <c r="Y5663">
        <f t="shared" si="355"/>
        <v>7</v>
      </c>
    </row>
    <row r="5664" spans="1:25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352"/>
        <v>2016</v>
      </c>
      <c r="W5664" t="str">
        <f t="shared" si="353"/>
        <v>Sep</v>
      </c>
      <c r="X5664">
        <f t="shared" si="354"/>
        <v>-0.1875</v>
      </c>
      <c r="Y5664">
        <f t="shared" si="355"/>
        <v>7</v>
      </c>
    </row>
    <row r="5665" spans="1:25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 t="shared" si="352"/>
        <v>2016</v>
      </c>
      <c r="W5665" t="str">
        <f t="shared" si="353"/>
        <v>Jul</v>
      </c>
      <c r="X5665">
        <f t="shared" si="354"/>
        <v>7.5000000000000011E-2</v>
      </c>
      <c r="Y5665">
        <f t="shared" si="355"/>
        <v>0</v>
      </c>
    </row>
    <row r="5666" spans="1:25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352"/>
        <v>2016</v>
      </c>
      <c r="W5666" t="str">
        <f t="shared" si="353"/>
        <v>Jul</v>
      </c>
      <c r="X5666">
        <f t="shared" si="354"/>
        <v>-0.73333333333333339</v>
      </c>
      <c r="Y5666">
        <f t="shared" si="355"/>
        <v>0</v>
      </c>
    </row>
    <row r="5667" spans="1:25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352"/>
        <v>2016</v>
      </c>
      <c r="W5667" t="str">
        <f t="shared" si="353"/>
        <v>Jul</v>
      </c>
      <c r="X5667">
        <f t="shared" si="354"/>
        <v>6.25E-2</v>
      </c>
      <c r="Y5667">
        <f t="shared" si="355"/>
        <v>0</v>
      </c>
    </row>
    <row r="5668" spans="1:25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 t="shared" si="352"/>
        <v>2016</v>
      </c>
      <c r="W5668" t="str">
        <f t="shared" si="353"/>
        <v>Jul</v>
      </c>
      <c r="X5668">
        <f t="shared" si="354"/>
        <v>8.7499999999999994E-2</v>
      </c>
      <c r="Y5668">
        <f t="shared" si="355"/>
        <v>0</v>
      </c>
    </row>
    <row r="5669" spans="1:25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 t="shared" si="352"/>
        <v>2016</v>
      </c>
      <c r="W5669" t="str">
        <f t="shared" si="353"/>
        <v>Jun</v>
      </c>
      <c r="X5669">
        <f t="shared" si="354"/>
        <v>0.47000000000000003</v>
      </c>
      <c r="Y5669">
        <f t="shared" si="355"/>
        <v>4</v>
      </c>
    </row>
    <row r="5670" spans="1:25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352"/>
        <v>2016</v>
      </c>
      <c r="W5670" t="str">
        <f t="shared" si="353"/>
        <v>Jun</v>
      </c>
      <c r="X5670">
        <f t="shared" si="354"/>
        <v>0.32499999999999996</v>
      </c>
      <c r="Y5670">
        <f t="shared" si="355"/>
        <v>4</v>
      </c>
    </row>
    <row r="5671" spans="1:25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 t="shared" si="352"/>
        <v>2016</v>
      </c>
      <c r="W5671" t="str">
        <f t="shared" si="353"/>
        <v>Jun</v>
      </c>
      <c r="X5671">
        <f t="shared" si="354"/>
        <v>0.33999999999999997</v>
      </c>
      <c r="Y5671">
        <f t="shared" si="355"/>
        <v>4</v>
      </c>
    </row>
    <row r="5672" spans="1:25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 t="shared" si="352"/>
        <v>2015</v>
      </c>
      <c r="W5672" t="str">
        <f t="shared" si="353"/>
        <v>Jun</v>
      </c>
      <c r="X5672">
        <f t="shared" si="354"/>
        <v>0.26</v>
      </c>
      <c r="Y5672">
        <f t="shared" si="355"/>
        <v>2</v>
      </c>
    </row>
    <row r="5673" spans="1:25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 t="shared" si="352"/>
        <v>2015</v>
      </c>
      <c r="W5673" t="str">
        <f t="shared" si="353"/>
        <v>Jun</v>
      </c>
      <c r="X5673">
        <f t="shared" si="354"/>
        <v>6.25E-2</v>
      </c>
      <c r="Y5673">
        <f t="shared" si="355"/>
        <v>2</v>
      </c>
    </row>
    <row r="5674" spans="1:25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 t="shared" si="352"/>
        <v>2017</v>
      </c>
      <c r="W5674" t="str">
        <f t="shared" si="353"/>
        <v>Oct</v>
      </c>
      <c r="X5674">
        <f t="shared" si="354"/>
        <v>0.35</v>
      </c>
      <c r="Y5674">
        <f t="shared" si="355"/>
        <v>7</v>
      </c>
    </row>
    <row r="5675" spans="1:25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 t="shared" si="352"/>
        <v>2017</v>
      </c>
      <c r="W5675" t="str">
        <f t="shared" si="353"/>
        <v>Oct</v>
      </c>
      <c r="X5675">
        <f t="shared" si="354"/>
        <v>0.3125</v>
      </c>
      <c r="Y5675">
        <f t="shared" si="355"/>
        <v>7</v>
      </c>
    </row>
    <row r="5676" spans="1:25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 t="shared" si="352"/>
        <v>2016</v>
      </c>
      <c r="W5676" t="str">
        <f t="shared" si="353"/>
        <v>Jan</v>
      </c>
      <c r="X5676">
        <f t="shared" si="354"/>
        <v>0.47999999999999993</v>
      </c>
      <c r="Y5676">
        <f t="shared" si="355"/>
        <v>5</v>
      </c>
    </row>
    <row r="5677" spans="1:25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352"/>
        <v>2014</v>
      </c>
      <c r="W5677" t="str">
        <f t="shared" si="353"/>
        <v>May</v>
      </c>
      <c r="X5677">
        <f t="shared" si="354"/>
        <v>0.1</v>
      </c>
      <c r="Y5677">
        <f t="shared" si="355"/>
        <v>5</v>
      </c>
    </row>
    <row r="5678" spans="1:25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 t="shared" si="352"/>
        <v>2014</v>
      </c>
      <c r="W5678" t="str">
        <f t="shared" si="353"/>
        <v>May</v>
      </c>
      <c r="X5678">
        <f t="shared" si="354"/>
        <v>0.08</v>
      </c>
      <c r="Y5678">
        <f t="shared" si="355"/>
        <v>5</v>
      </c>
    </row>
    <row r="5679" spans="1:25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352"/>
        <v>2014</v>
      </c>
      <c r="W5679" t="str">
        <f t="shared" si="353"/>
        <v>Dec</v>
      </c>
      <c r="X5679">
        <f t="shared" si="354"/>
        <v>-1.3</v>
      </c>
      <c r="Y5679">
        <f t="shared" si="355"/>
        <v>7</v>
      </c>
    </row>
    <row r="5680" spans="1:25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352"/>
        <v>2016</v>
      </c>
      <c r="W5680" t="str">
        <f t="shared" si="353"/>
        <v>Jul</v>
      </c>
      <c r="X5680">
        <f t="shared" si="354"/>
        <v>0.45</v>
      </c>
      <c r="Y5680">
        <f t="shared" si="355"/>
        <v>6</v>
      </c>
    </row>
    <row r="5681" spans="1:25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 t="shared" si="352"/>
        <v>2016</v>
      </c>
      <c r="W5681" t="str">
        <f t="shared" si="353"/>
        <v>Jul</v>
      </c>
      <c r="X5681">
        <f t="shared" si="354"/>
        <v>0.49</v>
      </c>
      <c r="Y5681">
        <f t="shared" si="355"/>
        <v>6</v>
      </c>
    </row>
    <row r="5682" spans="1:25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 t="shared" si="352"/>
        <v>2016</v>
      </c>
      <c r="W5682" t="str">
        <f t="shared" si="353"/>
        <v>Sep</v>
      </c>
      <c r="X5682">
        <f t="shared" si="354"/>
        <v>0.46</v>
      </c>
      <c r="Y5682">
        <f t="shared" si="355"/>
        <v>6</v>
      </c>
    </row>
    <row r="5683" spans="1:25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 t="shared" si="352"/>
        <v>2016</v>
      </c>
      <c r="W5683" t="str">
        <f t="shared" si="353"/>
        <v>Sep</v>
      </c>
      <c r="X5683">
        <f t="shared" si="354"/>
        <v>0.47999999999999993</v>
      </c>
      <c r="Y5683">
        <f t="shared" si="355"/>
        <v>6</v>
      </c>
    </row>
    <row r="5684" spans="1:25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 t="shared" si="352"/>
        <v>2014</v>
      </c>
      <c r="W5684" t="str">
        <f t="shared" si="353"/>
        <v>Apr</v>
      </c>
      <c r="X5684">
        <f t="shared" si="354"/>
        <v>0.45</v>
      </c>
      <c r="Y5684">
        <f t="shared" si="355"/>
        <v>6</v>
      </c>
    </row>
    <row r="5685" spans="1:25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 t="shared" si="352"/>
        <v>2014</v>
      </c>
      <c r="W5685" t="str">
        <f t="shared" si="353"/>
        <v>Apr</v>
      </c>
      <c r="X5685">
        <f t="shared" si="354"/>
        <v>0.27999999999999997</v>
      </c>
      <c r="Y5685">
        <f t="shared" si="355"/>
        <v>6</v>
      </c>
    </row>
    <row r="5686" spans="1:25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 t="shared" si="352"/>
        <v>2014</v>
      </c>
      <c r="W5686" t="str">
        <f t="shared" si="353"/>
        <v>Apr</v>
      </c>
      <c r="X5686">
        <f t="shared" si="354"/>
        <v>0.26</v>
      </c>
      <c r="Y5686">
        <f t="shared" si="355"/>
        <v>6</v>
      </c>
    </row>
    <row r="5687" spans="1:25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352"/>
        <v>2015</v>
      </c>
      <c r="W5687" t="str">
        <f t="shared" si="353"/>
        <v>Nov</v>
      </c>
      <c r="X5687">
        <f t="shared" si="354"/>
        <v>0.36249999999999999</v>
      </c>
      <c r="Y5687">
        <f t="shared" si="355"/>
        <v>0</v>
      </c>
    </row>
    <row r="5688" spans="1:25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 t="shared" si="352"/>
        <v>2014</v>
      </c>
      <c r="W5688" t="str">
        <f t="shared" si="353"/>
        <v>Jul</v>
      </c>
      <c r="X5688">
        <f t="shared" si="354"/>
        <v>0.36249999999999999</v>
      </c>
      <c r="Y5688">
        <f t="shared" si="355"/>
        <v>0</v>
      </c>
    </row>
    <row r="5689" spans="1:25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352"/>
        <v>2014</v>
      </c>
      <c r="W5689" t="str">
        <f t="shared" si="353"/>
        <v>Jul</v>
      </c>
      <c r="X5689">
        <f t="shared" si="354"/>
        <v>9.9999999999999992E-2</v>
      </c>
      <c r="Y5689">
        <f t="shared" si="355"/>
        <v>0</v>
      </c>
    </row>
    <row r="5690" spans="1:25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352"/>
        <v>2014</v>
      </c>
      <c r="W5690" t="str">
        <f t="shared" si="353"/>
        <v>Jul</v>
      </c>
      <c r="X5690">
        <f t="shared" si="354"/>
        <v>0.33749999999999997</v>
      </c>
      <c r="Y5690">
        <f t="shared" si="355"/>
        <v>0</v>
      </c>
    </row>
    <row r="5691" spans="1:25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352"/>
        <v>2015</v>
      </c>
      <c r="W5691" t="str">
        <f t="shared" si="353"/>
        <v>Dec</v>
      </c>
      <c r="X5691">
        <f t="shared" si="354"/>
        <v>-0.32857142857142857</v>
      </c>
      <c r="Y5691">
        <f t="shared" si="355"/>
        <v>5</v>
      </c>
    </row>
    <row r="5692" spans="1:25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 t="shared" si="352"/>
        <v>2015</v>
      </c>
      <c r="W5692" t="str">
        <f t="shared" si="353"/>
        <v>Dec</v>
      </c>
      <c r="X5692">
        <f t="shared" si="354"/>
        <v>0.34</v>
      </c>
      <c r="Y5692">
        <f t="shared" si="355"/>
        <v>6</v>
      </c>
    </row>
    <row r="5693" spans="1:25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 t="shared" si="352"/>
        <v>2015</v>
      </c>
      <c r="W5693" t="str">
        <f t="shared" si="353"/>
        <v>Dec</v>
      </c>
      <c r="X5693">
        <f t="shared" si="354"/>
        <v>0.46</v>
      </c>
      <c r="Y5693">
        <f t="shared" si="355"/>
        <v>6</v>
      </c>
    </row>
    <row r="5694" spans="1:25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 t="shared" si="352"/>
        <v>2015</v>
      </c>
      <c r="W5694" t="str">
        <f t="shared" si="353"/>
        <v>Dec</v>
      </c>
      <c r="X5694">
        <f t="shared" si="354"/>
        <v>0.26999999999999996</v>
      </c>
      <c r="Y5694">
        <f t="shared" si="355"/>
        <v>6</v>
      </c>
    </row>
    <row r="5695" spans="1:25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 t="shared" si="352"/>
        <v>2015</v>
      </c>
      <c r="W5695" t="str">
        <f t="shared" si="353"/>
        <v>Dec</v>
      </c>
      <c r="X5695">
        <f t="shared" si="354"/>
        <v>0.48000000000000004</v>
      </c>
      <c r="Y5695">
        <f t="shared" si="355"/>
        <v>6</v>
      </c>
    </row>
    <row r="5696" spans="1:25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 t="shared" si="352"/>
        <v>2015</v>
      </c>
      <c r="W5696" t="str">
        <f t="shared" si="353"/>
        <v>Dec</v>
      </c>
      <c r="X5696">
        <f t="shared" si="354"/>
        <v>0.25999999999999995</v>
      </c>
      <c r="Y5696">
        <f t="shared" si="355"/>
        <v>6</v>
      </c>
    </row>
    <row r="5697" spans="1:25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352"/>
        <v>2016</v>
      </c>
      <c r="W5697" t="str">
        <f t="shared" si="353"/>
        <v>May</v>
      </c>
      <c r="X5697">
        <f t="shared" si="354"/>
        <v>-2.5000000000000001E-2</v>
      </c>
      <c r="Y5697">
        <f t="shared" si="355"/>
        <v>2</v>
      </c>
    </row>
    <row r="5698" spans="1:25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352"/>
        <v>2017</v>
      </c>
      <c r="W5698" t="str">
        <f t="shared" si="353"/>
        <v>Oct</v>
      </c>
      <c r="X5698">
        <f t="shared" si="354"/>
        <v>-1.5499999999999998</v>
      </c>
      <c r="Y5698">
        <f t="shared" si="355"/>
        <v>4</v>
      </c>
    </row>
    <row r="5699" spans="1:25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356">YEAR(C5699)</f>
        <v>2017</v>
      </c>
      <c r="W5699" t="str">
        <f t="shared" ref="W5699:W5762" si="357">TEXT(C5699,"mmm")</f>
        <v>Oct</v>
      </c>
      <c r="X5699">
        <f t="shared" ref="X5699:X5762" si="358">U5699/R5699</f>
        <v>-1.75</v>
      </c>
      <c r="Y5699">
        <f t="shared" ref="Y5699:Y5762" si="359">D5699-C5699</f>
        <v>4</v>
      </c>
    </row>
    <row r="5700" spans="1:25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 t="shared" si="356"/>
        <v>2016</v>
      </c>
      <c r="W5700" t="str">
        <f t="shared" si="357"/>
        <v>Nov</v>
      </c>
      <c r="X5700">
        <f t="shared" si="358"/>
        <v>0.37500000000000006</v>
      </c>
      <c r="Y5700">
        <f t="shared" si="359"/>
        <v>0</v>
      </c>
    </row>
    <row r="5701" spans="1:25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356"/>
        <v>2017</v>
      </c>
      <c r="W5701" t="str">
        <f t="shared" si="357"/>
        <v>Nov</v>
      </c>
      <c r="X5701">
        <f t="shared" si="358"/>
        <v>0.48999999999999994</v>
      </c>
      <c r="Y5701">
        <f t="shared" si="359"/>
        <v>5</v>
      </c>
    </row>
    <row r="5702" spans="1:25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 t="shared" si="356"/>
        <v>2016</v>
      </c>
      <c r="W5702" t="str">
        <f t="shared" si="357"/>
        <v>Nov</v>
      </c>
      <c r="X5702">
        <f t="shared" si="358"/>
        <v>0.375</v>
      </c>
      <c r="Y5702">
        <f t="shared" si="359"/>
        <v>2</v>
      </c>
    </row>
    <row r="5703" spans="1:25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356"/>
        <v>2016</v>
      </c>
      <c r="W5703" t="str">
        <f t="shared" si="357"/>
        <v>Nov</v>
      </c>
      <c r="X5703">
        <f t="shared" si="358"/>
        <v>-0.16250000000000001</v>
      </c>
      <c r="Y5703">
        <f t="shared" si="359"/>
        <v>2</v>
      </c>
    </row>
    <row r="5704" spans="1:25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356"/>
        <v>2014</v>
      </c>
      <c r="W5704" t="str">
        <f t="shared" si="357"/>
        <v>Dec</v>
      </c>
      <c r="X5704">
        <f t="shared" si="358"/>
        <v>0.1125</v>
      </c>
      <c r="Y5704">
        <f t="shared" si="359"/>
        <v>7</v>
      </c>
    </row>
    <row r="5705" spans="1:25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 t="shared" si="356"/>
        <v>2014</v>
      </c>
      <c r="W5705" t="str">
        <f t="shared" si="357"/>
        <v>Dec</v>
      </c>
      <c r="X5705">
        <f t="shared" si="358"/>
        <v>-0.38333333333333336</v>
      </c>
      <c r="Y5705">
        <f t="shared" si="359"/>
        <v>7</v>
      </c>
    </row>
    <row r="5706" spans="1:25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356"/>
        <v>2014</v>
      </c>
      <c r="W5706" t="str">
        <f t="shared" si="357"/>
        <v>Dec</v>
      </c>
      <c r="X5706">
        <f t="shared" si="358"/>
        <v>0.16250000000000003</v>
      </c>
      <c r="Y5706">
        <f t="shared" si="359"/>
        <v>7</v>
      </c>
    </row>
    <row r="5707" spans="1:25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 t="shared" si="356"/>
        <v>2014</v>
      </c>
      <c r="W5707" t="str">
        <f t="shared" si="357"/>
        <v>Nov</v>
      </c>
      <c r="X5707">
        <f t="shared" si="358"/>
        <v>0.28999999999999998</v>
      </c>
      <c r="Y5707">
        <f t="shared" si="359"/>
        <v>5</v>
      </c>
    </row>
    <row r="5708" spans="1:25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356"/>
        <v>2017</v>
      </c>
      <c r="W5708" t="str">
        <f t="shared" si="357"/>
        <v>Sep</v>
      </c>
      <c r="X5708">
        <f t="shared" si="358"/>
        <v>0.36249999999999999</v>
      </c>
      <c r="Y5708">
        <f t="shared" si="359"/>
        <v>3</v>
      </c>
    </row>
    <row r="5709" spans="1:25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 t="shared" si="356"/>
        <v>2015</v>
      </c>
      <c r="W5709" t="str">
        <f t="shared" si="357"/>
        <v>May</v>
      </c>
      <c r="X5709">
        <f t="shared" si="358"/>
        <v>0.38</v>
      </c>
      <c r="Y5709">
        <f t="shared" si="359"/>
        <v>7</v>
      </c>
    </row>
    <row r="5710" spans="1:25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 t="shared" si="356"/>
        <v>2015</v>
      </c>
      <c r="W5710" t="str">
        <f t="shared" si="357"/>
        <v>May</v>
      </c>
      <c r="X5710">
        <f t="shared" si="358"/>
        <v>0.02</v>
      </c>
      <c r="Y5710">
        <f t="shared" si="359"/>
        <v>7</v>
      </c>
    </row>
    <row r="5711" spans="1:25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 t="shared" si="356"/>
        <v>2015</v>
      </c>
      <c r="W5711" t="str">
        <f t="shared" si="357"/>
        <v>May</v>
      </c>
      <c r="X5711">
        <f t="shared" si="358"/>
        <v>0.16666666666666669</v>
      </c>
      <c r="Y5711">
        <f t="shared" si="359"/>
        <v>7</v>
      </c>
    </row>
    <row r="5712" spans="1:25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 t="shared" si="356"/>
        <v>2015</v>
      </c>
      <c r="W5712" t="str">
        <f t="shared" si="357"/>
        <v>May</v>
      </c>
      <c r="X5712">
        <f t="shared" si="358"/>
        <v>0.36249999999999999</v>
      </c>
      <c r="Y5712">
        <f t="shared" si="359"/>
        <v>7</v>
      </c>
    </row>
    <row r="5713" spans="1:25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356"/>
        <v>2015</v>
      </c>
      <c r="W5713" t="str">
        <f t="shared" si="357"/>
        <v>May</v>
      </c>
      <c r="X5713">
        <f t="shared" si="358"/>
        <v>0.48000000000000004</v>
      </c>
      <c r="Y5713">
        <f t="shared" si="359"/>
        <v>7</v>
      </c>
    </row>
    <row r="5714" spans="1:25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 t="shared" si="356"/>
        <v>2017</v>
      </c>
      <c r="W5714" t="str">
        <f t="shared" si="357"/>
        <v>Jul</v>
      </c>
      <c r="X5714">
        <f t="shared" si="358"/>
        <v>0.11249999999999999</v>
      </c>
      <c r="Y5714">
        <f t="shared" si="359"/>
        <v>0</v>
      </c>
    </row>
    <row r="5715" spans="1:25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 t="shared" si="356"/>
        <v>2014</v>
      </c>
      <c r="W5715" t="str">
        <f t="shared" si="357"/>
        <v>Mar</v>
      </c>
      <c r="X5715">
        <f t="shared" si="358"/>
        <v>0.26999999999999996</v>
      </c>
      <c r="Y5715">
        <f t="shared" si="359"/>
        <v>4</v>
      </c>
    </row>
    <row r="5716" spans="1:25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 t="shared" si="356"/>
        <v>2017</v>
      </c>
      <c r="W5716" t="str">
        <f t="shared" si="357"/>
        <v>Sep</v>
      </c>
      <c r="X5716">
        <f t="shared" si="358"/>
        <v>0.26999999999999996</v>
      </c>
      <c r="Y5716">
        <f t="shared" si="359"/>
        <v>4</v>
      </c>
    </row>
    <row r="5717" spans="1:25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356"/>
        <v>2015</v>
      </c>
      <c r="W5717" t="str">
        <f t="shared" si="357"/>
        <v>Oct</v>
      </c>
      <c r="X5717">
        <f t="shared" si="358"/>
        <v>0.17999999999999997</v>
      </c>
      <c r="Y5717">
        <f t="shared" si="359"/>
        <v>3</v>
      </c>
    </row>
    <row r="5718" spans="1:25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 t="shared" si="356"/>
        <v>2015</v>
      </c>
      <c r="W5718" t="str">
        <f t="shared" si="357"/>
        <v>Oct</v>
      </c>
      <c r="X5718">
        <f t="shared" si="358"/>
        <v>0.29000000000000004</v>
      </c>
      <c r="Y5718">
        <f t="shared" si="359"/>
        <v>3</v>
      </c>
    </row>
    <row r="5719" spans="1:25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 t="shared" si="356"/>
        <v>2015</v>
      </c>
      <c r="W5719" t="str">
        <f t="shared" si="357"/>
        <v>Oct</v>
      </c>
      <c r="X5719">
        <f t="shared" si="358"/>
        <v>0.47</v>
      </c>
      <c r="Y5719">
        <f t="shared" si="359"/>
        <v>3</v>
      </c>
    </row>
    <row r="5720" spans="1:25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356"/>
        <v>2015</v>
      </c>
      <c r="W5720" t="str">
        <f t="shared" si="357"/>
        <v>Oct</v>
      </c>
      <c r="X5720">
        <f t="shared" si="358"/>
        <v>0.17777777777777778</v>
      </c>
      <c r="Y5720">
        <f t="shared" si="359"/>
        <v>3</v>
      </c>
    </row>
    <row r="5721" spans="1:25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356"/>
        <v>2017</v>
      </c>
      <c r="W5721" t="str">
        <f t="shared" si="357"/>
        <v>Mar</v>
      </c>
      <c r="X5721">
        <f t="shared" si="358"/>
        <v>0.26</v>
      </c>
      <c r="Y5721">
        <f t="shared" si="359"/>
        <v>4</v>
      </c>
    </row>
    <row r="5722" spans="1:25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356"/>
        <v>2015</v>
      </c>
      <c r="W5722" t="str">
        <f t="shared" si="357"/>
        <v>Nov</v>
      </c>
      <c r="X5722">
        <f t="shared" si="358"/>
        <v>0.26250000000000001</v>
      </c>
      <c r="Y5722">
        <f t="shared" si="359"/>
        <v>3</v>
      </c>
    </row>
    <row r="5723" spans="1:25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356"/>
        <v>2015</v>
      </c>
      <c r="W5723" t="str">
        <f t="shared" si="357"/>
        <v>Nov</v>
      </c>
      <c r="X5723">
        <f t="shared" si="358"/>
        <v>4.9999999999999996E-2</v>
      </c>
      <c r="Y5723">
        <f t="shared" si="359"/>
        <v>3</v>
      </c>
    </row>
    <row r="5724" spans="1:25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 t="shared" si="356"/>
        <v>2015</v>
      </c>
      <c r="W5724" t="str">
        <f t="shared" si="357"/>
        <v>Nov</v>
      </c>
      <c r="X5724">
        <f t="shared" si="358"/>
        <v>0.1875</v>
      </c>
      <c r="Y5724">
        <f t="shared" si="359"/>
        <v>3</v>
      </c>
    </row>
    <row r="5725" spans="1:25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 t="shared" si="356"/>
        <v>2016</v>
      </c>
      <c r="W5725" t="str">
        <f t="shared" si="357"/>
        <v>Sep</v>
      </c>
      <c r="X5725">
        <f t="shared" si="358"/>
        <v>0.47999999999999993</v>
      </c>
      <c r="Y5725">
        <f t="shared" si="359"/>
        <v>4</v>
      </c>
    </row>
    <row r="5726" spans="1:25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 t="shared" si="356"/>
        <v>2014</v>
      </c>
      <c r="W5726" t="str">
        <f t="shared" si="357"/>
        <v>Sep</v>
      </c>
      <c r="X5726">
        <f t="shared" si="358"/>
        <v>-0.25</v>
      </c>
      <c r="Y5726">
        <f t="shared" si="359"/>
        <v>5</v>
      </c>
    </row>
    <row r="5727" spans="1:25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 t="shared" si="356"/>
        <v>2015</v>
      </c>
      <c r="W5727" t="str">
        <f t="shared" si="357"/>
        <v>Sep</v>
      </c>
      <c r="X5727">
        <f t="shared" si="358"/>
        <v>0.44</v>
      </c>
      <c r="Y5727">
        <f t="shared" si="359"/>
        <v>2</v>
      </c>
    </row>
    <row r="5728" spans="1:25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356"/>
        <v>2015</v>
      </c>
      <c r="W5728" t="str">
        <f t="shared" si="357"/>
        <v>May</v>
      </c>
      <c r="X5728">
        <f t="shared" si="358"/>
        <v>0.125</v>
      </c>
      <c r="Y5728">
        <f t="shared" si="359"/>
        <v>4</v>
      </c>
    </row>
    <row r="5729" spans="1:25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 t="shared" si="356"/>
        <v>2017</v>
      </c>
      <c r="W5729" t="str">
        <f t="shared" si="357"/>
        <v>Dec</v>
      </c>
      <c r="X5729">
        <f t="shared" si="358"/>
        <v>0.18</v>
      </c>
      <c r="Y5729">
        <f t="shared" si="359"/>
        <v>5</v>
      </c>
    </row>
    <row r="5730" spans="1:25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 t="shared" si="356"/>
        <v>2017</v>
      </c>
      <c r="W5730" t="str">
        <f t="shared" si="357"/>
        <v>Dec</v>
      </c>
      <c r="X5730">
        <f t="shared" si="358"/>
        <v>0.27999999999999997</v>
      </c>
      <c r="Y5730">
        <f t="shared" si="359"/>
        <v>5</v>
      </c>
    </row>
    <row r="5731" spans="1:25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 t="shared" si="356"/>
        <v>2017</v>
      </c>
      <c r="W5731" t="str">
        <f t="shared" si="357"/>
        <v>Dec</v>
      </c>
      <c r="X5731">
        <f t="shared" si="358"/>
        <v>0.45999999999999996</v>
      </c>
      <c r="Y5731">
        <f t="shared" si="359"/>
        <v>5</v>
      </c>
    </row>
    <row r="5732" spans="1:25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 t="shared" si="356"/>
        <v>2017</v>
      </c>
      <c r="W5732" t="str">
        <f t="shared" si="357"/>
        <v>Dec</v>
      </c>
      <c r="X5732">
        <f t="shared" si="358"/>
        <v>0.09</v>
      </c>
      <c r="Y5732">
        <f t="shared" si="359"/>
        <v>5</v>
      </c>
    </row>
    <row r="5733" spans="1:25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 t="shared" si="356"/>
        <v>2017</v>
      </c>
      <c r="W5733" t="str">
        <f t="shared" si="357"/>
        <v>Dec</v>
      </c>
      <c r="X5733">
        <f t="shared" si="358"/>
        <v>0.46</v>
      </c>
      <c r="Y5733">
        <f t="shared" si="359"/>
        <v>5</v>
      </c>
    </row>
    <row r="5734" spans="1:25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 t="shared" si="356"/>
        <v>2017</v>
      </c>
      <c r="W5734" t="str">
        <f t="shared" si="357"/>
        <v>Jun</v>
      </c>
      <c r="X5734">
        <f t="shared" si="358"/>
        <v>0.28999999999999998</v>
      </c>
      <c r="Y5734">
        <f t="shared" si="359"/>
        <v>3</v>
      </c>
    </row>
    <row r="5735" spans="1:25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 t="shared" si="356"/>
        <v>2017</v>
      </c>
      <c r="W5735" t="str">
        <f t="shared" si="357"/>
        <v>Jun</v>
      </c>
      <c r="X5735">
        <f t="shared" si="358"/>
        <v>0.26</v>
      </c>
      <c r="Y5735">
        <f t="shared" si="359"/>
        <v>3</v>
      </c>
    </row>
    <row r="5736" spans="1:25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 t="shared" si="356"/>
        <v>2017</v>
      </c>
      <c r="W5736" t="str">
        <f t="shared" si="357"/>
        <v>Jun</v>
      </c>
      <c r="X5736">
        <f t="shared" si="358"/>
        <v>0.33999999999999997</v>
      </c>
      <c r="Y5736">
        <f t="shared" si="359"/>
        <v>3</v>
      </c>
    </row>
    <row r="5737" spans="1:25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 t="shared" si="356"/>
        <v>2014</v>
      </c>
      <c r="W5737" t="str">
        <f t="shared" si="357"/>
        <v>Jun</v>
      </c>
      <c r="X5737">
        <f t="shared" si="358"/>
        <v>0.35</v>
      </c>
      <c r="Y5737">
        <f t="shared" si="359"/>
        <v>4</v>
      </c>
    </row>
    <row r="5738" spans="1:25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 t="shared" si="356"/>
        <v>2014</v>
      </c>
      <c r="W5738" t="str">
        <f t="shared" si="357"/>
        <v>Jan</v>
      </c>
      <c r="X5738">
        <f t="shared" si="358"/>
        <v>0.48</v>
      </c>
      <c r="Y5738">
        <f t="shared" si="359"/>
        <v>5</v>
      </c>
    </row>
    <row r="5739" spans="1:25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 t="shared" si="356"/>
        <v>2014</v>
      </c>
      <c r="W5739" t="str">
        <f t="shared" si="357"/>
        <v>Jan</v>
      </c>
      <c r="X5739">
        <f t="shared" si="358"/>
        <v>0.3</v>
      </c>
      <c r="Y5739">
        <f t="shared" si="359"/>
        <v>5</v>
      </c>
    </row>
    <row r="5740" spans="1:25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 t="shared" si="356"/>
        <v>2016</v>
      </c>
      <c r="W5740" t="str">
        <f t="shared" si="357"/>
        <v>Dec</v>
      </c>
      <c r="X5740">
        <f t="shared" si="358"/>
        <v>0.35000000000000003</v>
      </c>
      <c r="Y5740">
        <f t="shared" si="359"/>
        <v>6</v>
      </c>
    </row>
    <row r="5741" spans="1:25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 t="shared" si="356"/>
        <v>2017</v>
      </c>
      <c r="W5741" t="str">
        <f t="shared" si="357"/>
        <v>Mar</v>
      </c>
      <c r="X5741">
        <f t="shared" si="358"/>
        <v>0.48999999999999994</v>
      </c>
      <c r="Y5741">
        <f t="shared" si="359"/>
        <v>3</v>
      </c>
    </row>
    <row r="5742" spans="1:25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 t="shared" si="356"/>
        <v>2017</v>
      </c>
      <c r="W5742" t="str">
        <f t="shared" si="357"/>
        <v>Mar</v>
      </c>
      <c r="X5742">
        <f t="shared" si="358"/>
        <v>0.38</v>
      </c>
      <c r="Y5742">
        <f t="shared" si="359"/>
        <v>3</v>
      </c>
    </row>
    <row r="5743" spans="1:25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 t="shared" si="356"/>
        <v>2017</v>
      </c>
      <c r="W5743" t="str">
        <f t="shared" si="357"/>
        <v>Mar</v>
      </c>
      <c r="X5743">
        <f t="shared" si="358"/>
        <v>9.9999999999999992E-2</v>
      </c>
      <c r="Y5743">
        <f t="shared" si="359"/>
        <v>3</v>
      </c>
    </row>
    <row r="5744" spans="1:25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 t="shared" si="356"/>
        <v>2017</v>
      </c>
      <c r="W5744" t="str">
        <f t="shared" si="357"/>
        <v>Mar</v>
      </c>
      <c r="X5744">
        <f t="shared" si="358"/>
        <v>0.48</v>
      </c>
      <c r="Y5744">
        <f t="shared" si="359"/>
        <v>3</v>
      </c>
    </row>
    <row r="5745" spans="1:25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 t="shared" si="356"/>
        <v>2017</v>
      </c>
      <c r="W5745" t="str">
        <f t="shared" si="357"/>
        <v>Mar</v>
      </c>
      <c r="X5745">
        <f t="shared" si="358"/>
        <v>0.48</v>
      </c>
      <c r="Y5745">
        <f t="shared" si="359"/>
        <v>3</v>
      </c>
    </row>
    <row r="5746" spans="1:25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 t="shared" si="356"/>
        <v>2017</v>
      </c>
      <c r="W5746" t="str">
        <f t="shared" si="357"/>
        <v>Mar</v>
      </c>
      <c r="X5746">
        <f t="shared" si="358"/>
        <v>9.9999999999999985E-3</v>
      </c>
      <c r="Y5746">
        <f t="shared" si="359"/>
        <v>3</v>
      </c>
    </row>
    <row r="5747" spans="1:25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 t="shared" si="356"/>
        <v>2017</v>
      </c>
      <c r="W5747" t="str">
        <f t="shared" si="357"/>
        <v>Mar</v>
      </c>
      <c r="X5747">
        <f t="shared" si="358"/>
        <v>0.32000000000000006</v>
      </c>
      <c r="Y5747">
        <f t="shared" si="359"/>
        <v>3</v>
      </c>
    </row>
    <row r="5748" spans="1:25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 t="shared" si="356"/>
        <v>2016</v>
      </c>
      <c r="W5748" t="str">
        <f t="shared" si="357"/>
        <v>Dec</v>
      </c>
      <c r="X5748">
        <f t="shared" si="358"/>
        <v>0.125</v>
      </c>
      <c r="Y5748">
        <f t="shared" si="359"/>
        <v>4</v>
      </c>
    </row>
    <row r="5749" spans="1:25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 t="shared" si="356"/>
        <v>2016</v>
      </c>
      <c r="W5749" t="str">
        <f t="shared" si="357"/>
        <v>Dec</v>
      </c>
      <c r="X5749">
        <f t="shared" si="358"/>
        <v>0.26250000000000001</v>
      </c>
      <c r="Y5749">
        <f t="shared" si="359"/>
        <v>4</v>
      </c>
    </row>
    <row r="5750" spans="1:25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 t="shared" si="356"/>
        <v>2016</v>
      </c>
      <c r="W5750" t="str">
        <f t="shared" si="357"/>
        <v>Dec</v>
      </c>
      <c r="X5750">
        <f t="shared" si="358"/>
        <v>-0.15000000000000002</v>
      </c>
      <c r="Y5750">
        <f t="shared" si="359"/>
        <v>4</v>
      </c>
    </row>
    <row r="5751" spans="1:25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 t="shared" si="356"/>
        <v>2017</v>
      </c>
      <c r="W5751" t="str">
        <f t="shared" si="357"/>
        <v>Nov</v>
      </c>
      <c r="X5751">
        <f t="shared" si="358"/>
        <v>0.48999999999999994</v>
      </c>
      <c r="Y5751">
        <f t="shared" si="359"/>
        <v>4</v>
      </c>
    </row>
    <row r="5752" spans="1:25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356"/>
        <v>2014</v>
      </c>
      <c r="W5752" t="str">
        <f t="shared" si="357"/>
        <v>May</v>
      </c>
      <c r="X5752">
        <f t="shared" si="358"/>
        <v>-0.52</v>
      </c>
      <c r="Y5752">
        <f t="shared" si="359"/>
        <v>6</v>
      </c>
    </row>
    <row r="5753" spans="1:25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 t="shared" si="356"/>
        <v>2016</v>
      </c>
      <c r="W5753" t="str">
        <f t="shared" si="357"/>
        <v>Jan</v>
      </c>
      <c r="X5753">
        <f t="shared" si="358"/>
        <v>0.5</v>
      </c>
      <c r="Y5753">
        <f t="shared" si="359"/>
        <v>6</v>
      </c>
    </row>
    <row r="5754" spans="1:25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 t="shared" si="356"/>
        <v>2016</v>
      </c>
      <c r="W5754" t="str">
        <f t="shared" si="357"/>
        <v>Jan</v>
      </c>
      <c r="X5754">
        <f t="shared" si="358"/>
        <v>0.46000000000000008</v>
      </c>
      <c r="Y5754">
        <f t="shared" si="359"/>
        <v>6</v>
      </c>
    </row>
    <row r="5755" spans="1:25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 t="shared" si="356"/>
        <v>2016</v>
      </c>
      <c r="W5755" t="str">
        <f t="shared" si="357"/>
        <v>Feb</v>
      </c>
      <c r="X5755">
        <f t="shared" si="358"/>
        <v>0.26</v>
      </c>
      <c r="Y5755">
        <f t="shared" si="359"/>
        <v>7</v>
      </c>
    </row>
    <row r="5756" spans="1:25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 t="shared" si="356"/>
        <v>2015</v>
      </c>
      <c r="W5756" t="str">
        <f t="shared" si="357"/>
        <v>Mar</v>
      </c>
      <c r="X5756">
        <f t="shared" si="358"/>
        <v>0.26</v>
      </c>
      <c r="Y5756">
        <f t="shared" si="359"/>
        <v>5</v>
      </c>
    </row>
    <row r="5757" spans="1:25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 t="shared" si="356"/>
        <v>2014</v>
      </c>
      <c r="W5757" t="str">
        <f t="shared" si="357"/>
        <v>Oct</v>
      </c>
      <c r="X5757">
        <f t="shared" si="358"/>
        <v>-2.6999999999999997</v>
      </c>
      <c r="Y5757">
        <f t="shared" si="359"/>
        <v>4</v>
      </c>
    </row>
    <row r="5758" spans="1:25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 t="shared" si="356"/>
        <v>2014</v>
      </c>
      <c r="W5758" t="str">
        <f t="shared" si="357"/>
        <v>Oct</v>
      </c>
      <c r="X5758">
        <f t="shared" si="358"/>
        <v>0.31249999999999994</v>
      </c>
      <c r="Y5758">
        <f t="shared" si="359"/>
        <v>4</v>
      </c>
    </row>
    <row r="5759" spans="1:25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 t="shared" si="356"/>
        <v>2015</v>
      </c>
      <c r="W5759" t="str">
        <f t="shared" si="357"/>
        <v>Aug</v>
      </c>
      <c r="X5759">
        <f t="shared" si="358"/>
        <v>0.26250000000000001</v>
      </c>
      <c r="Y5759">
        <f t="shared" si="359"/>
        <v>5</v>
      </c>
    </row>
    <row r="5760" spans="1:25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356"/>
        <v>2015</v>
      </c>
      <c r="W5760" t="str">
        <f t="shared" si="357"/>
        <v>Nov</v>
      </c>
      <c r="X5760">
        <f t="shared" si="358"/>
        <v>-6.0000000000000005E-2</v>
      </c>
      <c r="Y5760">
        <f t="shared" si="359"/>
        <v>1</v>
      </c>
    </row>
    <row r="5761" spans="1:25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 t="shared" si="356"/>
        <v>2016</v>
      </c>
      <c r="W5761" t="str">
        <f t="shared" si="357"/>
        <v>Dec</v>
      </c>
      <c r="X5761">
        <f t="shared" si="358"/>
        <v>0.26</v>
      </c>
      <c r="Y5761">
        <f t="shared" si="359"/>
        <v>0</v>
      </c>
    </row>
    <row r="5762" spans="1:25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356"/>
        <v>2016</v>
      </c>
      <c r="W5762" t="str">
        <f t="shared" si="357"/>
        <v>Dec</v>
      </c>
      <c r="X5762">
        <f t="shared" si="358"/>
        <v>0.33749999999999997</v>
      </c>
      <c r="Y5762">
        <f t="shared" si="359"/>
        <v>0</v>
      </c>
    </row>
    <row r="5763" spans="1:25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360">YEAR(C5763)</f>
        <v>2017</v>
      </c>
      <c r="W5763" t="str">
        <f t="shared" ref="W5763:W5826" si="361">TEXT(C5763,"mmm")</f>
        <v>Aug</v>
      </c>
      <c r="X5763">
        <f t="shared" ref="X5763:X5826" si="362">U5763/R5763</f>
        <v>0.27999999999999997</v>
      </c>
      <c r="Y5763">
        <f t="shared" ref="Y5763:Y5826" si="363">D5763-C5763</f>
        <v>3</v>
      </c>
    </row>
    <row r="5764" spans="1:25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 t="shared" si="360"/>
        <v>2017</v>
      </c>
      <c r="W5764" t="str">
        <f t="shared" si="361"/>
        <v>Aug</v>
      </c>
      <c r="X5764">
        <f t="shared" si="362"/>
        <v>0.36</v>
      </c>
      <c r="Y5764">
        <f t="shared" si="363"/>
        <v>3</v>
      </c>
    </row>
    <row r="5765" spans="1:25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 t="shared" si="360"/>
        <v>2015</v>
      </c>
      <c r="W5765" t="str">
        <f t="shared" si="361"/>
        <v>Nov</v>
      </c>
      <c r="X5765">
        <f t="shared" si="362"/>
        <v>0.14444444444444446</v>
      </c>
      <c r="Y5765">
        <f t="shared" si="363"/>
        <v>2</v>
      </c>
    </row>
    <row r="5766" spans="1:25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 t="shared" si="360"/>
        <v>2015</v>
      </c>
      <c r="W5766" t="str">
        <f t="shared" si="361"/>
        <v>Sep</v>
      </c>
      <c r="X5766">
        <f t="shared" si="362"/>
        <v>4.9999999999999996E-2</v>
      </c>
      <c r="Y5766">
        <f t="shared" si="363"/>
        <v>2</v>
      </c>
    </row>
    <row r="5767" spans="1:25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 t="shared" si="360"/>
        <v>2014</v>
      </c>
      <c r="W5767" t="str">
        <f t="shared" si="361"/>
        <v>Nov</v>
      </c>
      <c r="X5767">
        <f t="shared" si="362"/>
        <v>7.4999999999999997E-2</v>
      </c>
      <c r="Y5767">
        <f t="shared" si="363"/>
        <v>6</v>
      </c>
    </row>
    <row r="5768" spans="1:25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 t="shared" si="360"/>
        <v>2016</v>
      </c>
      <c r="W5768" t="str">
        <f t="shared" si="361"/>
        <v>Oct</v>
      </c>
      <c r="X5768">
        <f t="shared" si="362"/>
        <v>0.33750000000000002</v>
      </c>
      <c r="Y5768">
        <f t="shared" si="363"/>
        <v>7</v>
      </c>
    </row>
    <row r="5769" spans="1:25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 t="shared" si="360"/>
        <v>2017</v>
      </c>
      <c r="W5769" t="str">
        <f t="shared" si="361"/>
        <v>Sep</v>
      </c>
      <c r="X5769">
        <f t="shared" si="362"/>
        <v>0.23749999999999999</v>
      </c>
      <c r="Y5769">
        <f t="shared" si="363"/>
        <v>4</v>
      </c>
    </row>
    <row r="5770" spans="1:25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 t="shared" si="360"/>
        <v>2015</v>
      </c>
      <c r="W5770" t="str">
        <f t="shared" si="361"/>
        <v>Feb</v>
      </c>
      <c r="X5770">
        <f t="shared" si="362"/>
        <v>0.48000000000000004</v>
      </c>
      <c r="Y5770">
        <f t="shared" si="363"/>
        <v>4</v>
      </c>
    </row>
    <row r="5771" spans="1:25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 t="shared" si="360"/>
        <v>2015</v>
      </c>
      <c r="W5771" t="str">
        <f t="shared" si="361"/>
        <v>Feb</v>
      </c>
      <c r="X5771">
        <f t="shared" si="362"/>
        <v>0.45</v>
      </c>
      <c r="Y5771">
        <f t="shared" si="363"/>
        <v>4</v>
      </c>
    </row>
    <row r="5772" spans="1:25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 t="shared" si="360"/>
        <v>2015</v>
      </c>
      <c r="W5772" t="str">
        <f t="shared" si="361"/>
        <v>Sep</v>
      </c>
      <c r="X5772">
        <f t="shared" si="362"/>
        <v>0.31</v>
      </c>
      <c r="Y5772">
        <f t="shared" si="363"/>
        <v>4</v>
      </c>
    </row>
    <row r="5773" spans="1:25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360"/>
        <v>2015</v>
      </c>
      <c r="W5773" t="str">
        <f t="shared" si="361"/>
        <v>Sep</v>
      </c>
      <c r="X5773">
        <f t="shared" si="362"/>
        <v>0.29000000000000004</v>
      </c>
      <c r="Y5773">
        <f t="shared" si="363"/>
        <v>4</v>
      </c>
    </row>
    <row r="5774" spans="1:25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 t="shared" si="360"/>
        <v>2015</v>
      </c>
      <c r="W5774" t="str">
        <f t="shared" si="361"/>
        <v>Nov</v>
      </c>
      <c r="X5774">
        <f t="shared" si="362"/>
        <v>0.39</v>
      </c>
      <c r="Y5774">
        <f t="shared" si="363"/>
        <v>5</v>
      </c>
    </row>
    <row r="5775" spans="1:25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 t="shared" si="360"/>
        <v>2016</v>
      </c>
      <c r="W5775" t="str">
        <f t="shared" si="361"/>
        <v>Aug</v>
      </c>
      <c r="X5775">
        <f t="shared" si="362"/>
        <v>9.9999999999999992E-2</v>
      </c>
      <c r="Y5775">
        <f t="shared" si="363"/>
        <v>6</v>
      </c>
    </row>
    <row r="5776" spans="1:25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360"/>
        <v>2016</v>
      </c>
      <c r="W5776" t="str">
        <f t="shared" si="361"/>
        <v>Apr</v>
      </c>
      <c r="X5776">
        <f t="shared" si="362"/>
        <v>-0.05</v>
      </c>
      <c r="Y5776">
        <f t="shared" si="363"/>
        <v>4</v>
      </c>
    </row>
    <row r="5777" spans="1:25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 t="shared" si="360"/>
        <v>2016</v>
      </c>
      <c r="W5777" t="str">
        <f t="shared" si="361"/>
        <v>Apr</v>
      </c>
      <c r="X5777">
        <f t="shared" si="362"/>
        <v>0.35</v>
      </c>
      <c r="Y5777">
        <f t="shared" si="363"/>
        <v>4</v>
      </c>
    </row>
    <row r="5778" spans="1:25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 t="shared" si="360"/>
        <v>2016</v>
      </c>
      <c r="W5778" t="str">
        <f t="shared" si="361"/>
        <v>Dec</v>
      </c>
      <c r="X5778">
        <f t="shared" si="362"/>
        <v>0.375</v>
      </c>
      <c r="Y5778">
        <f t="shared" si="363"/>
        <v>4</v>
      </c>
    </row>
    <row r="5779" spans="1:25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 t="shared" si="360"/>
        <v>2016</v>
      </c>
      <c r="W5779" t="str">
        <f t="shared" si="361"/>
        <v>Dec</v>
      </c>
      <c r="X5779">
        <f t="shared" si="362"/>
        <v>0.48000000000000004</v>
      </c>
      <c r="Y5779">
        <f t="shared" si="363"/>
        <v>5</v>
      </c>
    </row>
    <row r="5780" spans="1:25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 t="shared" si="360"/>
        <v>2014</v>
      </c>
      <c r="W5780" t="str">
        <f t="shared" si="361"/>
        <v>Nov</v>
      </c>
      <c r="X5780">
        <f t="shared" si="362"/>
        <v>0.26</v>
      </c>
      <c r="Y5780">
        <f t="shared" si="363"/>
        <v>7</v>
      </c>
    </row>
    <row r="5781" spans="1:25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 t="shared" si="360"/>
        <v>2014</v>
      </c>
      <c r="W5781" t="str">
        <f t="shared" si="361"/>
        <v>Nov</v>
      </c>
      <c r="X5781">
        <f t="shared" si="362"/>
        <v>9.9999999999999992E-2</v>
      </c>
      <c r="Y5781">
        <f t="shared" si="363"/>
        <v>7</v>
      </c>
    </row>
    <row r="5782" spans="1:25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360"/>
        <v>2015</v>
      </c>
      <c r="W5782" t="str">
        <f t="shared" si="361"/>
        <v>Apr</v>
      </c>
      <c r="X5782">
        <f t="shared" si="362"/>
        <v>0.33749999999999997</v>
      </c>
      <c r="Y5782">
        <f t="shared" si="363"/>
        <v>7</v>
      </c>
    </row>
    <row r="5783" spans="1:25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 t="shared" si="360"/>
        <v>2015</v>
      </c>
      <c r="W5783" t="str">
        <f t="shared" si="361"/>
        <v>Dec</v>
      </c>
      <c r="X5783">
        <f t="shared" si="362"/>
        <v>0.27</v>
      </c>
      <c r="Y5783">
        <f t="shared" si="363"/>
        <v>4</v>
      </c>
    </row>
    <row r="5784" spans="1:25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 t="shared" si="360"/>
        <v>2015</v>
      </c>
      <c r="W5784" t="str">
        <f t="shared" si="361"/>
        <v>Dec</v>
      </c>
      <c r="X5784">
        <f t="shared" si="362"/>
        <v>0.48000000000000004</v>
      </c>
      <c r="Y5784">
        <f t="shared" si="363"/>
        <v>4</v>
      </c>
    </row>
    <row r="5785" spans="1:25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 t="shared" si="360"/>
        <v>2015</v>
      </c>
      <c r="W5785" t="str">
        <f t="shared" si="361"/>
        <v>Dec</v>
      </c>
      <c r="X5785">
        <f t="shared" si="362"/>
        <v>0.45</v>
      </c>
      <c r="Y5785">
        <f t="shared" si="363"/>
        <v>4</v>
      </c>
    </row>
    <row r="5786" spans="1:25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360"/>
        <v>2017</v>
      </c>
      <c r="W5786" t="str">
        <f t="shared" si="361"/>
        <v>Oct</v>
      </c>
      <c r="X5786">
        <f t="shared" si="362"/>
        <v>-1.7666666666666666</v>
      </c>
      <c r="Y5786">
        <f t="shared" si="363"/>
        <v>6</v>
      </c>
    </row>
    <row r="5787" spans="1:25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 t="shared" si="360"/>
        <v>2017</v>
      </c>
      <c r="W5787" t="str">
        <f t="shared" si="361"/>
        <v>Oct</v>
      </c>
      <c r="X5787">
        <f t="shared" si="362"/>
        <v>0.11249999999999999</v>
      </c>
      <c r="Y5787">
        <f t="shared" si="363"/>
        <v>6</v>
      </c>
    </row>
    <row r="5788" spans="1:25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360"/>
        <v>2017</v>
      </c>
      <c r="W5788" t="str">
        <f t="shared" si="361"/>
        <v>Oct</v>
      </c>
      <c r="X5788">
        <f t="shared" si="362"/>
        <v>-0.73333333333333317</v>
      </c>
      <c r="Y5788">
        <f t="shared" si="363"/>
        <v>6</v>
      </c>
    </row>
    <row r="5789" spans="1:25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 t="shared" si="360"/>
        <v>2017</v>
      </c>
      <c r="W5789" t="str">
        <f t="shared" si="361"/>
        <v>Oct</v>
      </c>
      <c r="X5789">
        <f t="shared" si="362"/>
        <v>0.11249999999999999</v>
      </c>
      <c r="Y5789">
        <f t="shared" si="363"/>
        <v>6</v>
      </c>
    </row>
    <row r="5790" spans="1:25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 t="shared" si="360"/>
        <v>2017</v>
      </c>
      <c r="W5790" t="str">
        <f t="shared" si="361"/>
        <v>Apr</v>
      </c>
      <c r="X5790">
        <f t="shared" si="362"/>
        <v>0.15</v>
      </c>
      <c r="Y5790">
        <f t="shared" si="363"/>
        <v>4</v>
      </c>
    </row>
    <row r="5791" spans="1:25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360"/>
        <v>2017</v>
      </c>
      <c r="W5791" t="str">
        <f t="shared" si="361"/>
        <v>Apr</v>
      </c>
      <c r="X5791">
        <f t="shared" si="362"/>
        <v>-0.70000000000000007</v>
      </c>
      <c r="Y5791">
        <f t="shared" si="363"/>
        <v>4</v>
      </c>
    </row>
    <row r="5792" spans="1:25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 t="shared" si="360"/>
        <v>2017</v>
      </c>
      <c r="W5792" t="str">
        <f t="shared" si="361"/>
        <v>Sep</v>
      </c>
      <c r="X5792">
        <f t="shared" si="362"/>
        <v>0.48000000000000004</v>
      </c>
      <c r="Y5792">
        <f t="shared" si="363"/>
        <v>3</v>
      </c>
    </row>
    <row r="5793" spans="1:25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 t="shared" si="360"/>
        <v>2017</v>
      </c>
      <c r="W5793" t="str">
        <f t="shared" si="361"/>
        <v>Sep</v>
      </c>
      <c r="X5793">
        <f t="shared" si="362"/>
        <v>0</v>
      </c>
      <c r="Y5793">
        <f t="shared" si="363"/>
        <v>3</v>
      </c>
    </row>
    <row r="5794" spans="1:25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 t="shared" si="360"/>
        <v>2017</v>
      </c>
      <c r="W5794" t="str">
        <f t="shared" si="361"/>
        <v>Sep</v>
      </c>
      <c r="X5794">
        <f t="shared" si="362"/>
        <v>0.26</v>
      </c>
      <c r="Y5794">
        <f t="shared" si="363"/>
        <v>3</v>
      </c>
    </row>
    <row r="5795" spans="1:25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 t="shared" si="360"/>
        <v>2017</v>
      </c>
      <c r="W5795" t="str">
        <f t="shared" si="361"/>
        <v>Sep</v>
      </c>
      <c r="X5795">
        <f t="shared" si="362"/>
        <v>0.3</v>
      </c>
      <c r="Y5795">
        <f t="shared" si="363"/>
        <v>3</v>
      </c>
    </row>
    <row r="5796" spans="1:25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 t="shared" si="360"/>
        <v>2017</v>
      </c>
      <c r="W5796" t="str">
        <f t="shared" si="361"/>
        <v>Sep</v>
      </c>
      <c r="X5796">
        <f t="shared" si="362"/>
        <v>0.35000000000000003</v>
      </c>
      <c r="Y5796">
        <f t="shared" si="363"/>
        <v>3</v>
      </c>
    </row>
    <row r="5797" spans="1:25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 t="shared" si="360"/>
        <v>2014</v>
      </c>
      <c r="W5797" t="str">
        <f t="shared" si="361"/>
        <v>Sep</v>
      </c>
      <c r="X5797">
        <f t="shared" si="362"/>
        <v>0.26</v>
      </c>
      <c r="Y5797">
        <f t="shared" si="363"/>
        <v>4</v>
      </c>
    </row>
    <row r="5798" spans="1:25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 t="shared" si="360"/>
        <v>2014</v>
      </c>
      <c r="W5798" t="str">
        <f t="shared" si="361"/>
        <v>Sep</v>
      </c>
      <c r="X5798">
        <f t="shared" si="362"/>
        <v>0.31</v>
      </c>
      <c r="Y5798">
        <f t="shared" si="363"/>
        <v>4</v>
      </c>
    </row>
    <row r="5799" spans="1:25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360"/>
        <v>2014</v>
      </c>
      <c r="W5799" t="str">
        <f t="shared" si="361"/>
        <v>Sep</v>
      </c>
      <c r="X5799">
        <f t="shared" si="362"/>
        <v>0.46000000000000008</v>
      </c>
      <c r="Y5799">
        <f t="shared" si="363"/>
        <v>4</v>
      </c>
    </row>
    <row r="5800" spans="1:25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 t="shared" si="360"/>
        <v>2014</v>
      </c>
      <c r="W5800" t="str">
        <f t="shared" si="361"/>
        <v>Sep</v>
      </c>
      <c r="X5800">
        <f t="shared" si="362"/>
        <v>0.49000000000000005</v>
      </c>
      <c r="Y5800">
        <f t="shared" si="363"/>
        <v>4</v>
      </c>
    </row>
    <row r="5801" spans="1:25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360"/>
        <v>2014</v>
      </c>
      <c r="W5801" t="str">
        <f t="shared" si="361"/>
        <v>Aug</v>
      </c>
      <c r="X5801">
        <f t="shared" si="362"/>
        <v>-1.4285714285714284E-2</v>
      </c>
      <c r="Y5801">
        <f t="shared" si="363"/>
        <v>5</v>
      </c>
    </row>
    <row r="5802" spans="1:25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360"/>
        <v>2014</v>
      </c>
      <c r="W5802" t="str">
        <f t="shared" si="361"/>
        <v>Jul</v>
      </c>
      <c r="X5802">
        <f t="shared" si="362"/>
        <v>7.5000000000000011E-2</v>
      </c>
      <c r="Y5802">
        <f t="shared" si="363"/>
        <v>3</v>
      </c>
    </row>
    <row r="5803" spans="1:25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 t="shared" si="360"/>
        <v>2014</v>
      </c>
      <c r="W5803" t="str">
        <f t="shared" si="361"/>
        <v>Jul</v>
      </c>
      <c r="X5803">
        <f t="shared" si="362"/>
        <v>0.35</v>
      </c>
      <c r="Y5803">
        <f t="shared" si="363"/>
        <v>3</v>
      </c>
    </row>
    <row r="5804" spans="1:25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 t="shared" si="360"/>
        <v>2015</v>
      </c>
      <c r="W5804" t="str">
        <f t="shared" si="361"/>
        <v>Mar</v>
      </c>
      <c r="X5804">
        <f t="shared" si="362"/>
        <v>7.5000000000000011E-2</v>
      </c>
      <c r="Y5804">
        <f t="shared" si="363"/>
        <v>2</v>
      </c>
    </row>
    <row r="5805" spans="1:25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 t="shared" si="360"/>
        <v>2017</v>
      </c>
      <c r="W5805" t="str">
        <f t="shared" si="361"/>
        <v>May</v>
      </c>
      <c r="X5805">
        <f t="shared" si="362"/>
        <v>0.11249999999999999</v>
      </c>
      <c r="Y5805">
        <f t="shared" si="363"/>
        <v>7</v>
      </c>
    </row>
    <row r="5806" spans="1:25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360"/>
        <v>2017</v>
      </c>
      <c r="W5806" t="str">
        <f t="shared" si="361"/>
        <v>Nov</v>
      </c>
      <c r="X5806">
        <f t="shared" si="362"/>
        <v>9.9999999999999992E-2</v>
      </c>
      <c r="Y5806">
        <f t="shared" si="363"/>
        <v>6</v>
      </c>
    </row>
    <row r="5807" spans="1:25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360"/>
        <v>2017</v>
      </c>
      <c r="W5807" t="str">
        <f t="shared" si="361"/>
        <v>Nov</v>
      </c>
      <c r="X5807">
        <f t="shared" si="362"/>
        <v>-0.13235294117647059</v>
      </c>
      <c r="Y5807">
        <f t="shared" si="363"/>
        <v>6</v>
      </c>
    </row>
    <row r="5808" spans="1:25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 t="shared" si="360"/>
        <v>2016</v>
      </c>
      <c r="W5808" t="str">
        <f t="shared" si="361"/>
        <v>Sep</v>
      </c>
      <c r="X5808">
        <f t="shared" si="362"/>
        <v>0.33749999999999997</v>
      </c>
      <c r="Y5808">
        <f t="shared" si="363"/>
        <v>3</v>
      </c>
    </row>
    <row r="5809" spans="1:25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360"/>
        <v>2016</v>
      </c>
      <c r="W5809" t="str">
        <f t="shared" si="361"/>
        <v>Sep</v>
      </c>
      <c r="X5809">
        <f t="shared" si="362"/>
        <v>9.9999999999999978E-2</v>
      </c>
      <c r="Y5809">
        <f t="shared" si="363"/>
        <v>3</v>
      </c>
    </row>
    <row r="5810" spans="1:25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 t="shared" si="360"/>
        <v>2016</v>
      </c>
      <c r="W5810" t="str">
        <f t="shared" si="361"/>
        <v>Sep</v>
      </c>
      <c r="X5810">
        <f t="shared" si="362"/>
        <v>0.26250000000000001</v>
      </c>
      <c r="Y5810">
        <f t="shared" si="363"/>
        <v>3</v>
      </c>
    </row>
    <row r="5811" spans="1:25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360"/>
        <v>2016</v>
      </c>
      <c r="W5811" t="str">
        <f t="shared" si="361"/>
        <v>Feb</v>
      </c>
      <c r="X5811">
        <f t="shared" si="362"/>
        <v>-0.13750000000000001</v>
      </c>
      <c r="Y5811">
        <f t="shared" si="363"/>
        <v>5</v>
      </c>
    </row>
    <row r="5812" spans="1:25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 t="shared" si="360"/>
        <v>2015</v>
      </c>
      <c r="W5812" t="str">
        <f t="shared" si="361"/>
        <v>Mar</v>
      </c>
      <c r="X5812">
        <f t="shared" si="362"/>
        <v>0.46</v>
      </c>
      <c r="Y5812">
        <f t="shared" si="363"/>
        <v>4</v>
      </c>
    </row>
    <row r="5813" spans="1:25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 t="shared" si="360"/>
        <v>2015</v>
      </c>
      <c r="W5813" t="str">
        <f t="shared" si="361"/>
        <v>Mar</v>
      </c>
      <c r="X5813">
        <f t="shared" si="362"/>
        <v>0.17</v>
      </c>
      <c r="Y5813">
        <f t="shared" si="363"/>
        <v>4</v>
      </c>
    </row>
    <row r="5814" spans="1:25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360"/>
        <v>2015</v>
      </c>
      <c r="W5814" t="str">
        <f t="shared" si="361"/>
        <v>Mar</v>
      </c>
      <c r="X5814">
        <f t="shared" si="362"/>
        <v>0.125</v>
      </c>
      <c r="Y5814">
        <f t="shared" si="363"/>
        <v>4</v>
      </c>
    </row>
    <row r="5815" spans="1:25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360"/>
        <v>2015</v>
      </c>
      <c r="W5815" t="str">
        <f t="shared" si="361"/>
        <v>Jul</v>
      </c>
      <c r="X5815">
        <f t="shared" si="362"/>
        <v>0.48000000000000004</v>
      </c>
      <c r="Y5815">
        <f t="shared" si="363"/>
        <v>1</v>
      </c>
    </row>
    <row r="5816" spans="1:25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360"/>
        <v>2015</v>
      </c>
      <c r="W5816" t="str">
        <f t="shared" si="361"/>
        <v>Jun</v>
      </c>
      <c r="X5816">
        <f t="shared" si="362"/>
        <v>-6.25E-2</v>
      </c>
      <c r="Y5816">
        <f t="shared" si="363"/>
        <v>2</v>
      </c>
    </row>
    <row r="5817" spans="1:25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360"/>
        <v>2014</v>
      </c>
      <c r="W5817" t="str">
        <f t="shared" si="361"/>
        <v>Nov</v>
      </c>
      <c r="X5817">
        <f t="shared" si="362"/>
        <v>0.28000000000000003</v>
      </c>
      <c r="Y5817">
        <f t="shared" si="363"/>
        <v>0</v>
      </c>
    </row>
    <row r="5818" spans="1:25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360"/>
        <v>2014</v>
      </c>
      <c r="W5818" t="str">
        <f t="shared" si="361"/>
        <v>Nov</v>
      </c>
      <c r="X5818">
        <f t="shared" si="362"/>
        <v>0.36249999999999999</v>
      </c>
      <c r="Y5818">
        <f t="shared" si="363"/>
        <v>0</v>
      </c>
    </row>
    <row r="5819" spans="1:25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360"/>
        <v>2014</v>
      </c>
      <c r="W5819" t="str">
        <f t="shared" si="361"/>
        <v>Nov</v>
      </c>
      <c r="X5819">
        <f t="shared" si="362"/>
        <v>0.33749999999999997</v>
      </c>
      <c r="Y5819">
        <f t="shared" si="363"/>
        <v>0</v>
      </c>
    </row>
    <row r="5820" spans="1:25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 t="shared" si="360"/>
        <v>2014</v>
      </c>
      <c r="W5820" t="str">
        <f t="shared" si="361"/>
        <v>Nov</v>
      </c>
      <c r="X5820">
        <f t="shared" si="362"/>
        <v>0.48</v>
      </c>
      <c r="Y5820">
        <f t="shared" si="363"/>
        <v>0</v>
      </c>
    </row>
    <row r="5821" spans="1:25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 t="shared" si="360"/>
        <v>2014</v>
      </c>
      <c r="W5821" t="str">
        <f t="shared" si="361"/>
        <v>Nov</v>
      </c>
      <c r="X5821">
        <f t="shared" si="362"/>
        <v>0.49000000000000005</v>
      </c>
      <c r="Y5821">
        <f t="shared" si="363"/>
        <v>0</v>
      </c>
    </row>
    <row r="5822" spans="1:25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 t="shared" si="360"/>
        <v>2017</v>
      </c>
      <c r="W5822" t="str">
        <f t="shared" si="361"/>
        <v>May</v>
      </c>
      <c r="X5822">
        <f t="shared" si="362"/>
        <v>0.02</v>
      </c>
      <c r="Y5822">
        <f t="shared" si="363"/>
        <v>6</v>
      </c>
    </row>
    <row r="5823" spans="1:25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 t="shared" si="360"/>
        <v>2017</v>
      </c>
      <c r="W5823" t="str">
        <f t="shared" si="361"/>
        <v>May</v>
      </c>
      <c r="X5823">
        <f t="shared" si="362"/>
        <v>0.27</v>
      </c>
      <c r="Y5823">
        <f t="shared" si="363"/>
        <v>6</v>
      </c>
    </row>
    <row r="5824" spans="1:25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 t="shared" si="360"/>
        <v>2017</v>
      </c>
      <c r="W5824" t="str">
        <f t="shared" si="361"/>
        <v>May</v>
      </c>
      <c r="X5824">
        <f t="shared" si="362"/>
        <v>-3.7499999999999999E-2</v>
      </c>
      <c r="Y5824">
        <f t="shared" si="363"/>
        <v>6</v>
      </c>
    </row>
    <row r="5825" spans="1:25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360"/>
        <v>2017</v>
      </c>
      <c r="W5825" t="str">
        <f t="shared" si="361"/>
        <v>May</v>
      </c>
      <c r="X5825">
        <f t="shared" si="362"/>
        <v>0.33750000000000002</v>
      </c>
      <c r="Y5825">
        <f t="shared" si="363"/>
        <v>6</v>
      </c>
    </row>
    <row r="5826" spans="1:25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360"/>
        <v>2014</v>
      </c>
      <c r="W5826" t="str">
        <f t="shared" si="361"/>
        <v>May</v>
      </c>
      <c r="X5826">
        <f t="shared" si="362"/>
        <v>7.4999999999999997E-2</v>
      </c>
      <c r="Y5826">
        <f t="shared" si="363"/>
        <v>0</v>
      </c>
    </row>
    <row r="5827" spans="1:25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364">YEAR(C5827)</f>
        <v>2017</v>
      </c>
      <c r="W5827" t="str">
        <f t="shared" ref="W5827:W5890" si="365">TEXT(C5827,"mmm")</f>
        <v>Sep</v>
      </c>
      <c r="X5827">
        <f t="shared" ref="X5827:X5890" si="366">U5827/R5827</f>
        <v>0.48000000000000004</v>
      </c>
      <c r="Y5827">
        <f t="shared" ref="Y5827:Y5890" si="367">D5827-C5827</f>
        <v>3</v>
      </c>
    </row>
    <row r="5828" spans="1:25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364"/>
        <v>2017</v>
      </c>
      <c r="W5828" t="str">
        <f t="shared" si="365"/>
        <v>Sep</v>
      </c>
      <c r="X5828">
        <f t="shared" si="366"/>
        <v>0.15555555555555553</v>
      </c>
      <c r="Y5828">
        <f t="shared" si="367"/>
        <v>3</v>
      </c>
    </row>
    <row r="5829" spans="1:25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364"/>
        <v>2017</v>
      </c>
      <c r="W5829" t="str">
        <f t="shared" si="365"/>
        <v>Sep</v>
      </c>
      <c r="X5829">
        <f t="shared" si="366"/>
        <v>-4.4444444444444446E-2</v>
      </c>
      <c r="Y5829">
        <f t="shared" si="367"/>
        <v>3</v>
      </c>
    </row>
    <row r="5830" spans="1:25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 t="shared" si="364"/>
        <v>2017</v>
      </c>
      <c r="W5830" t="str">
        <f t="shared" si="365"/>
        <v>Sep</v>
      </c>
      <c r="X5830">
        <f t="shared" si="366"/>
        <v>0.40000000000000008</v>
      </c>
      <c r="Y5830">
        <f t="shared" si="367"/>
        <v>3</v>
      </c>
    </row>
    <row r="5831" spans="1:25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 t="shared" si="364"/>
        <v>2016</v>
      </c>
      <c r="W5831" t="str">
        <f t="shared" si="365"/>
        <v>Dec</v>
      </c>
      <c r="X5831">
        <f t="shared" si="366"/>
        <v>0.17999999999999997</v>
      </c>
      <c r="Y5831">
        <f t="shared" si="367"/>
        <v>4</v>
      </c>
    </row>
    <row r="5832" spans="1:25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 t="shared" si="364"/>
        <v>2016</v>
      </c>
      <c r="W5832" t="str">
        <f t="shared" si="365"/>
        <v>Dec</v>
      </c>
      <c r="X5832">
        <f t="shared" si="366"/>
        <v>0.26999999999999996</v>
      </c>
      <c r="Y5832">
        <f t="shared" si="367"/>
        <v>4</v>
      </c>
    </row>
    <row r="5833" spans="1:25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 t="shared" si="364"/>
        <v>2015</v>
      </c>
      <c r="W5833" t="str">
        <f t="shared" si="365"/>
        <v>Jul</v>
      </c>
      <c r="X5833">
        <f t="shared" si="366"/>
        <v>0.33999999999999997</v>
      </c>
      <c r="Y5833">
        <f t="shared" si="367"/>
        <v>4</v>
      </c>
    </row>
    <row r="5834" spans="1:25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364"/>
        <v>2016</v>
      </c>
      <c r="W5834" t="str">
        <f t="shared" si="365"/>
        <v>Jul</v>
      </c>
      <c r="X5834">
        <f t="shared" si="366"/>
        <v>0.32500000000000001</v>
      </c>
      <c r="Y5834">
        <f t="shared" si="367"/>
        <v>5</v>
      </c>
    </row>
    <row r="5835" spans="1:25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 t="shared" si="364"/>
        <v>2016</v>
      </c>
      <c r="W5835" t="str">
        <f t="shared" si="365"/>
        <v>Jul</v>
      </c>
      <c r="X5835">
        <f t="shared" si="366"/>
        <v>0</v>
      </c>
      <c r="Y5835">
        <f t="shared" si="367"/>
        <v>5</v>
      </c>
    </row>
    <row r="5836" spans="1:25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 t="shared" si="364"/>
        <v>2015</v>
      </c>
      <c r="W5836" t="str">
        <f t="shared" si="365"/>
        <v>Jun</v>
      </c>
      <c r="X5836">
        <f t="shared" si="366"/>
        <v>-0.66666666666666663</v>
      </c>
      <c r="Y5836">
        <f t="shared" si="367"/>
        <v>7</v>
      </c>
    </row>
    <row r="5837" spans="1:25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364"/>
        <v>2015</v>
      </c>
      <c r="W5837" t="str">
        <f t="shared" si="365"/>
        <v>Jun</v>
      </c>
      <c r="X5837">
        <f t="shared" si="366"/>
        <v>-0.7</v>
      </c>
      <c r="Y5837">
        <f t="shared" si="367"/>
        <v>7</v>
      </c>
    </row>
    <row r="5838" spans="1:25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364"/>
        <v>2015</v>
      </c>
      <c r="W5838" t="str">
        <f t="shared" si="365"/>
        <v>Jun</v>
      </c>
      <c r="X5838">
        <f t="shared" si="366"/>
        <v>-0.11250000000000002</v>
      </c>
      <c r="Y5838">
        <f t="shared" si="367"/>
        <v>7</v>
      </c>
    </row>
    <row r="5839" spans="1:25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364"/>
        <v>2017</v>
      </c>
      <c r="W5839" t="str">
        <f t="shared" si="365"/>
        <v>Nov</v>
      </c>
      <c r="X5839">
        <f t="shared" si="366"/>
        <v>0.1</v>
      </c>
      <c r="Y5839">
        <f t="shared" si="367"/>
        <v>6</v>
      </c>
    </row>
    <row r="5840" spans="1:25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 t="shared" si="364"/>
        <v>2015</v>
      </c>
      <c r="W5840" t="str">
        <f t="shared" si="365"/>
        <v>Mar</v>
      </c>
      <c r="X5840">
        <f t="shared" si="366"/>
        <v>3.9999999999999994E-2</v>
      </c>
      <c r="Y5840">
        <f t="shared" si="367"/>
        <v>7</v>
      </c>
    </row>
    <row r="5841" spans="1:25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 t="shared" si="364"/>
        <v>2015</v>
      </c>
      <c r="W5841" t="str">
        <f t="shared" si="365"/>
        <v>Sep</v>
      </c>
      <c r="X5841">
        <f t="shared" si="366"/>
        <v>0.48</v>
      </c>
      <c r="Y5841">
        <f t="shared" si="367"/>
        <v>4</v>
      </c>
    </row>
    <row r="5842" spans="1:25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 t="shared" si="364"/>
        <v>2015</v>
      </c>
      <c r="W5842" t="str">
        <f t="shared" si="365"/>
        <v>Sep</v>
      </c>
      <c r="X5842">
        <f t="shared" si="366"/>
        <v>0.23</v>
      </c>
      <c r="Y5842">
        <f t="shared" si="367"/>
        <v>4</v>
      </c>
    </row>
    <row r="5843" spans="1:25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364"/>
        <v>2015</v>
      </c>
      <c r="W5843" t="str">
        <f t="shared" si="365"/>
        <v>Nov</v>
      </c>
      <c r="X5843">
        <f t="shared" si="366"/>
        <v>0.125</v>
      </c>
      <c r="Y5843">
        <f t="shared" si="367"/>
        <v>4</v>
      </c>
    </row>
    <row r="5844" spans="1:25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364"/>
        <v>2015</v>
      </c>
      <c r="W5844" t="str">
        <f t="shared" si="365"/>
        <v>Nov</v>
      </c>
      <c r="X5844">
        <f t="shared" si="366"/>
        <v>0.02</v>
      </c>
      <c r="Y5844">
        <f t="shared" si="367"/>
        <v>4</v>
      </c>
    </row>
    <row r="5845" spans="1:25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364"/>
        <v>2015</v>
      </c>
      <c r="W5845" t="str">
        <f t="shared" si="365"/>
        <v>Nov</v>
      </c>
      <c r="X5845">
        <f t="shared" si="366"/>
        <v>0.36000000000000004</v>
      </c>
      <c r="Y5845">
        <f t="shared" si="367"/>
        <v>4</v>
      </c>
    </row>
    <row r="5846" spans="1:25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 t="shared" si="364"/>
        <v>2015</v>
      </c>
      <c r="W5846" t="str">
        <f t="shared" si="365"/>
        <v>Nov</v>
      </c>
      <c r="X5846">
        <f t="shared" si="366"/>
        <v>6.9999999999999993E-2</v>
      </c>
      <c r="Y5846">
        <f t="shared" si="367"/>
        <v>4</v>
      </c>
    </row>
    <row r="5847" spans="1:25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 t="shared" si="364"/>
        <v>2015</v>
      </c>
      <c r="W5847" t="str">
        <f t="shared" si="365"/>
        <v>Nov</v>
      </c>
      <c r="X5847">
        <f t="shared" si="366"/>
        <v>0.48</v>
      </c>
      <c r="Y5847">
        <f t="shared" si="367"/>
        <v>4</v>
      </c>
    </row>
    <row r="5848" spans="1:25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364"/>
        <v>2015</v>
      </c>
      <c r="W5848" t="str">
        <f t="shared" si="365"/>
        <v>Nov</v>
      </c>
      <c r="X5848">
        <f t="shared" si="366"/>
        <v>1.2499999999999999E-2</v>
      </c>
      <c r="Y5848">
        <f t="shared" si="367"/>
        <v>4</v>
      </c>
    </row>
    <row r="5849" spans="1:25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 t="shared" si="364"/>
        <v>2015</v>
      </c>
      <c r="W5849" t="str">
        <f t="shared" si="365"/>
        <v>Nov</v>
      </c>
      <c r="X5849">
        <f t="shared" si="366"/>
        <v>0.42</v>
      </c>
      <c r="Y5849">
        <f t="shared" si="367"/>
        <v>4</v>
      </c>
    </row>
    <row r="5850" spans="1:25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 t="shared" si="364"/>
        <v>2015</v>
      </c>
      <c r="W5850" t="str">
        <f t="shared" si="365"/>
        <v>Nov</v>
      </c>
      <c r="X5850">
        <f t="shared" si="366"/>
        <v>0.25</v>
      </c>
      <c r="Y5850">
        <f t="shared" si="367"/>
        <v>4</v>
      </c>
    </row>
    <row r="5851" spans="1:25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 t="shared" si="364"/>
        <v>2015</v>
      </c>
      <c r="W5851" t="str">
        <f t="shared" si="365"/>
        <v>Nov</v>
      </c>
      <c r="X5851">
        <f t="shared" si="366"/>
        <v>0.18</v>
      </c>
      <c r="Y5851">
        <f t="shared" si="367"/>
        <v>4</v>
      </c>
    </row>
    <row r="5852" spans="1:25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 t="shared" si="364"/>
        <v>2015</v>
      </c>
      <c r="W5852" t="str">
        <f t="shared" si="365"/>
        <v>Nov</v>
      </c>
      <c r="X5852">
        <f t="shared" si="366"/>
        <v>0.5</v>
      </c>
      <c r="Y5852">
        <f t="shared" si="367"/>
        <v>4</v>
      </c>
    </row>
    <row r="5853" spans="1:25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364"/>
        <v>2015</v>
      </c>
      <c r="W5853" t="str">
        <f t="shared" si="365"/>
        <v>Nov</v>
      </c>
      <c r="X5853">
        <f t="shared" si="366"/>
        <v>0.45999999999999996</v>
      </c>
      <c r="Y5853">
        <f t="shared" si="367"/>
        <v>4</v>
      </c>
    </row>
    <row r="5854" spans="1:25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 t="shared" si="364"/>
        <v>2015</v>
      </c>
      <c r="W5854" t="str">
        <f t="shared" si="365"/>
        <v>Nov</v>
      </c>
      <c r="X5854">
        <f t="shared" si="366"/>
        <v>0.44</v>
      </c>
      <c r="Y5854">
        <f t="shared" si="367"/>
        <v>4</v>
      </c>
    </row>
    <row r="5855" spans="1:25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 t="shared" si="364"/>
        <v>2014</v>
      </c>
      <c r="W5855" t="str">
        <f t="shared" si="365"/>
        <v>Sep</v>
      </c>
      <c r="X5855">
        <f t="shared" si="366"/>
        <v>0.49</v>
      </c>
      <c r="Y5855">
        <f t="shared" si="367"/>
        <v>4</v>
      </c>
    </row>
    <row r="5856" spans="1:25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 t="shared" si="364"/>
        <v>2015</v>
      </c>
      <c r="W5856" t="str">
        <f t="shared" si="365"/>
        <v>Aug</v>
      </c>
      <c r="X5856">
        <f t="shared" si="366"/>
        <v>-3.7499999999999999E-2</v>
      </c>
      <c r="Y5856">
        <f t="shared" si="367"/>
        <v>6</v>
      </c>
    </row>
    <row r="5857" spans="1:25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 t="shared" si="364"/>
        <v>2015</v>
      </c>
      <c r="W5857" t="str">
        <f t="shared" si="365"/>
        <v>Aug</v>
      </c>
      <c r="X5857">
        <f t="shared" si="366"/>
        <v>-0.21249999999999999</v>
      </c>
      <c r="Y5857">
        <f t="shared" si="367"/>
        <v>6</v>
      </c>
    </row>
    <row r="5858" spans="1:25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364"/>
        <v>2015</v>
      </c>
      <c r="W5858" t="str">
        <f t="shared" si="365"/>
        <v>Aug</v>
      </c>
      <c r="X5858">
        <f t="shared" si="366"/>
        <v>-1.5999999999999996</v>
      </c>
      <c r="Y5858">
        <f t="shared" si="367"/>
        <v>6</v>
      </c>
    </row>
    <row r="5859" spans="1:25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 t="shared" si="364"/>
        <v>2015</v>
      </c>
      <c r="W5859" t="str">
        <f t="shared" si="365"/>
        <v>Aug</v>
      </c>
      <c r="X5859">
        <f t="shared" si="366"/>
        <v>-0.77500000000000002</v>
      </c>
      <c r="Y5859">
        <f t="shared" si="367"/>
        <v>6</v>
      </c>
    </row>
    <row r="5860" spans="1:25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364"/>
        <v>2017</v>
      </c>
      <c r="W5860" t="str">
        <f t="shared" si="365"/>
        <v>Sep</v>
      </c>
      <c r="X5860">
        <f t="shared" si="366"/>
        <v>5.8823529411764712E-2</v>
      </c>
      <c r="Y5860">
        <f t="shared" si="367"/>
        <v>4</v>
      </c>
    </row>
    <row r="5861" spans="1:25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364"/>
        <v>2015</v>
      </c>
      <c r="W5861" t="str">
        <f t="shared" si="365"/>
        <v>Nov</v>
      </c>
      <c r="X5861">
        <f t="shared" si="366"/>
        <v>0.15</v>
      </c>
      <c r="Y5861">
        <f t="shared" si="367"/>
        <v>7</v>
      </c>
    </row>
    <row r="5862" spans="1:25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 t="shared" si="364"/>
        <v>2015</v>
      </c>
      <c r="W5862" t="str">
        <f t="shared" si="365"/>
        <v>Apr</v>
      </c>
      <c r="X5862">
        <f t="shared" si="366"/>
        <v>0.36249999999999999</v>
      </c>
      <c r="Y5862">
        <f t="shared" si="367"/>
        <v>5</v>
      </c>
    </row>
    <row r="5863" spans="1:25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 t="shared" si="364"/>
        <v>2016</v>
      </c>
      <c r="W5863" t="str">
        <f t="shared" si="365"/>
        <v>May</v>
      </c>
      <c r="X5863">
        <f t="shared" si="366"/>
        <v>0.49</v>
      </c>
      <c r="Y5863">
        <f t="shared" si="367"/>
        <v>3</v>
      </c>
    </row>
    <row r="5864" spans="1:25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364"/>
        <v>2016</v>
      </c>
      <c r="W5864" t="str">
        <f t="shared" si="365"/>
        <v>May</v>
      </c>
      <c r="X5864">
        <f t="shared" si="366"/>
        <v>0.48000000000000004</v>
      </c>
      <c r="Y5864">
        <f t="shared" si="367"/>
        <v>3</v>
      </c>
    </row>
    <row r="5865" spans="1:25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 t="shared" si="364"/>
        <v>2016</v>
      </c>
      <c r="W5865" t="str">
        <f t="shared" si="365"/>
        <v>May</v>
      </c>
      <c r="X5865">
        <f t="shared" si="366"/>
        <v>0.39</v>
      </c>
      <c r="Y5865">
        <f t="shared" si="367"/>
        <v>3</v>
      </c>
    </row>
    <row r="5866" spans="1:25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 t="shared" si="364"/>
        <v>2014</v>
      </c>
      <c r="W5866" t="str">
        <f t="shared" si="365"/>
        <v>Aug</v>
      </c>
      <c r="X5866">
        <f t="shared" si="366"/>
        <v>0.28000000000000003</v>
      </c>
      <c r="Y5866">
        <f t="shared" si="367"/>
        <v>2</v>
      </c>
    </row>
    <row r="5867" spans="1:25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364"/>
        <v>2014</v>
      </c>
      <c r="W5867" t="str">
        <f t="shared" si="365"/>
        <v>Aug</v>
      </c>
      <c r="X5867">
        <f t="shared" si="366"/>
        <v>0.44000000000000006</v>
      </c>
      <c r="Y5867">
        <f t="shared" si="367"/>
        <v>2</v>
      </c>
    </row>
    <row r="5868" spans="1:25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364"/>
        <v>2014</v>
      </c>
      <c r="W5868" t="str">
        <f t="shared" si="365"/>
        <v>Aug</v>
      </c>
      <c r="X5868">
        <f t="shared" si="366"/>
        <v>0.26</v>
      </c>
      <c r="Y5868">
        <f t="shared" si="367"/>
        <v>2</v>
      </c>
    </row>
    <row r="5869" spans="1:25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364"/>
        <v>2016</v>
      </c>
      <c r="W5869" t="str">
        <f t="shared" si="365"/>
        <v>Jan</v>
      </c>
      <c r="X5869">
        <f t="shared" si="366"/>
        <v>0.125</v>
      </c>
      <c r="Y5869">
        <f t="shared" si="367"/>
        <v>4</v>
      </c>
    </row>
    <row r="5870" spans="1:25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 t="shared" si="364"/>
        <v>2016</v>
      </c>
      <c r="W5870" t="str">
        <f t="shared" si="365"/>
        <v>Jan</v>
      </c>
      <c r="X5870">
        <f t="shared" si="366"/>
        <v>-0.76666666666666661</v>
      </c>
      <c r="Y5870">
        <f t="shared" si="367"/>
        <v>4</v>
      </c>
    </row>
    <row r="5871" spans="1:25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 t="shared" si="364"/>
        <v>2016</v>
      </c>
      <c r="W5871" t="str">
        <f t="shared" si="365"/>
        <v>Nov</v>
      </c>
      <c r="X5871">
        <f t="shared" si="366"/>
        <v>6.25E-2</v>
      </c>
      <c r="Y5871">
        <f t="shared" si="367"/>
        <v>5</v>
      </c>
    </row>
    <row r="5872" spans="1:25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364"/>
        <v>2016</v>
      </c>
      <c r="W5872" t="str">
        <f t="shared" si="365"/>
        <v>Jun</v>
      </c>
      <c r="X5872">
        <f t="shared" si="366"/>
        <v>6.25E-2</v>
      </c>
      <c r="Y5872">
        <f t="shared" si="367"/>
        <v>0</v>
      </c>
    </row>
    <row r="5873" spans="1:25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 t="shared" si="364"/>
        <v>2016</v>
      </c>
      <c r="W5873" t="str">
        <f t="shared" si="365"/>
        <v>Sep</v>
      </c>
      <c r="X5873">
        <f t="shared" si="366"/>
        <v>0.16999999999999998</v>
      </c>
      <c r="Y5873">
        <f t="shared" si="367"/>
        <v>4</v>
      </c>
    </row>
    <row r="5874" spans="1:25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 t="shared" si="364"/>
        <v>2017</v>
      </c>
      <c r="W5874" t="str">
        <f t="shared" si="365"/>
        <v>Mar</v>
      </c>
      <c r="X5874">
        <f t="shared" si="366"/>
        <v>0.28000000000000003</v>
      </c>
      <c r="Y5874">
        <f t="shared" si="367"/>
        <v>4</v>
      </c>
    </row>
    <row r="5875" spans="1:25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 t="shared" si="364"/>
        <v>2017</v>
      </c>
      <c r="W5875" t="str">
        <f t="shared" si="365"/>
        <v>Jun</v>
      </c>
      <c r="X5875">
        <f t="shared" si="366"/>
        <v>0.5</v>
      </c>
      <c r="Y5875">
        <f t="shared" si="367"/>
        <v>0</v>
      </c>
    </row>
    <row r="5876" spans="1:25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364"/>
        <v>2017</v>
      </c>
      <c r="W5876" t="str">
        <f t="shared" si="365"/>
        <v>Jun</v>
      </c>
      <c r="X5876">
        <f t="shared" si="366"/>
        <v>0.46</v>
      </c>
      <c r="Y5876">
        <f t="shared" si="367"/>
        <v>0</v>
      </c>
    </row>
    <row r="5877" spans="1:25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364"/>
        <v>2015</v>
      </c>
      <c r="W5877" t="str">
        <f t="shared" si="365"/>
        <v>Apr</v>
      </c>
      <c r="X5877">
        <f t="shared" si="366"/>
        <v>8.7499999999999994E-2</v>
      </c>
      <c r="Y5877">
        <f t="shared" si="367"/>
        <v>2</v>
      </c>
    </row>
    <row r="5878" spans="1:25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 t="shared" si="364"/>
        <v>2014</v>
      </c>
      <c r="W5878" t="str">
        <f t="shared" si="365"/>
        <v>May</v>
      </c>
      <c r="X5878">
        <f t="shared" si="366"/>
        <v>0.49</v>
      </c>
      <c r="Y5878">
        <f t="shared" si="367"/>
        <v>5</v>
      </c>
    </row>
    <row r="5879" spans="1:25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364"/>
        <v>2014</v>
      </c>
      <c r="W5879" t="str">
        <f t="shared" si="365"/>
        <v>May</v>
      </c>
      <c r="X5879">
        <f t="shared" si="366"/>
        <v>0.48999999999999994</v>
      </c>
      <c r="Y5879">
        <f t="shared" si="367"/>
        <v>5</v>
      </c>
    </row>
    <row r="5880" spans="1:25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 t="shared" si="364"/>
        <v>2014</v>
      </c>
      <c r="W5880" t="str">
        <f t="shared" si="365"/>
        <v>May</v>
      </c>
      <c r="X5880">
        <f t="shared" si="366"/>
        <v>0.28000000000000003</v>
      </c>
      <c r="Y5880">
        <f t="shared" si="367"/>
        <v>5</v>
      </c>
    </row>
    <row r="5881" spans="1:25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 t="shared" si="364"/>
        <v>2016</v>
      </c>
      <c r="W5881" t="str">
        <f t="shared" si="365"/>
        <v>Sep</v>
      </c>
      <c r="X5881">
        <f t="shared" si="366"/>
        <v>0.48000000000000004</v>
      </c>
      <c r="Y5881">
        <f t="shared" si="367"/>
        <v>6</v>
      </c>
    </row>
    <row r="5882" spans="1:25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364"/>
        <v>2016</v>
      </c>
      <c r="W5882" t="str">
        <f t="shared" si="365"/>
        <v>Sep</v>
      </c>
      <c r="X5882">
        <f t="shared" si="366"/>
        <v>6.25E-2</v>
      </c>
      <c r="Y5882">
        <f t="shared" si="367"/>
        <v>4</v>
      </c>
    </row>
    <row r="5883" spans="1:25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 t="shared" si="364"/>
        <v>2016</v>
      </c>
      <c r="W5883" t="str">
        <f t="shared" si="365"/>
        <v>Sep</v>
      </c>
      <c r="X5883">
        <f t="shared" si="366"/>
        <v>0.48999999999999994</v>
      </c>
      <c r="Y5883">
        <f t="shared" si="367"/>
        <v>4</v>
      </c>
    </row>
    <row r="5884" spans="1:25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364"/>
        <v>2016</v>
      </c>
      <c r="W5884" t="str">
        <f t="shared" si="365"/>
        <v>Sep</v>
      </c>
      <c r="X5884">
        <f t="shared" si="366"/>
        <v>-0.11249999999999999</v>
      </c>
      <c r="Y5884">
        <f t="shared" si="367"/>
        <v>4</v>
      </c>
    </row>
    <row r="5885" spans="1:25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 t="shared" si="364"/>
        <v>2016</v>
      </c>
      <c r="W5885" t="str">
        <f t="shared" si="365"/>
        <v>Mar</v>
      </c>
      <c r="X5885">
        <f t="shared" si="366"/>
        <v>0.26</v>
      </c>
      <c r="Y5885">
        <f t="shared" si="367"/>
        <v>2</v>
      </c>
    </row>
    <row r="5886" spans="1:25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 t="shared" si="364"/>
        <v>2016</v>
      </c>
      <c r="W5886" t="str">
        <f t="shared" si="365"/>
        <v>Mar</v>
      </c>
      <c r="X5886">
        <f t="shared" si="366"/>
        <v>0.04</v>
      </c>
      <c r="Y5886">
        <f t="shared" si="367"/>
        <v>2</v>
      </c>
    </row>
    <row r="5887" spans="1:25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 t="shared" si="364"/>
        <v>2014</v>
      </c>
      <c r="W5887" t="str">
        <f t="shared" si="365"/>
        <v>Oct</v>
      </c>
      <c r="X5887">
        <f t="shared" si="366"/>
        <v>0.35</v>
      </c>
      <c r="Y5887">
        <f t="shared" si="367"/>
        <v>1</v>
      </c>
    </row>
    <row r="5888" spans="1:25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 t="shared" si="364"/>
        <v>2014</v>
      </c>
      <c r="W5888" t="str">
        <f t="shared" si="365"/>
        <v>Oct</v>
      </c>
      <c r="X5888">
        <f t="shared" si="366"/>
        <v>0.48</v>
      </c>
      <c r="Y5888">
        <f t="shared" si="367"/>
        <v>1</v>
      </c>
    </row>
    <row r="5889" spans="1:25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 t="shared" si="364"/>
        <v>2017</v>
      </c>
      <c r="W5889" t="str">
        <f t="shared" si="365"/>
        <v>Oct</v>
      </c>
      <c r="X5889">
        <f t="shared" si="366"/>
        <v>0.26</v>
      </c>
      <c r="Y5889">
        <f t="shared" si="367"/>
        <v>3</v>
      </c>
    </row>
    <row r="5890" spans="1:25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 t="shared" si="364"/>
        <v>2015</v>
      </c>
      <c r="W5890" t="str">
        <f t="shared" si="365"/>
        <v>May</v>
      </c>
      <c r="X5890">
        <f t="shared" si="366"/>
        <v>0.45999999999999996</v>
      </c>
      <c r="Y5890">
        <f t="shared" si="367"/>
        <v>5</v>
      </c>
    </row>
    <row r="5891" spans="1:25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368">YEAR(C5891)</f>
        <v>2016</v>
      </c>
      <c r="W5891" t="str">
        <f t="shared" ref="W5891:W5954" si="369">TEXT(C5891,"mmm")</f>
        <v>Apr</v>
      </c>
      <c r="X5891">
        <f t="shared" ref="X5891:X5954" si="370">U5891/R5891</f>
        <v>0.47000000000000003</v>
      </c>
      <c r="Y5891">
        <f t="shared" ref="Y5891:Y5954" si="371">D5891-C5891</f>
        <v>3</v>
      </c>
    </row>
    <row r="5892" spans="1:25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 t="shared" si="368"/>
        <v>2016</v>
      </c>
      <c r="W5892" t="str">
        <f t="shared" si="369"/>
        <v>Nov</v>
      </c>
      <c r="X5892">
        <f t="shared" si="370"/>
        <v>0.35</v>
      </c>
      <c r="Y5892">
        <f t="shared" si="371"/>
        <v>5</v>
      </c>
    </row>
    <row r="5893" spans="1:25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368"/>
        <v>2016</v>
      </c>
      <c r="W5893" t="str">
        <f t="shared" si="369"/>
        <v>Nov</v>
      </c>
      <c r="X5893">
        <f t="shared" si="370"/>
        <v>7.4999999999999997E-2</v>
      </c>
      <c r="Y5893">
        <f t="shared" si="371"/>
        <v>5</v>
      </c>
    </row>
    <row r="5894" spans="1:25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368"/>
        <v>2016</v>
      </c>
      <c r="W5894" t="str">
        <f t="shared" si="369"/>
        <v>Nov</v>
      </c>
      <c r="X5894">
        <f t="shared" si="370"/>
        <v>2.5000000000000005E-2</v>
      </c>
      <c r="Y5894">
        <f t="shared" si="371"/>
        <v>5</v>
      </c>
    </row>
    <row r="5895" spans="1:25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 t="shared" si="368"/>
        <v>2017</v>
      </c>
      <c r="W5895" t="str">
        <f t="shared" si="369"/>
        <v>Sep</v>
      </c>
      <c r="X5895">
        <f t="shared" si="370"/>
        <v>0.49000000000000005</v>
      </c>
      <c r="Y5895">
        <f t="shared" si="371"/>
        <v>4</v>
      </c>
    </row>
    <row r="5896" spans="1:25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 t="shared" si="368"/>
        <v>2017</v>
      </c>
      <c r="W5896" t="str">
        <f t="shared" si="369"/>
        <v>Sep</v>
      </c>
      <c r="X5896">
        <f t="shared" si="370"/>
        <v>0.24000000000000002</v>
      </c>
      <c r="Y5896">
        <f t="shared" si="371"/>
        <v>5</v>
      </c>
    </row>
    <row r="5897" spans="1:25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 t="shared" si="368"/>
        <v>2014</v>
      </c>
      <c r="W5897" t="str">
        <f t="shared" si="369"/>
        <v>Nov</v>
      </c>
      <c r="X5897">
        <f t="shared" si="370"/>
        <v>0.5</v>
      </c>
      <c r="Y5897">
        <f t="shared" si="371"/>
        <v>7</v>
      </c>
    </row>
    <row r="5898" spans="1:25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 t="shared" si="368"/>
        <v>2014</v>
      </c>
      <c r="W5898" t="str">
        <f t="shared" si="369"/>
        <v>Nov</v>
      </c>
      <c r="X5898">
        <f t="shared" si="370"/>
        <v>0.45000000000000007</v>
      </c>
      <c r="Y5898">
        <f t="shared" si="371"/>
        <v>7</v>
      </c>
    </row>
    <row r="5899" spans="1:25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 t="shared" si="368"/>
        <v>2016</v>
      </c>
      <c r="W5899" t="str">
        <f t="shared" si="369"/>
        <v>Apr</v>
      </c>
      <c r="X5899">
        <f t="shared" si="370"/>
        <v>0.31</v>
      </c>
      <c r="Y5899">
        <f t="shared" si="371"/>
        <v>6</v>
      </c>
    </row>
    <row r="5900" spans="1:25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 t="shared" si="368"/>
        <v>2016</v>
      </c>
      <c r="W5900" t="str">
        <f t="shared" si="369"/>
        <v>Apr</v>
      </c>
      <c r="X5900">
        <f t="shared" si="370"/>
        <v>0.48000000000000004</v>
      </c>
      <c r="Y5900">
        <f t="shared" si="371"/>
        <v>6</v>
      </c>
    </row>
    <row r="5901" spans="1:25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368"/>
        <v>2017</v>
      </c>
      <c r="W5901" t="str">
        <f t="shared" si="369"/>
        <v>Jan</v>
      </c>
      <c r="X5901">
        <f t="shared" si="370"/>
        <v>0.5</v>
      </c>
      <c r="Y5901">
        <f t="shared" si="371"/>
        <v>4</v>
      </c>
    </row>
    <row r="5902" spans="1:25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 t="shared" si="368"/>
        <v>2015</v>
      </c>
      <c r="W5902" t="str">
        <f t="shared" si="369"/>
        <v>Nov</v>
      </c>
      <c r="X5902">
        <f t="shared" si="370"/>
        <v>0.3125</v>
      </c>
      <c r="Y5902">
        <f t="shared" si="371"/>
        <v>4</v>
      </c>
    </row>
    <row r="5903" spans="1:25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 t="shared" si="368"/>
        <v>2016</v>
      </c>
      <c r="W5903" t="str">
        <f t="shared" si="369"/>
        <v>Nov</v>
      </c>
      <c r="X5903">
        <f t="shared" si="370"/>
        <v>0.33</v>
      </c>
      <c r="Y5903">
        <f t="shared" si="371"/>
        <v>5</v>
      </c>
    </row>
    <row r="5904" spans="1:25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 t="shared" si="368"/>
        <v>2017</v>
      </c>
      <c r="W5904" t="str">
        <f t="shared" si="369"/>
        <v>Nov</v>
      </c>
      <c r="X5904">
        <f t="shared" si="370"/>
        <v>0.47000000000000003</v>
      </c>
      <c r="Y5904">
        <f t="shared" si="371"/>
        <v>0</v>
      </c>
    </row>
    <row r="5905" spans="1:25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 t="shared" si="368"/>
        <v>2017</v>
      </c>
      <c r="W5905" t="str">
        <f t="shared" si="369"/>
        <v>Nov</v>
      </c>
      <c r="X5905">
        <f t="shared" si="370"/>
        <v>0.49000000000000005</v>
      </c>
      <c r="Y5905">
        <f t="shared" si="371"/>
        <v>0</v>
      </c>
    </row>
    <row r="5906" spans="1:25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 t="shared" si="368"/>
        <v>2017</v>
      </c>
      <c r="W5906" t="str">
        <f t="shared" si="369"/>
        <v>Nov</v>
      </c>
      <c r="X5906">
        <f t="shared" si="370"/>
        <v>0.48000000000000004</v>
      </c>
      <c r="Y5906">
        <f t="shared" si="371"/>
        <v>0</v>
      </c>
    </row>
    <row r="5907" spans="1:25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 t="shared" si="368"/>
        <v>2017</v>
      </c>
      <c r="W5907" t="str">
        <f t="shared" si="369"/>
        <v>Nov</v>
      </c>
      <c r="X5907">
        <f t="shared" si="370"/>
        <v>0.48000000000000004</v>
      </c>
      <c r="Y5907">
        <f t="shared" si="371"/>
        <v>0</v>
      </c>
    </row>
    <row r="5908" spans="1:25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 t="shared" si="368"/>
        <v>2017</v>
      </c>
      <c r="W5908" t="str">
        <f t="shared" si="369"/>
        <v>Nov</v>
      </c>
      <c r="X5908">
        <f t="shared" si="370"/>
        <v>0.06</v>
      </c>
      <c r="Y5908">
        <f t="shared" si="371"/>
        <v>0</v>
      </c>
    </row>
    <row r="5909" spans="1:25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368"/>
        <v>2016</v>
      </c>
      <c r="W5909" t="str">
        <f t="shared" si="369"/>
        <v>Dec</v>
      </c>
      <c r="X5909">
        <f t="shared" si="370"/>
        <v>0.37499999999999994</v>
      </c>
      <c r="Y5909">
        <f t="shared" si="371"/>
        <v>5</v>
      </c>
    </row>
    <row r="5910" spans="1:25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 t="shared" si="368"/>
        <v>2016</v>
      </c>
      <c r="W5910" t="str">
        <f t="shared" si="369"/>
        <v>Dec</v>
      </c>
      <c r="X5910">
        <f t="shared" si="370"/>
        <v>0.44999999999999996</v>
      </c>
      <c r="Y5910">
        <f t="shared" si="371"/>
        <v>5</v>
      </c>
    </row>
    <row r="5911" spans="1:25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 t="shared" si="368"/>
        <v>2016</v>
      </c>
      <c r="W5911" t="str">
        <f t="shared" si="369"/>
        <v>Dec</v>
      </c>
      <c r="X5911">
        <f t="shared" si="370"/>
        <v>0.39</v>
      </c>
      <c r="Y5911">
        <f t="shared" si="371"/>
        <v>5</v>
      </c>
    </row>
    <row r="5912" spans="1:25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 t="shared" si="368"/>
        <v>2016</v>
      </c>
      <c r="W5912" t="str">
        <f t="shared" si="369"/>
        <v>Dec</v>
      </c>
      <c r="X5912">
        <f t="shared" si="370"/>
        <v>0.32500000000000001</v>
      </c>
      <c r="Y5912">
        <f t="shared" si="371"/>
        <v>5</v>
      </c>
    </row>
    <row r="5913" spans="1:25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 t="shared" si="368"/>
        <v>2016</v>
      </c>
      <c r="W5913" t="str">
        <f t="shared" si="369"/>
        <v>Dec</v>
      </c>
      <c r="X5913">
        <f t="shared" si="370"/>
        <v>0.27999999999999997</v>
      </c>
      <c r="Y5913">
        <f t="shared" si="371"/>
        <v>5</v>
      </c>
    </row>
    <row r="5914" spans="1:25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 t="shared" si="368"/>
        <v>2014</v>
      </c>
      <c r="W5914" t="str">
        <f t="shared" si="369"/>
        <v>Aug</v>
      </c>
      <c r="X5914">
        <f t="shared" si="370"/>
        <v>0.26</v>
      </c>
      <c r="Y5914">
        <f t="shared" si="371"/>
        <v>2</v>
      </c>
    </row>
    <row r="5915" spans="1:25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 t="shared" si="368"/>
        <v>2015</v>
      </c>
      <c r="W5915" t="str">
        <f t="shared" si="369"/>
        <v>Sep</v>
      </c>
      <c r="X5915">
        <f t="shared" si="370"/>
        <v>6.9999999999999993E-2</v>
      </c>
      <c r="Y5915">
        <f t="shared" si="371"/>
        <v>6</v>
      </c>
    </row>
    <row r="5916" spans="1:25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 t="shared" si="368"/>
        <v>2015</v>
      </c>
      <c r="W5916" t="str">
        <f t="shared" si="369"/>
        <v>Sep</v>
      </c>
      <c r="X5916">
        <f t="shared" si="370"/>
        <v>0.47000000000000003</v>
      </c>
      <c r="Y5916">
        <f t="shared" si="371"/>
        <v>6</v>
      </c>
    </row>
    <row r="5917" spans="1:25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368"/>
        <v>2015</v>
      </c>
      <c r="W5917" t="str">
        <f t="shared" si="369"/>
        <v>Sep</v>
      </c>
      <c r="X5917">
        <f t="shared" si="370"/>
        <v>4.4444444444444439E-2</v>
      </c>
      <c r="Y5917">
        <f t="shared" si="371"/>
        <v>6</v>
      </c>
    </row>
    <row r="5918" spans="1:25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 t="shared" si="368"/>
        <v>2015</v>
      </c>
      <c r="W5918" t="str">
        <f t="shared" si="369"/>
        <v>Sep</v>
      </c>
      <c r="X5918">
        <f t="shared" si="370"/>
        <v>0.29000000000000004</v>
      </c>
      <c r="Y5918">
        <f t="shared" si="371"/>
        <v>6</v>
      </c>
    </row>
    <row r="5919" spans="1:25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368"/>
        <v>2015</v>
      </c>
      <c r="W5919" t="str">
        <f t="shared" si="369"/>
        <v>Sep</v>
      </c>
      <c r="X5919">
        <f t="shared" si="370"/>
        <v>3.7500000000000006E-2</v>
      </c>
      <c r="Y5919">
        <f t="shared" si="371"/>
        <v>6</v>
      </c>
    </row>
    <row r="5920" spans="1:25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368"/>
        <v>2015</v>
      </c>
      <c r="W5920" t="str">
        <f t="shared" si="369"/>
        <v>Sep</v>
      </c>
      <c r="X5920">
        <f t="shared" si="370"/>
        <v>-1.2499999999999999E-2</v>
      </c>
      <c r="Y5920">
        <f t="shared" si="371"/>
        <v>6</v>
      </c>
    </row>
    <row r="5921" spans="1:25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 t="shared" si="368"/>
        <v>2015</v>
      </c>
      <c r="W5921" t="str">
        <f t="shared" si="369"/>
        <v>Sep</v>
      </c>
      <c r="X5921">
        <f t="shared" si="370"/>
        <v>0.28000000000000003</v>
      </c>
      <c r="Y5921">
        <f t="shared" si="371"/>
        <v>6</v>
      </c>
    </row>
    <row r="5922" spans="1:25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 t="shared" si="368"/>
        <v>2015</v>
      </c>
      <c r="W5922" t="str">
        <f t="shared" si="369"/>
        <v>Sep</v>
      </c>
      <c r="X5922">
        <f t="shared" si="370"/>
        <v>0.33</v>
      </c>
      <c r="Y5922">
        <f t="shared" si="371"/>
        <v>6</v>
      </c>
    </row>
    <row r="5923" spans="1:25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 t="shared" si="368"/>
        <v>2015</v>
      </c>
      <c r="W5923" t="str">
        <f t="shared" si="369"/>
        <v>Sep</v>
      </c>
      <c r="X5923">
        <f t="shared" si="370"/>
        <v>0.48000000000000004</v>
      </c>
      <c r="Y5923">
        <f t="shared" si="371"/>
        <v>6</v>
      </c>
    </row>
    <row r="5924" spans="1:25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 t="shared" si="368"/>
        <v>2015</v>
      </c>
      <c r="W5924" t="str">
        <f t="shared" si="369"/>
        <v>Sep</v>
      </c>
      <c r="X5924">
        <f t="shared" si="370"/>
        <v>2.0000000000000004E-2</v>
      </c>
      <c r="Y5924">
        <f t="shared" si="371"/>
        <v>6</v>
      </c>
    </row>
    <row r="5925" spans="1:25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368"/>
        <v>2016</v>
      </c>
      <c r="W5925" t="str">
        <f t="shared" si="369"/>
        <v>Nov</v>
      </c>
      <c r="X5925">
        <f t="shared" si="370"/>
        <v>-0.38333333333333336</v>
      </c>
      <c r="Y5925">
        <f t="shared" si="371"/>
        <v>4</v>
      </c>
    </row>
    <row r="5926" spans="1:25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 t="shared" si="368"/>
        <v>2017</v>
      </c>
      <c r="W5926" t="str">
        <f t="shared" si="369"/>
        <v>Nov</v>
      </c>
      <c r="X5926">
        <f t="shared" si="370"/>
        <v>0.28999999999999998</v>
      </c>
      <c r="Y5926">
        <f t="shared" si="371"/>
        <v>3</v>
      </c>
    </row>
    <row r="5927" spans="1:25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 t="shared" si="368"/>
        <v>2017</v>
      </c>
      <c r="W5927" t="str">
        <f t="shared" si="369"/>
        <v>Jun</v>
      </c>
      <c r="X5927">
        <f t="shared" si="370"/>
        <v>0.32999999999999996</v>
      </c>
      <c r="Y5927">
        <f t="shared" si="371"/>
        <v>5</v>
      </c>
    </row>
    <row r="5928" spans="1:25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 t="shared" si="368"/>
        <v>2014</v>
      </c>
      <c r="W5928" t="str">
        <f t="shared" si="369"/>
        <v>Apr</v>
      </c>
      <c r="X5928">
        <f t="shared" si="370"/>
        <v>0.26</v>
      </c>
      <c r="Y5928">
        <f t="shared" si="371"/>
        <v>4</v>
      </c>
    </row>
    <row r="5929" spans="1:25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 t="shared" si="368"/>
        <v>2014</v>
      </c>
      <c r="W5929" t="str">
        <f t="shared" si="369"/>
        <v>Oct</v>
      </c>
      <c r="X5929">
        <f t="shared" si="370"/>
        <v>0.47000000000000003</v>
      </c>
      <c r="Y5929">
        <f t="shared" si="371"/>
        <v>4</v>
      </c>
    </row>
    <row r="5930" spans="1:25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 t="shared" si="368"/>
        <v>2014</v>
      </c>
      <c r="W5930" t="str">
        <f t="shared" si="369"/>
        <v>Oct</v>
      </c>
      <c r="X5930">
        <f t="shared" si="370"/>
        <v>0.44</v>
      </c>
      <c r="Y5930">
        <f t="shared" si="371"/>
        <v>4</v>
      </c>
    </row>
    <row r="5931" spans="1:25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 t="shared" si="368"/>
        <v>2017</v>
      </c>
      <c r="W5931" t="str">
        <f t="shared" si="369"/>
        <v>Jul</v>
      </c>
      <c r="X5931">
        <f t="shared" si="370"/>
        <v>-0.52000000000000013</v>
      </c>
      <c r="Y5931">
        <f t="shared" si="371"/>
        <v>2</v>
      </c>
    </row>
    <row r="5932" spans="1:25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 t="shared" si="368"/>
        <v>2017</v>
      </c>
      <c r="W5932" t="str">
        <f t="shared" si="369"/>
        <v>Jul</v>
      </c>
      <c r="X5932">
        <f t="shared" si="370"/>
        <v>0.35000000000000003</v>
      </c>
      <c r="Y5932">
        <f t="shared" si="371"/>
        <v>2</v>
      </c>
    </row>
    <row r="5933" spans="1:25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368"/>
        <v>2017</v>
      </c>
      <c r="W5933" t="str">
        <f t="shared" si="369"/>
        <v>Jul</v>
      </c>
      <c r="X5933">
        <f t="shared" si="370"/>
        <v>-0.16666666666666666</v>
      </c>
      <c r="Y5933">
        <f t="shared" si="371"/>
        <v>2</v>
      </c>
    </row>
    <row r="5934" spans="1:25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 t="shared" si="368"/>
        <v>2017</v>
      </c>
      <c r="W5934" t="str">
        <f t="shared" si="369"/>
        <v>Jul</v>
      </c>
      <c r="X5934">
        <f t="shared" si="370"/>
        <v>7.4999999999999997E-2</v>
      </c>
      <c r="Y5934">
        <f t="shared" si="371"/>
        <v>2</v>
      </c>
    </row>
    <row r="5935" spans="1:25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 t="shared" si="368"/>
        <v>2017</v>
      </c>
      <c r="W5935" t="str">
        <f t="shared" si="369"/>
        <v>Jul</v>
      </c>
      <c r="X5935">
        <f t="shared" si="370"/>
        <v>0.28750000000000003</v>
      </c>
      <c r="Y5935">
        <f t="shared" si="371"/>
        <v>2</v>
      </c>
    </row>
    <row r="5936" spans="1:25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368"/>
        <v>2017</v>
      </c>
      <c r="W5936" t="str">
        <f t="shared" si="369"/>
        <v>Jul</v>
      </c>
      <c r="X5936">
        <f t="shared" si="370"/>
        <v>0.16250000000000003</v>
      </c>
      <c r="Y5936">
        <f t="shared" si="371"/>
        <v>2</v>
      </c>
    </row>
    <row r="5937" spans="1:25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 t="shared" si="368"/>
        <v>2016</v>
      </c>
      <c r="W5937" t="str">
        <f t="shared" si="369"/>
        <v>Jul</v>
      </c>
      <c r="X5937">
        <f t="shared" si="370"/>
        <v>0.33999999999999997</v>
      </c>
      <c r="Y5937">
        <f t="shared" si="371"/>
        <v>0</v>
      </c>
    </row>
    <row r="5938" spans="1:25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 t="shared" si="368"/>
        <v>2016</v>
      </c>
      <c r="W5938" t="str">
        <f t="shared" si="369"/>
        <v>Jul</v>
      </c>
      <c r="X5938">
        <f t="shared" si="370"/>
        <v>0.1125</v>
      </c>
      <c r="Y5938">
        <f t="shared" si="371"/>
        <v>0</v>
      </c>
    </row>
    <row r="5939" spans="1:25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368"/>
        <v>2016</v>
      </c>
      <c r="W5939" t="str">
        <f t="shared" si="369"/>
        <v>Jul</v>
      </c>
      <c r="X5939">
        <f t="shared" si="370"/>
        <v>0.125</v>
      </c>
      <c r="Y5939">
        <f t="shared" si="371"/>
        <v>0</v>
      </c>
    </row>
    <row r="5940" spans="1:25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368"/>
        <v>2017</v>
      </c>
      <c r="W5940" t="str">
        <f t="shared" si="369"/>
        <v>May</v>
      </c>
      <c r="X5940">
        <f t="shared" si="370"/>
        <v>9.9999999999999992E-2</v>
      </c>
      <c r="Y5940">
        <f t="shared" si="371"/>
        <v>6</v>
      </c>
    </row>
    <row r="5941" spans="1:25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368"/>
        <v>2017</v>
      </c>
      <c r="W5941" t="str">
        <f t="shared" si="369"/>
        <v>May</v>
      </c>
      <c r="X5941">
        <f t="shared" si="370"/>
        <v>0.32500000000000007</v>
      </c>
      <c r="Y5941">
        <f t="shared" si="371"/>
        <v>6</v>
      </c>
    </row>
    <row r="5942" spans="1:25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 t="shared" si="368"/>
        <v>2017</v>
      </c>
      <c r="W5942" t="str">
        <f t="shared" si="369"/>
        <v>Oct</v>
      </c>
      <c r="X5942">
        <f t="shared" si="370"/>
        <v>0.30000000000000004</v>
      </c>
      <c r="Y5942">
        <f t="shared" si="371"/>
        <v>2</v>
      </c>
    </row>
    <row r="5943" spans="1:25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 t="shared" si="368"/>
        <v>2017</v>
      </c>
      <c r="W5943" t="str">
        <f t="shared" si="369"/>
        <v>Oct</v>
      </c>
      <c r="X5943">
        <f t="shared" si="370"/>
        <v>0.26999999999999996</v>
      </c>
      <c r="Y5943">
        <f t="shared" si="371"/>
        <v>2</v>
      </c>
    </row>
    <row r="5944" spans="1:25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 t="shared" si="368"/>
        <v>2016</v>
      </c>
      <c r="W5944" t="str">
        <f t="shared" si="369"/>
        <v>Aug</v>
      </c>
      <c r="X5944">
        <f t="shared" si="370"/>
        <v>8.7499999999999994E-2</v>
      </c>
      <c r="Y5944">
        <f t="shared" si="371"/>
        <v>7</v>
      </c>
    </row>
    <row r="5945" spans="1:25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 t="shared" si="368"/>
        <v>2014</v>
      </c>
      <c r="W5945" t="str">
        <f t="shared" si="369"/>
        <v>Aug</v>
      </c>
      <c r="X5945">
        <f t="shared" si="370"/>
        <v>0.42</v>
      </c>
      <c r="Y5945">
        <f t="shared" si="371"/>
        <v>4</v>
      </c>
    </row>
    <row r="5946" spans="1:25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 t="shared" si="368"/>
        <v>2014</v>
      </c>
      <c r="W5946" t="str">
        <f t="shared" si="369"/>
        <v>Aug</v>
      </c>
      <c r="X5946">
        <f t="shared" si="370"/>
        <v>0.32</v>
      </c>
      <c r="Y5946">
        <f t="shared" si="371"/>
        <v>4</v>
      </c>
    </row>
    <row r="5947" spans="1:25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 t="shared" si="368"/>
        <v>2014</v>
      </c>
      <c r="W5947" t="str">
        <f t="shared" si="369"/>
        <v>Aug</v>
      </c>
      <c r="X5947">
        <f t="shared" si="370"/>
        <v>0.47999999999999993</v>
      </c>
      <c r="Y5947">
        <f t="shared" si="371"/>
        <v>4</v>
      </c>
    </row>
    <row r="5948" spans="1:25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 t="shared" si="368"/>
        <v>2014</v>
      </c>
      <c r="W5948" t="str">
        <f t="shared" si="369"/>
        <v>Aug</v>
      </c>
      <c r="X5948">
        <f t="shared" si="370"/>
        <v>0.26999999999999996</v>
      </c>
      <c r="Y5948">
        <f t="shared" si="371"/>
        <v>4</v>
      </c>
    </row>
    <row r="5949" spans="1:25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 t="shared" si="368"/>
        <v>2015</v>
      </c>
      <c r="W5949" t="str">
        <f t="shared" si="369"/>
        <v>Sep</v>
      </c>
      <c r="X5949">
        <f t="shared" si="370"/>
        <v>0.49000000000000005</v>
      </c>
      <c r="Y5949">
        <f t="shared" si="371"/>
        <v>4</v>
      </c>
    </row>
    <row r="5950" spans="1:25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 t="shared" si="368"/>
        <v>2017</v>
      </c>
      <c r="W5950" t="str">
        <f t="shared" si="369"/>
        <v>Mar</v>
      </c>
      <c r="X5950">
        <f t="shared" si="370"/>
        <v>0.46</v>
      </c>
      <c r="Y5950">
        <f t="shared" si="371"/>
        <v>0</v>
      </c>
    </row>
    <row r="5951" spans="1:25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368"/>
        <v>2017</v>
      </c>
      <c r="W5951" t="str">
        <f t="shared" si="369"/>
        <v>Mar</v>
      </c>
      <c r="X5951">
        <f t="shared" si="370"/>
        <v>0.41999999999999993</v>
      </c>
      <c r="Y5951">
        <f t="shared" si="371"/>
        <v>0</v>
      </c>
    </row>
    <row r="5952" spans="1:25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 t="shared" si="368"/>
        <v>2017</v>
      </c>
      <c r="W5952" t="str">
        <f t="shared" si="369"/>
        <v>Mar</v>
      </c>
      <c r="X5952">
        <f t="shared" si="370"/>
        <v>0.3</v>
      </c>
      <c r="Y5952">
        <f t="shared" si="371"/>
        <v>0</v>
      </c>
    </row>
    <row r="5953" spans="1:25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 t="shared" si="368"/>
        <v>2017</v>
      </c>
      <c r="W5953" t="str">
        <f t="shared" si="369"/>
        <v>Mar</v>
      </c>
      <c r="X5953">
        <f t="shared" si="370"/>
        <v>0.48</v>
      </c>
      <c r="Y5953">
        <f t="shared" si="371"/>
        <v>0</v>
      </c>
    </row>
    <row r="5954" spans="1:25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368"/>
        <v>2017</v>
      </c>
      <c r="W5954" t="str">
        <f t="shared" si="369"/>
        <v>Apr</v>
      </c>
      <c r="X5954">
        <f t="shared" si="370"/>
        <v>0.35</v>
      </c>
      <c r="Y5954">
        <f t="shared" si="371"/>
        <v>6</v>
      </c>
    </row>
    <row r="5955" spans="1:25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 t="shared" ref="V5955:V6018" si="372">YEAR(C5955)</f>
        <v>2014</v>
      </c>
      <c r="W5955" t="str">
        <f t="shared" ref="W5955:W6018" si="373">TEXT(C5955,"mmm")</f>
        <v>Mar</v>
      </c>
      <c r="X5955">
        <f t="shared" ref="X5955:X6018" si="374">U5955/R5955</f>
        <v>0.27999999999999997</v>
      </c>
      <c r="Y5955">
        <f t="shared" ref="Y5955:Y6018" si="375">D5955-C5955</f>
        <v>1</v>
      </c>
    </row>
    <row r="5956" spans="1:25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 t="shared" si="372"/>
        <v>2014</v>
      </c>
      <c r="W5956" t="str">
        <f t="shared" si="373"/>
        <v>Nov</v>
      </c>
      <c r="X5956">
        <f t="shared" si="374"/>
        <v>0.32500000000000001</v>
      </c>
      <c r="Y5956">
        <f t="shared" si="375"/>
        <v>4</v>
      </c>
    </row>
    <row r="5957" spans="1:25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 t="shared" si="372"/>
        <v>2014</v>
      </c>
      <c r="W5957" t="str">
        <f t="shared" si="373"/>
        <v>Nov</v>
      </c>
      <c r="X5957">
        <f t="shared" si="374"/>
        <v>-0.47999999999999993</v>
      </c>
      <c r="Y5957">
        <f t="shared" si="375"/>
        <v>4</v>
      </c>
    </row>
    <row r="5958" spans="1:25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 t="shared" si="372"/>
        <v>2016</v>
      </c>
      <c r="W5958" t="str">
        <f t="shared" si="373"/>
        <v>Mar</v>
      </c>
      <c r="X5958">
        <f t="shared" si="374"/>
        <v>1.0000000000000002E-2</v>
      </c>
      <c r="Y5958">
        <f t="shared" si="375"/>
        <v>3</v>
      </c>
    </row>
    <row r="5959" spans="1:25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 t="shared" si="372"/>
        <v>2016</v>
      </c>
      <c r="W5959" t="str">
        <f t="shared" si="373"/>
        <v>Mar</v>
      </c>
      <c r="X5959">
        <f t="shared" si="374"/>
        <v>0.26</v>
      </c>
      <c r="Y5959">
        <f t="shared" si="375"/>
        <v>3</v>
      </c>
    </row>
    <row r="5960" spans="1:25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 t="shared" si="372"/>
        <v>2016</v>
      </c>
      <c r="W5960" t="str">
        <f t="shared" si="373"/>
        <v>Mar</v>
      </c>
      <c r="X5960">
        <f t="shared" si="374"/>
        <v>0.49</v>
      </c>
      <c r="Y5960">
        <f t="shared" si="375"/>
        <v>3</v>
      </c>
    </row>
    <row r="5961" spans="1:25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372"/>
        <v>2016</v>
      </c>
      <c r="W5961" t="str">
        <f t="shared" si="373"/>
        <v>Mar</v>
      </c>
      <c r="X5961">
        <f t="shared" si="374"/>
        <v>0.1</v>
      </c>
      <c r="Y5961">
        <f t="shared" si="375"/>
        <v>3</v>
      </c>
    </row>
    <row r="5962" spans="1:25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 t="shared" si="372"/>
        <v>2017</v>
      </c>
      <c r="W5962" t="str">
        <f t="shared" si="373"/>
        <v>Feb</v>
      </c>
      <c r="X5962">
        <f t="shared" si="374"/>
        <v>0.31</v>
      </c>
      <c r="Y5962">
        <f t="shared" si="375"/>
        <v>5</v>
      </c>
    </row>
    <row r="5963" spans="1:25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 t="shared" si="372"/>
        <v>2014</v>
      </c>
      <c r="W5963" t="str">
        <f t="shared" si="373"/>
        <v>Nov</v>
      </c>
      <c r="X5963">
        <f t="shared" si="374"/>
        <v>9.9999999999999992E-2</v>
      </c>
      <c r="Y5963">
        <f t="shared" si="375"/>
        <v>2</v>
      </c>
    </row>
    <row r="5964" spans="1:25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 t="shared" si="372"/>
        <v>2014</v>
      </c>
      <c r="W5964" t="str">
        <f t="shared" si="373"/>
        <v>Nov</v>
      </c>
      <c r="X5964">
        <f t="shared" si="374"/>
        <v>0.26</v>
      </c>
      <c r="Y5964">
        <f t="shared" si="375"/>
        <v>2</v>
      </c>
    </row>
    <row r="5965" spans="1:25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 t="shared" si="372"/>
        <v>2014</v>
      </c>
      <c r="W5965" t="str">
        <f t="shared" si="373"/>
        <v>Nov</v>
      </c>
      <c r="X5965">
        <f t="shared" si="374"/>
        <v>0.45</v>
      </c>
      <c r="Y5965">
        <f t="shared" si="375"/>
        <v>2</v>
      </c>
    </row>
    <row r="5966" spans="1:25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 t="shared" si="372"/>
        <v>2017</v>
      </c>
      <c r="W5966" t="str">
        <f t="shared" si="373"/>
        <v>Aug</v>
      </c>
      <c r="X5966">
        <f t="shared" si="374"/>
        <v>0.30000000000000004</v>
      </c>
      <c r="Y5966">
        <f t="shared" si="375"/>
        <v>5</v>
      </c>
    </row>
    <row r="5967" spans="1:25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 t="shared" si="372"/>
        <v>2017</v>
      </c>
      <c r="W5967" t="str">
        <f t="shared" si="373"/>
        <v>Aug</v>
      </c>
      <c r="X5967">
        <f t="shared" si="374"/>
        <v>0.27999999999999997</v>
      </c>
      <c r="Y5967">
        <f t="shared" si="375"/>
        <v>5</v>
      </c>
    </row>
    <row r="5968" spans="1:25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 t="shared" si="372"/>
        <v>2017</v>
      </c>
      <c r="W5968" t="str">
        <f t="shared" si="373"/>
        <v>Aug</v>
      </c>
      <c r="X5968">
        <f t="shared" si="374"/>
        <v>0.1</v>
      </c>
      <c r="Y5968">
        <f t="shared" si="375"/>
        <v>5</v>
      </c>
    </row>
    <row r="5969" spans="1:25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 t="shared" si="372"/>
        <v>2016</v>
      </c>
      <c r="W5969" t="str">
        <f t="shared" si="373"/>
        <v>Jan</v>
      </c>
      <c r="X5969">
        <f t="shared" si="374"/>
        <v>0.49</v>
      </c>
      <c r="Y5969">
        <f t="shared" si="375"/>
        <v>2</v>
      </c>
    </row>
    <row r="5970" spans="1:25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 t="shared" si="372"/>
        <v>2014</v>
      </c>
      <c r="W5970" t="str">
        <f t="shared" si="373"/>
        <v>Jul</v>
      </c>
      <c r="X5970">
        <f t="shared" si="374"/>
        <v>0.48000000000000004</v>
      </c>
      <c r="Y5970">
        <f t="shared" si="375"/>
        <v>2</v>
      </c>
    </row>
    <row r="5971" spans="1:25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372"/>
        <v>2014</v>
      </c>
      <c r="W5971" t="str">
        <f t="shared" si="373"/>
        <v>Jul</v>
      </c>
      <c r="X5971">
        <f t="shared" si="374"/>
        <v>0.36249999999999993</v>
      </c>
      <c r="Y5971">
        <f t="shared" si="375"/>
        <v>2</v>
      </c>
    </row>
    <row r="5972" spans="1:25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372"/>
        <v>2014</v>
      </c>
      <c r="W5972" t="str">
        <f t="shared" si="373"/>
        <v>Jul</v>
      </c>
      <c r="X5972">
        <f t="shared" si="374"/>
        <v>0.48999999999999994</v>
      </c>
      <c r="Y5972">
        <f t="shared" si="375"/>
        <v>2</v>
      </c>
    </row>
    <row r="5973" spans="1:25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 t="shared" si="372"/>
        <v>2014</v>
      </c>
      <c r="W5973" t="str">
        <f t="shared" si="373"/>
        <v>Jul</v>
      </c>
      <c r="X5973">
        <f t="shared" si="374"/>
        <v>0.36</v>
      </c>
      <c r="Y5973">
        <f t="shared" si="375"/>
        <v>2</v>
      </c>
    </row>
    <row r="5974" spans="1:25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372"/>
        <v>2017</v>
      </c>
      <c r="W5974" t="str">
        <f t="shared" si="373"/>
        <v>Feb</v>
      </c>
      <c r="X5974">
        <f t="shared" si="374"/>
        <v>0.125</v>
      </c>
      <c r="Y5974">
        <f t="shared" si="375"/>
        <v>5</v>
      </c>
    </row>
    <row r="5975" spans="1:25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 t="shared" si="372"/>
        <v>2015</v>
      </c>
      <c r="W5975" t="str">
        <f t="shared" si="373"/>
        <v>Dec</v>
      </c>
      <c r="X5975">
        <f t="shared" si="374"/>
        <v>0.3</v>
      </c>
      <c r="Y5975">
        <f t="shared" si="375"/>
        <v>4</v>
      </c>
    </row>
    <row r="5976" spans="1:25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 t="shared" si="372"/>
        <v>2016</v>
      </c>
      <c r="W5976" t="str">
        <f t="shared" si="373"/>
        <v>Oct</v>
      </c>
      <c r="X5976">
        <f t="shared" si="374"/>
        <v>-0.17499999999999999</v>
      </c>
      <c r="Y5976">
        <f t="shared" si="375"/>
        <v>5</v>
      </c>
    </row>
    <row r="5977" spans="1:25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 t="shared" si="372"/>
        <v>2017</v>
      </c>
      <c r="W5977" t="str">
        <f t="shared" si="373"/>
        <v>Jul</v>
      </c>
      <c r="X5977">
        <f t="shared" si="374"/>
        <v>0.26</v>
      </c>
      <c r="Y5977">
        <f t="shared" si="375"/>
        <v>4</v>
      </c>
    </row>
    <row r="5978" spans="1:25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 t="shared" si="372"/>
        <v>2017</v>
      </c>
      <c r="W5978" t="str">
        <f t="shared" si="373"/>
        <v>Jul</v>
      </c>
      <c r="X5978">
        <f t="shared" si="374"/>
        <v>0.45999999999999996</v>
      </c>
      <c r="Y5978">
        <f t="shared" si="375"/>
        <v>4</v>
      </c>
    </row>
    <row r="5979" spans="1:25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 t="shared" si="372"/>
        <v>2017</v>
      </c>
      <c r="W5979" t="str">
        <f t="shared" si="373"/>
        <v>Apr</v>
      </c>
      <c r="X5979">
        <f t="shared" si="374"/>
        <v>6.25E-2</v>
      </c>
      <c r="Y5979">
        <f t="shared" si="375"/>
        <v>1</v>
      </c>
    </row>
    <row r="5980" spans="1:25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 t="shared" si="372"/>
        <v>2014</v>
      </c>
      <c r="W5980" t="str">
        <f t="shared" si="373"/>
        <v>Sep</v>
      </c>
      <c r="X5980">
        <f t="shared" si="374"/>
        <v>0.26</v>
      </c>
      <c r="Y5980">
        <f t="shared" si="375"/>
        <v>6</v>
      </c>
    </row>
    <row r="5981" spans="1:25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 t="shared" si="372"/>
        <v>2014</v>
      </c>
      <c r="W5981" t="str">
        <f t="shared" si="373"/>
        <v>Sep</v>
      </c>
      <c r="X5981">
        <f t="shared" si="374"/>
        <v>0.48</v>
      </c>
      <c r="Y5981">
        <f t="shared" si="375"/>
        <v>6</v>
      </c>
    </row>
    <row r="5982" spans="1:25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 t="shared" si="372"/>
        <v>2014</v>
      </c>
      <c r="W5982" t="str">
        <f t="shared" si="373"/>
        <v>Sep</v>
      </c>
      <c r="X5982">
        <f t="shared" si="374"/>
        <v>0.27999999999999997</v>
      </c>
      <c r="Y5982">
        <f t="shared" si="375"/>
        <v>6</v>
      </c>
    </row>
    <row r="5983" spans="1:25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 t="shared" si="372"/>
        <v>2014</v>
      </c>
      <c r="W5983" t="str">
        <f t="shared" si="373"/>
        <v>Sep</v>
      </c>
      <c r="X5983">
        <f t="shared" si="374"/>
        <v>0.29000000000000004</v>
      </c>
      <c r="Y5983">
        <f t="shared" si="375"/>
        <v>6</v>
      </c>
    </row>
    <row r="5984" spans="1:25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 t="shared" si="372"/>
        <v>2016</v>
      </c>
      <c r="W5984" t="str">
        <f t="shared" si="373"/>
        <v>Nov</v>
      </c>
      <c r="X5984">
        <f t="shared" si="374"/>
        <v>0.48999999999999994</v>
      </c>
      <c r="Y5984">
        <f t="shared" si="375"/>
        <v>7</v>
      </c>
    </row>
    <row r="5985" spans="1:25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 t="shared" si="372"/>
        <v>2017</v>
      </c>
      <c r="W5985" t="str">
        <f t="shared" si="373"/>
        <v>Sep</v>
      </c>
      <c r="X5985">
        <f t="shared" si="374"/>
        <v>0.3125</v>
      </c>
      <c r="Y5985">
        <f t="shared" si="375"/>
        <v>2</v>
      </c>
    </row>
    <row r="5986" spans="1:25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 t="shared" si="372"/>
        <v>2016</v>
      </c>
      <c r="W5986" t="str">
        <f t="shared" si="373"/>
        <v>Jul</v>
      </c>
      <c r="X5986">
        <f t="shared" si="374"/>
        <v>0.41</v>
      </c>
      <c r="Y5986">
        <f t="shared" si="375"/>
        <v>6</v>
      </c>
    </row>
    <row r="5987" spans="1:25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 t="shared" si="372"/>
        <v>2016</v>
      </c>
      <c r="W5987" t="str">
        <f t="shared" si="373"/>
        <v>Jul</v>
      </c>
      <c r="X5987">
        <f t="shared" si="374"/>
        <v>0.45999999999999996</v>
      </c>
      <c r="Y5987">
        <f t="shared" si="375"/>
        <v>6</v>
      </c>
    </row>
    <row r="5988" spans="1:25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 t="shared" si="372"/>
        <v>2016</v>
      </c>
      <c r="W5988" t="str">
        <f t="shared" si="373"/>
        <v>Jul</v>
      </c>
      <c r="X5988">
        <f t="shared" si="374"/>
        <v>0.01</v>
      </c>
      <c r="Y5988">
        <f t="shared" si="375"/>
        <v>6</v>
      </c>
    </row>
    <row r="5989" spans="1:25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 t="shared" si="372"/>
        <v>2016</v>
      </c>
      <c r="W5989" t="str">
        <f t="shared" si="373"/>
        <v>Jul</v>
      </c>
      <c r="X5989">
        <f t="shared" si="374"/>
        <v>0.49</v>
      </c>
      <c r="Y5989">
        <f t="shared" si="375"/>
        <v>6</v>
      </c>
    </row>
    <row r="5990" spans="1:25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 t="shared" si="372"/>
        <v>2016</v>
      </c>
      <c r="W5990" t="str">
        <f t="shared" si="373"/>
        <v>Jul</v>
      </c>
      <c r="X5990">
        <f t="shared" si="374"/>
        <v>0.47</v>
      </c>
      <c r="Y5990">
        <f t="shared" si="375"/>
        <v>6</v>
      </c>
    </row>
    <row r="5991" spans="1:25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 t="shared" si="372"/>
        <v>2016</v>
      </c>
      <c r="W5991" t="str">
        <f t="shared" si="373"/>
        <v>Jul</v>
      </c>
      <c r="X5991">
        <f t="shared" si="374"/>
        <v>0.25</v>
      </c>
      <c r="Y5991">
        <f t="shared" si="375"/>
        <v>6</v>
      </c>
    </row>
    <row r="5992" spans="1:25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372"/>
        <v>2017</v>
      </c>
      <c r="W5992" t="str">
        <f t="shared" si="373"/>
        <v>Sep</v>
      </c>
      <c r="X5992">
        <f t="shared" si="374"/>
        <v>0.375</v>
      </c>
      <c r="Y5992">
        <f t="shared" si="375"/>
        <v>6</v>
      </c>
    </row>
    <row r="5993" spans="1:25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372"/>
        <v>2017</v>
      </c>
      <c r="W5993" t="str">
        <f t="shared" si="373"/>
        <v>Sep</v>
      </c>
      <c r="X5993">
        <f t="shared" si="374"/>
        <v>8.7499999999999994E-2</v>
      </c>
      <c r="Y5993">
        <f t="shared" si="375"/>
        <v>6</v>
      </c>
    </row>
    <row r="5994" spans="1:25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372"/>
        <v>2017</v>
      </c>
      <c r="W5994" t="str">
        <f t="shared" si="373"/>
        <v>Sep</v>
      </c>
      <c r="X5994">
        <f t="shared" si="374"/>
        <v>-0.1125</v>
      </c>
      <c r="Y5994">
        <f t="shared" si="375"/>
        <v>6</v>
      </c>
    </row>
    <row r="5995" spans="1:25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372"/>
        <v>2016</v>
      </c>
      <c r="W5995" t="str">
        <f t="shared" si="373"/>
        <v>Dec</v>
      </c>
      <c r="X5995">
        <f t="shared" si="374"/>
        <v>-6.25E-2</v>
      </c>
      <c r="Y5995">
        <f t="shared" si="375"/>
        <v>0</v>
      </c>
    </row>
    <row r="5996" spans="1:25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 t="shared" si="372"/>
        <v>2016</v>
      </c>
      <c r="W5996" t="str">
        <f t="shared" si="373"/>
        <v>Dec</v>
      </c>
      <c r="X5996">
        <f t="shared" si="374"/>
        <v>0.125</v>
      </c>
      <c r="Y5996">
        <f t="shared" si="375"/>
        <v>0</v>
      </c>
    </row>
    <row r="5997" spans="1:25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 t="shared" si="372"/>
        <v>2016</v>
      </c>
      <c r="W5997" t="str">
        <f t="shared" si="373"/>
        <v>Dec</v>
      </c>
      <c r="X5997">
        <f t="shared" si="374"/>
        <v>-0.3</v>
      </c>
      <c r="Y5997">
        <f t="shared" si="375"/>
        <v>0</v>
      </c>
    </row>
    <row r="5998" spans="1:25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372"/>
        <v>2016</v>
      </c>
      <c r="W5998" t="str">
        <f t="shared" si="373"/>
        <v>Dec</v>
      </c>
      <c r="X5998">
        <f t="shared" si="374"/>
        <v>6.25E-2</v>
      </c>
      <c r="Y5998">
        <f t="shared" si="375"/>
        <v>0</v>
      </c>
    </row>
    <row r="5999" spans="1:25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 t="shared" si="372"/>
        <v>2016</v>
      </c>
      <c r="W5999" t="str">
        <f t="shared" si="373"/>
        <v>Dec</v>
      </c>
      <c r="X5999">
        <f t="shared" si="374"/>
        <v>-0.45</v>
      </c>
      <c r="Y5999">
        <f t="shared" si="375"/>
        <v>0</v>
      </c>
    </row>
    <row r="6000" spans="1:25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 t="shared" si="372"/>
        <v>2014</v>
      </c>
      <c r="W6000" t="str">
        <f t="shared" si="373"/>
        <v>Dec</v>
      </c>
      <c r="X6000">
        <f t="shared" si="374"/>
        <v>1.2500000000000001E-2</v>
      </c>
      <c r="Y6000">
        <f t="shared" si="375"/>
        <v>4</v>
      </c>
    </row>
    <row r="6001" spans="1:25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 t="shared" si="372"/>
        <v>2014</v>
      </c>
      <c r="W6001" t="str">
        <f t="shared" si="373"/>
        <v>Dec</v>
      </c>
      <c r="X6001">
        <f t="shared" si="374"/>
        <v>0.47999999999999993</v>
      </c>
      <c r="Y6001">
        <f t="shared" si="375"/>
        <v>4</v>
      </c>
    </row>
    <row r="6002" spans="1:25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 t="shared" si="372"/>
        <v>2014</v>
      </c>
      <c r="W6002" t="str">
        <f t="shared" si="373"/>
        <v>Dec</v>
      </c>
      <c r="X6002">
        <f t="shared" si="374"/>
        <v>0.45999999999999996</v>
      </c>
      <c r="Y6002">
        <f t="shared" si="375"/>
        <v>4</v>
      </c>
    </row>
    <row r="6003" spans="1:25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 t="shared" si="372"/>
        <v>2014</v>
      </c>
      <c r="W6003" t="str">
        <f t="shared" si="373"/>
        <v>Dec</v>
      </c>
      <c r="X6003">
        <f t="shared" si="374"/>
        <v>8.7500000000000008E-2</v>
      </c>
      <c r="Y6003">
        <f t="shared" si="375"/>
        <v>4</v>
      </c>
    </row>
    <row r="6004" spans="1:25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372"/>
        <v>2014</v>
      </c>
      <c r="W6004" t="str">
        <f t="shared" si="373"/>
        <v>Dec</v>
      </c>
      <c r="X6004">
        <f t="shared" si="374"/>
        <v>-0.79999999999999993</v>
      </c>
      <c r="Y6004">
        <f t="shared" si="375"/>
        <v>4</v>
      </c>
    </row>
    <row r="6005" spans="1:25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372"/>
        <v>2017</v>
      </c>
      <c r="W6005" t="str">
        <f t="shared" si="373"/>
        <v>Sep</v>
      </c>
      <c r="X6005">
        <f t="shared" si="374"/>
        <v>-0.7</v>
      </c>
      <c r="Y6005">
        <f t="shared" si="375"/>
        <v>6</v>
      </c>
    </row>
    <row r="6006" spans="1:25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372"/>
        <v>2017</v>
      </c>
      <c r="W6006" t="str">
        <f t="shared" si="373"/>
        <v>Sep</v>
      </c>
      <c r="X6006">
        <f t="shared" si="374"/>
        <v>0.42</v>
      </c>
      <c r="Y6006">
        <f t="shared" si="375"/>
        <v>4</v>
      </c>
    </row>
    <row r="6007" spans="1:25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 t="shared" si="372"/>
        <v>2015</v>
      </c>
      <c r="W6007" t="str">
        <f t="shared" si="373"/>
        <v>Nov</v>
      </c>
      <c r="X6007">
        <f t="shared" si="374"/>
        <v>7.7777777777777779E-2</v>
      </c>
      <c r="Y6007">
        <f t="shared" si="375"/>
        <v>5</v>
      </c>
    </row>
    <row r="6008" spans="1:25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 t="shared" si="372"/>
        <v>2017</v>
      </c>
      <c r="W6008" t="str">
        <f t="shared" si="373"/>
        <v>Dec</v>
      </c>
      <c r="X6008">
        <f t="shared" si="374"/>
        <v>3.0000000000000002E-2</v>
      </c>
      <c r="Y6008">
        <f t="shared" si="375"/>
        <v>7</v>
      </c>
    </row>
    <row r="6009" spans="1:25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 t="shared" si="372"/>
        <v>2017</v>
      </c>
      <c r="W6009" t="str">
        <f t="shared" si="373"/>
        <v>Apr</v>
      </c>
      <c r="X6009">
        <f t="shared" si="374"/>
        <v>0.16999999999999998</v>
      </c>
      <c r="Y6009">
        <f t="shared" si="375"/>
        <v>2</v>
      </c>
    </row>
    <row r="6010" spans="1:25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 t="shared" si="372"/>
        <v>2015</v>
      </c>
      <c r="W6010" t="str">
        <f t="shared" si="373"/>
        <v>Dec</v>
      </c>
      <c r="X6010">
        <f t="shared" si="374"/>
        <v>0.46</v>
      </c>
      <c r="Y6010">
        <f t="shared" si="375"/>
        <v>4</v>
      </c>
    </row>
    <row r="6011" spans="1:25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 t="shared" si="372"/>
        <v>2015</v>
      </c>
      <c r="W6011" t="str">
        <f t="shared" si="373"/>
        <v>Dec</v>
      </c>
      <c r="X6011">
        <f t="shared" si="374"/>
        <v>0.19</v>
      </c>
      <c r="Y6011">
        <f t="shared" si="375"/>
        <v>4</v>
      </c>
    </row>
    <row r="6012" spans="1:25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 t="shared" si="372"/>
        <v>2015</v>
      </c>
      <c r="W6012" t="str">
        <f t="shared" si="373"/>
        <v>Dec</v>
      </c>
      <c r="X6012">
        <f t="shared" si="374"/>
        <v>0.11250000000000002</v>
      </c>
      <c r="Y6012">
        <f t="shared" si="375"/>
        <v>4</v>
      </c>
    </row>
    <row r="6013" spans="1:25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 t="shared" si="372"/>
        <v>2015</v>
      </c>
      <c r="W6013" t="str">
        <f t="shared" si="373"/>
        <v>Dec</v>
      </c>
      <c r="X6013">
        <f t="shared" si="374"/>
        <v>0.45</v>
      </c>
      <c r="Y6013">
        <f t="shared" si="375"/>
        <v>4</v>
      </c>
    </row>
    <row r="6014" spans="1:25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 t="shared" si="372"/>
        <v>2015</v>
      </c>
      <c r="W6014" t="str">
        <f t="shared" si="373"/>
        <v>Dec</v>
      </c>
      <c r="X6014">
        <f t="shared" si="374"/>
        <v>0.125</v>
      </c>
      <c r="Y6014">
        <f t="shared" si="375"/>
        <v>4</v>
      </c>
    </row>
    <row r="6015" spans="1:25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 t="shared" si="372"/>
        <v>2016</v>
      </c>
      <c r="W6015" t="str">
        <f t="shared" si="373"/>
        <v>Mar</v>
      </c>
      <c r="X6015">
        <f t="shared" si="374"/>
        <v>0.48</v>
      </c>
      <c r="Y6015">
        <f t="shared" si="375"/>
        <v>1</v>
      </c>
    </row>
    <row r="6016" spans="1:25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372"/>
        <v>2016</v>
      </c>
      <c r="W6016" t="str">
        <f t="shared" si="373"/>
        <v>Mar</v>
      </c>
      <c r="X6016">
        <f t="shared" si="374"/>
        <v>8.7499999999999994E-2</v>
      </c>
      <c r="Y6016">
        <f t="shared" si="375"/>
        <v>1</v>
      </c>
    </row>
    <row r="6017" spans="1:25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 t="shared" si="372"/>
        <v>2014</v>
      </c>
      <c r="W6017" t="str">
        <f t="shared" si="373"/>
        <v>Apr</v>
      </c>
      <c r="X6017">
        <f t="shared" si="374"/>
        <v>0.17</v>
      </c>
      <c r="Y6017">
        <f t="shared" si="375"/>
        <v>6</v>
      </c>
    </row>
    <row r="6018" spans="1:25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 t="shared" si="372"/>
        <v>2014</v>
      </c>
      <c r="W6018" t="str">
        <f t="shared" si="373"/>
        <v>Apr</v>
      </c>
      <c r="X6018">
        <f t="shared" si="374"/>
        <v>0.39</v>
      </c>
      <c r="Y6018">
        <f t="shared" si="375"/>
        <v>6</v>
      </c>
    </row>
    <row r="6019" spans="1:25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376">YEAR(C6019)</f>
        <v>2014</v>
      </c>
      <c r="W6019" t="str">
        <f t="shared" ref="W6019:W6082" si="377">TEXT(C6019,"mmm")</f>
        <v>Apr</v>
      </c>
      <c r="X6019">
        <f t="shared" ref="X6019:X6082" si="378">U6019/R6019</f>
        <v>0.48000000000000004</v>
      </c>
      <c r="Y6019">
        <f t="shared" ref="Y6019:Y6082" si="379">D6019-C6019</f>
        <v>6</v>
      </c>
    </row>
    <row r="6020" spans="1:25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 t="shared" si="376"/>
        <v>2014</v>
      </c>
      <c r="W6020" t="str">
        <f t="shared" si="377"/>
        <v>Apr</v>
      </c>
      <c r="X6020">
        <f t="shared" si="378"/>
        <v>0.48000000000000004</v>
      </c>
      <c r="Y6020">
        <f t="shared" si="379"/>
        <v>6</v>
      </c>
    </row>
    <row r="6021" spans="1:25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 t="shared" si="376"/>
        <v>2014</v>
      </c>
      <c r="W6021" t="str">
        <f t="shared" si="377"/>
        <v>Oct</v>
      </c>
      <c r="X6021">
        <f t="shared" si="378"/>
        <v>0.125</v>
      </c>
      <c r="Y6021">
        <f t="shared" si="379"/>
        <v>5</v>
      </c>
    </row>
    <row r="6022" spans="1:25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 t="shared" si="376"/>
        <v>2016</v>
      </c>
      <c r="W6022" t="str">
        <f t="shared" si="377"/>
        <v>Aug</v>
      </c>
      <c r="X6022">
        <f t="shared" si="378"/>
        <v>0.27</v>
      </c>
      <c r="Y6022">
        <f t="shared" si="379"/>
        <v>0</v>
      </c>
    </row>
    <row r="6023" spans="1:25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 t="shared" si="376"/>
        <v>2016</v>
      </c>
      <c r="W6023" t="str">
        <f t="shared" si="377"/>
        <v>Aug</v>
      </c>
      <c r="X6023">
        <f t="shared" si="378"/>
        <v>0.21</v>
      </c>
      <c r="Y6023">
        <f t="shared" si="379"/>
        <v>0</v>
      </c>
    </row>
    <row r="6024" spans="1:25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 t="shared" si="376"/>
        <v>2014</v>
      </c>
      <c r="W6024" t="str">
        <f t="shared" si="377"/>
        <v>Nov</v>
      </c>
      <c r="X6024">
        <f t="shared" si="378"/>
        <v>0.35000000000000003</v>
      </c>
      <c r="Y6024">
        <f t="shared" si="379"/>
        <v>4</v>
      </c>
    </row>
    <row r="6025" spans="1:25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 t="shared" si="376"/>
        <v>2017</v>
      </c>
      <c r="W6025" t="str">
        <f t="shared" si="377"/>
        <v>Apr</v>
      </c>
      <c r="X6025">
        <f t="shared" si="378"/>
        <v>6.9999999999999993E-2</v>
      </c>
      <c r="Y6025">
        <f t="shared" si="379"/>
        <v>3</v>
      </c>
    </row>
    <row r="6026" spans="1:25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376"/>
        <v>2017</v>
      </c>
      <c r="W6026" t="str">
        <f t="shared" si="377"/>
        <v>Aug</v>
      </c>
      <c r="X6026">
        <f t="shared" si="378"/>
        <v>9.9999999999999992E-2</v>
      </c>
      <c r="Y6026">
        <f t="shared" si="379"/>
        <v>2</v>
      </c>
    </row>
    <row r="6027" spans="1:25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 t="shared" si="376"/>
        <v>2017</v>
      </c>
      <c r="W6027" t="str">
        <f t="shared" si="377"/>
        <v>Aug</v>
      </c>
      <c r="X6027">
        <f t="shared" si="378"/>
        <v>0.36249999999999999</v>
      </c>
      <c r="Y6027">
        <f t="shared" si="379"/>
        <v>2</v>
      </c>
    </row>
    <row r="6028" spans="1:25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 t="shared" si="376"/>
        <v>2017</v>
      </c>
      <c r="W6028" t="str">
        <f t="shared" si="377"/>
        <v>Feb</v>
      </c>
      <c r="X6028">
        <f t="shared" si="378"/>
        <v>0.04</v>
      </c>
      <c r="Y6028">
        <f t="shared" si="379"/>
        <v>7</v>
      </c>
    </row>
    <row r="6029" spans="1:25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 t="shared" si="376"/>
        <v>2017</v>
      </c>
      <c r="W6029" t="str">
        <f t="shared" si="377"/>
        <v>Feb</v>
      </c>
      <c r="X6029">
        <f t="shared" si="378"/>
        <v>0.35000000000000003</v>
      </c>
      <c r="Y6029">
        <f t="shared" si="379"/>
        <v>7</v>
      </c>
    </row>
    <row r="6030" spans="1:25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 t="shared" si="376"/>
        <v>2016</v>
      </c>
      <c r="W6030" t="str">
        <f t="shared" si="377"/>
        <v>Nov</v>
      </c>
      <c r="X6030">
        <f t="shared" si="378"/>
        <v>0.32500000000000001</v>
      </c>
      <c r="Y6030">
        <f t="shared" si="379"/>
        <v>2</v>
      </c>
    </row>
    <row r="6031" spans="1:25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 t="shared" si="376"/>
        <v>2016</v>
      </c>
      <c r="W6031" t="str">
        <f t="shared" si="377"/>
        <v>Nov</v>
      </c>
      <c r="X6031">
        <f t="shared" si="378"/>
        <v>0.29000000000000004</v>
      </c>
      <c r="Y6031">
        <f t="shared" si="379"/>
        <v>1</v>
      </c>
    </row>
    <row r="6032" spans="1:25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 t="shared" si="376"/>
        <v>2017</v>
      </c>
      <c r="W6032" t="str">
        <f t="shared" si="377"/>
        <v>Jul</v>
      </c>
      <c r="X6032">
        <f t="shared" si="378"/>
        <v>9.9999999999999992E-2</v>
      </c>
      <c r="Y6032">
        <f t="shared" si="379"/>
        <v>0</v>
      </c>
    </row>
    <row r="6033" spans="1:25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 t="shared" si="376"/>
        <v>2016</v>
      </c>
      <c r="W6033" t="str">
        <f t="shared" si="377"/>
        <v>Dec</v>
      </c>
      <c r="X6033">
        <f t="shared" si="378"/>
        <v>0.31</v>
      </c>
      <c r="Y6033">
        <f t="shared" si="379"/>
        <v>7</v>
      </c>
    </row>
    <row r="6034" spans="1:25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 t="shared" si="376"/>
        <v>2017</v>
      </c>
      <c r="W6034" t="str">
        <f t="shared" si="377"/>
        <v>Apr</v>
      </c>
      <c r="X6034">
        <f t="shared" si="378"/>
        <v>0.28000000000000003</v>
      </c>
      <c r="Y6034">
        <f t="shared" si="379"/>
        <v>2</v>
      </c>
    </row>
    <row r="6035" spans="1:25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 t="shared" si="376"/>
        <v>2015</v>
      </c>
      <c r="W6035" t="str">
        <f t="shared" si="377"/>
        <v>Dec</v>
      </c>
      <c r="X6035">
        <f t="shared" si="378"/>
        <v>0.34</v>
      </c>
      <c r="Y6035">
        <f t="shared" si="379"/>
        <v>4</v>
      </c>
    </row>
    <row r="6036" spans="1:25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376"/>
        <v>2015</v>
      </c>
      <c r="W6036" t="str">
        <f t="shared" si="377"/>
        <v>Apr</v>
      </c>
      <c r="X6036">
        <f t="shared" si="378"/>
        <v>-2.6999999999999997</v>
      </c>
      <c r="Y6036">
        <f t="shared" si="379"/>
        <v>6</v>
      </c>
    </row>
    <row r="6037" spans="1:25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376"/>
        <v>2015</v>
      </c>
      <c r="W6037" t="str">
        <f t="shared" si="377"/>
        <v>Apr</v>
      </c>
      <c r="X6037">
        <f t="shared" si="378"/>
        <v>-1.65</v>
      </c>
      <c r="Y6037">
        <f t="shared" si="379"/>
        <v>6</v>
      </c>
    </row>
    <row r="6038" spans="1:25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 t="shared" si="376"/>
        <v>2016</v>
      </c>
      <c r="W6038" t="str">
        <f t="shared" si="377"/>
        <v>Sep</v>
      </c>
      <c r="X6038">
        <f t="shared" si="378"/>
        <v>0.39</v>
      </c>
      <c r="Y6038">
        <f t="shared" si="379"/>
        <v>4</v>
      </c>
    </row>
    <row r="6039" spans="1:25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 t="shared" si="376"/>
        <v>2016</v>
      </c>
      <c r="W6039" t="str">
        <f t="shared" si="377"/>
        <v>Sep</v>
      </c>
      <c r="X6039">
        <f t="shared" si="378"/>
        <v>0.48000000000000004</v>
      </c>
      <c r="Y6039">
        <f t="shared" si="379"/>
        <v>4</v>
      </c>
    </row>
    <row r="6040" spans="1:25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376"/>
        <v>2016</v>
      </c>
      <c r="W6040" t="str">
        <f t="shared" si="377"/>
        <v>Sep</v>
      </c>
      <c r="X6040">
        <f t="shared" si="378"/>
        <v>0.04</v>
      </c>
      <c r="Y6040">
        <f t="shared" si="379"/>
        <v>4</v>
      </c>
    </row>
    <row r="6041" spans="1:25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 t="shared" si="376"/>
        <v>2016</v>
      </c>
      <c r="W6041" t="str">
        <f t="shared" si="377"/>
        <v>Sep</v>
      </c>
      <c r="X6041">
        <f t="shared" si="378"/>
        <v>0.48000000000000004</v>
      </c>
      <c r="Y6041">
        <f t="shared" si="379"/>
        <v>4</v>
      </c>
    </row>
    <row r="6042" spans="1:25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 t="shared" si="376"/>
        <v>2017</v>
      </c>
      <c r="W6042" t="str">
        <f t="shared" si="377"/>
        <v>Sep</v>
      </c>
      <c r="X6042">
        <f t="shared" si="378"/>
        <v>8.7500000000000008E-2</v>
      </c>
      <c r="Y6042">
        <f t="shared" si="379"/>
        <v>5</v>
      </c>
    </row>
    <row r="6043" spans="1:25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 t="shared" si="376"/>
        <v>2017</v>
      </c>
      <c r="W6043" t="str">
        <f t="shared" si="377"/>
        <v>Sep</v>
      </c>
      <c r="X6043">
        <f t="shared" si="378"/>
        <v>0.35000000000000003</v>
      </c>
      <c r="Y6043">
        <f t="shared" si="379"/>
        <v>5</v>
      </c>
    </row>
    <row r="6044" spans="1:25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 t="shared" si="376"/>
        <v>2016</v>
      </c>
      <c r="W6044" t="str">
        <f t="shared" si="377"/>
        <v>Feb</v>
      </c>
      <c r="X6044">
        <f t="shared" si="378"/>
        <v>0.27500000000000002</v>
      </c>
      <c r="Y6044">
        <f t="shared" si="379"/>
        <v>4</v>
      </c>
    </row>
    <row r="6045" spans="1:25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376"/>
        <v>2017</v>
      </c>
      <c r="W6045" t="str">
        <f t="shared" si="377"/>
        <v>May</v>
      </c>
      <c r="X6045">
        <f t="shared" si="378"/>
        <v>-0.11250000000000002</v>
      </c>
      <c r="Y6045">
        <f t="shared" si="379"/>
        <v>5</v>
      </c>
    </row>
    <row r="6046" spans="1:25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376"/>
        <v>2017</v>
      </c>
      <c r="W6046" t="str">
        <f t="shared" si="377"/>
        <v>May</v>
      </c>
      <c r="X6046">
        <f t="shared" si="378"/>
        <v>0.36249999999999999</v>
      </c>
      <c r="Y6046">
        <f t="shared" si="379"/>
        <v>5</v>
      </c>
    </row>
    <row r="6047" spans="1:25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376"/>
        <v>2015</v>
      </c>
      <c r="W6047" t="str">
        <f t="shared" si="377"/>
        <v>Sep</v>
      </c>
      <c r="X6047">
        <f t="shared" si="378"/>
        <v>0.37500000000000006</v>
      </c>
      <c r="Y6047">
        <f t="shared" si="379"/>
        <v>5</v>
      </c>
    </row>
    <row r="6048" spans="1:25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 t="shared" si="376"/>
        <v>2016</v>
      </c>
      <c r="W6048" t="str">
        <f t="shared" si="377"/>
        <v>Jun</v>
      </c>
      <c r="X6048">
        <f t="shared" si="378"/>
        <v>0.25</v>
      </c>
      <c r="Y6048">
        <f t="shared" si="379"/>
        <v>7</v>
      </c>
    </row>
    <row r="6049" spans="1:25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376"/>
        <v>2015</v>
      </c>
      <c r="W6049" t="str">
        <f t="shared" si="377"/>
        <v>Nov</v>
      </c>
      <c r="X6049">
        <f t="shared" si="378"/>
        <v>-0.79999999999999993</v>
      </c>
      <c r="Y6049">
        <f t="shared" si="379"/>
        <v>4</v>
      </c>
    </row>
    <row r="6050" spans="1:25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376"/>
        <v>2015</v>
      </c>
      <c r="W6050" t="str">
        <f t="shared" si="377"/>
        <v>Nov</v>
      </c>
      <c r="X6050">
        <f t="shared" si="378"/>
        <v>-0.76666666666666683</v>
      </c>
      <c r="Y6050">
        <f t="shared" si="379"/>
        <v>4</v>
      </c>
    </row>
    <row r="6051" spans="1:25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376"/>
        <v>2016</v>
      </c>
      <c r="W6051" t="str">
        <f t="shared" si="377"/>
        <v>Jun</v>
      </c>
      <c r="X6051">
        <f t="shared" si="378"/>
        <v>0.3125</v>
      </c>
      <c r="Y6051">
        <f t="shared" si="379"/>
        <v>3</v>
      </c>
    </row>
    <row r="6052" spans="1:25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 t="shared" si="376"/>
        <v>2015</v>
      </c>
      <c r="W6052" t="str">
        <f t="shared" si="377"/>
        <v>Apr</v>
      </c>
      <c r="X6052">
        <f t="shared" si="378"/>
        <v>0.28000000000000003</v>
      </c>
      <c r="Y6052">
        <f t="shared" si="379"/>
        <v>5</v>
      </c>
    </row>
    <row r="6053" spans="1:25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376"/>
        <v>2015</v>
      </c>
      <c r="W6053" t="str">
        <f t="shared" si="377"/>
        <v>Apr</v>
      </c>
      <c r="X6053">
        <f t="shared" si="378"/>
        <v>0.28000000000000003</v>
      </c>
      <c r="Y6053">
        <f t="shared" si="379"/>
        <v>5</v>
      </c>
    </row>
    <row r="6054" spans="1:25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 t="shared" si="376"/>
        <v>2016</v>
      </c>
      <c r="W6054" t="str">
        <f t="shared" si="377"/>
        <v>Sep</v>
      </c>
      <c r="X6054">
        <f t="shared" si="378"/>
        <v>0.33750000000000002</v>
      </c>
      <c r="Y6054">
        <f t="shared" si="379"/>
        <v>3</v>
      </c>
    </row>
    <row r="6055" spans="1:25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 t="shared" si="376"/>
        <v>2016</v>
      </c>
      <c r="W6055" t="str">
        <f t="shared" si="377"/>
        <v>Sep</v>
      </c>
      <c r="X6055">
        <f t="shared" si="378"/>
        <v>0.27500000000000002</v>
      </c>
      <c r="Y6055">
        <f t="shared" si="379"/>
        <v>3</v>
      </c>
    </row>
    <row r="6056" spans="1:25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376"/>
        <v>2016</v>
      </c>
      <c r="W6056" t="str">
        <f t="shared" si="377"/>
        <v>Sep</v>
      </c>
      <c r="X6056">
        <f t="shared" si="378"/>
        <v>-0.79999999999999993</v>
      </c>
      <c r="Y6056">
        <f t="shared" si="379"/>
        <v>3</v>
      </c>
    </row>
    <row r="6057" spans="1:25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376"/>
        <v>2016</v>
      </c>
      <c r="W6057" t="str">
        <f t="shared" si="377"/>
        <v>Aug</v>
      </c>
      <c r="X6057">
        <f t="shared" si="378"/>
        <v>-1.65</v>
      </c>
      <c r="Y6057">
        <f t="shared" si="379"/>
        <v>2</v>
      </c>
    </row>
    <row r="6058" spans="1:25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 t="shared" si="376"/>
        <v>2016</v>
      </c>
      <c r="W6058" t="str">
        <f t="shared" si="377"/>
        <v>Aug</v>
      </c>
      <c r="X6058">
        <f t="shared" si="378"/>
        <v>0.36249999999999999</v>
      </c>
      <c r="Y6058">
        <f t="shared" si="379"/>
        <v>2</v>
      </c>
    </row>
    <row r="6059" spans="1:25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 t="shared" si="376"/>
        <v>2014</v>
      </c>
      <c r="W6059" t="str">
        <f t="shared" si="377"/>
        <v>Mar</v>
      </c>
      <c r="X6059">
        <f t="shared" si="378"/>
        <v>0.47000000000000003</v>
      </c>
      <c r="Y6059">
        <f t="shared" si="379"/>
        <v>6</v>
      </c>
    </row>
    <row r="6060" spans="1:25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 t="shared" si="376"/>
        <v>2014</v>
      </c>
      <c r="W6060" t="str">
        <f t="shared" si="377"/>
        <v>Mar</v>
      </c>
      <c r="X6060">
        <f t="shared" si="378"/>
        <v>0.48000000000000004</v>
      </c>
      <c r="Y6060">
        <f t="shared" si="379"/>
        <v>6</v>
      </c>
    </row>
    <row r="6061" spans="1:25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 t="shared" si="376"/>
        <v>2014</v>
      </c>
      <c r="W6061" t="str">
        <f t="shared" si="377"/>
        <v>Dec</v>
      </c>
      <c r="X6061">
        <f t="shared" si="378"/>
        <v>0.25</v>
      </c>
      <c r="Y6061">
        <f t="shared" si="379"/>
        <v>4</v>
      </c>
    </row>
    <row r="6062" spans="1:25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 t="shared" si="376"/>
        <v>2015</v>
      </c>
      <c r="W6062" t="str">
        <f t="shared" si="377"/>
        <v>Apr</v>
      </c>
      <c r="X6062">
        <f t="shared" si="378"/>
        <v>0.27</v>
      </c>
      <c r="Y6062">
        <f t="shared" si="379"/>
        <v>6</v>
      </c>
    </row>
    <row r="6063" spans="1:25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 t="shared" si="376"/>
        <v>2015</v>
      </c>
      <c r="W6063" t="str">
        <f t="shared" si="377"/>
        <v>Apr</v>
      </c>
      <c r="X6063">
        <f t="shared" si="378"/>
        <v>0.41000000000000003</v>
      </c>
      <c r="Y6063">
        <f t="shared" si="379"/>
        <v>6</v>
      </c>
    </row>
    <row r="6064" spans="1:25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 t="shared" si="376"/>
        <v>2015</v>
      </c>
      <c r="W6064" t="str">
        <f t="shared" si="377"/>
        <v>Dec</v>
      </c>
      <c r="X6064">
        <f t="shared" si="378"/>
        <v>0.1875</v>
      </c>
      <c r="Y6064">
        <f t="shared" si="379"/>
        <v>5</v>
      </c>
    </row>
    <row r="6065" spans="1:25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 t="shared" si="376"/>
        <v>2015</v>
      </c>
      <c r="W6065" t="str">
        <f t="shared" si="377"/>
        <v>Dec</v>
      </c>
      <c r="X6065">
        <f t="shared" si="378"/>
        <v>0.49000000000000005</v>
      </c>
      <c r="Y6065">
        <f t="shared" si="379"/>
        <v>5</v>
      </c>
    </row>
    <row r="6066" spans="1:25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376"/>
        <v>2015</v>
      </c>
      <c r="W6066" t="str">
        <f t="shared" si="377"/>
        <v>Dec</v>
      </c>
      <c r="X6066">
        <f t="shared" si="378"/>
        <v>0.45</v>
      </c>
      <c r="Y6066">
        <f t="shared" si="379"/>
        <v>5</v>
      </c>
    </row>
    <row r="6067" spans="1:25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 t="shared" si="376"/>
        <v>2015</v>
      </c>
      <c r="W6067" t="str">
        <f t="shared" si="377"/>
        <v>Apr</v>
      </c>
      <c r="X6067">
        <f t="shared" si="378"/>
        <v>0.32500000000000001</v>
      </c>
      <c r="Y6067">
        <f t="shared" si="379"/>
        <v>2</v>
      </c>
    </row>
    <row r="6068" spans="1:25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 t="shared" si="376"/>
        <v>2015</v>
      </c>
      <c r="W6068" t="str">
        <f t="shared" si="377"/>
        <v>Jan</v>
      </c>
      <c r="X6068">
        <f t="shared" si="378"/>
        <v>0.1125</v>
      </c>
      <c r="Y6068">
        <f t="shared" si="379"/>
        <v>6</v>
      </c>
    </row>
    <row r="6069" spans="1:25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376"/>
        <v>2017</v>
      </c>
      <c r="W6069" t="str">
        <f t="shared" si="377"/>
        <v>May</v>
      </c>
      <c r="X6069">
        <f t="shared" si="378"/>
        <v>-0.1875</v>
      </c>
      <c r="Y6069">
        <f t="shared" si="379"/>
        <v>4</v>
      </c>
    </row>
    <row r="6070" spans="1:25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 t="shared" si="376"/>
        <v>2017</v>
      </c>
      <c r="W6070" t="str">
        <f t="shared" si="377"/>
        <v>May</v>
      </c>
      <c r="X6070">
        <f t="shared" si="378"/>
        <v>0.48</v>
      </c>
      <c r="Y6070">
        <f t="shared" si="379"/>
        <v>4</v>
      </c>
    </row>
    <row r="6071" spans="1:25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 t="shared" si="376"/>
        <v>2017</v>
      </c>
      <c r="W6071" t="str">
        <f t="shared" si="377"/>
        <v>May</v>
      </c>
      <c r="X6071">
        <f t="shared" si="378"/>
        <v>0.1125</v>
      </c>
      <c r="Y6071">
        <f t="shared" si="379"/>
        <v>4</v>
      </c>
    </row>
    <row r="6072" spans="1:25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 t="shared" si="376"/>
        <v>2017</v>
      </c>
      <c r="W6072" t="str">
        <f t="shared" si="377"/>
        <v>Aug</v>
      </c>
      <c r="X6072">
        <f t="shared" si="378"/>
        <v>0.33749999999999997</v>
      </c>
      <c r="Y6072">
        <f t="shared" si="379"/>
        <v>7</v>
      </c>
    </row>
    <row r="6073" spans="1:25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376"/>
        <v>2015</v>
      </c>
      <c r="W6073" t="str">
        <f t="shared" si="377"/>
        <v>Dec</v>
      </c>
      <c r="X6073">
        <f t="shared" si="378"/>
        <v>-0.17500000000000002</v>
      </c>
      <c r="Y6073">
        <f t="shared" si="379"/>
        <v>4</v>
      </c>
    </row>
    <row r="6074" spans="1:25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 t="shared" si="376"/>
        <v>2015</v>
      </c>
      <c r="W6074" t="str">
        <f t="shared" si="377"/>
        <v>Dec</v>
      </c>
      <c r="X6074">
        <f t="shared" si="378"/>
        <v>0.16250000000000001</v>
      </c>
      <c r="Y6074">
        <f t="shared" si="379"/>
        <v>4</v>
      </c>
    </row>
    <row r="6075" spans="1:25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 t="shared" si="376"/>
        <v>2015</v>
      </c>
      <c r="W6075" t="str">
        <f t="shared" si="377"/>
        <v>Dec</v>
      </c>
      <c r="X6075">
        <f t="shared" si="378"/>
        <v>-0.22500000000000001</v>
      </c>
      <c r="Y6075">
        <f t="shared" si="379"/>
        <v>4</v>
      </c>
    </row>
    <row r="6076" spans="1:25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376"/>
        <v>2017</v>
      </c>
      <c r="W6076" t="str">
        <f t="shared" si="377"/>
        <v>Dec</v>
      </c>
      <c r="X6076">
        <f t="shared" si="378"/>
        <v>0.33750000000000002</v>
      </c>
      <c r="Y6076">
        <f t="shared" si="379"/>
        <v>4</v>
      </c>
    </row>
    <row r="6077" spans="1:25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 t="shared" si="376"/>
        <v>2017</v>
      </c>
      <c r="W6077" t="str">
        <f t="shared" si="377"/>
        <v>Dec</v>
      </c>
      <c r="X6077">
        <f t="shared" si="378"/>
        <v>0.01</v>
      </c>
      <c r="Y6077">
        <f t="shared" si="379"/>
        <v>4</v>
      </c>
    </row>
    <row r="6078" spans="1:25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 t="shared" si="376"/>
        <v>2016</v>
      </c>
      <c r="W6078" t="str">
        <f t="shared" si="377"/>
        <v>Sep</v>
      </c>
      <c r="X6078">
        <f t="shared" si="378"/>
        <v>0.44</v>
      </c>
      <c r="Y6078">
        <f t="shared" si="379"/>
        <v>6</v>
      </c>
    </row>
    <row r="6079" spans="1:25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 t="shared" si="376"/>
        <v>2016</v>
      </c>
      <c r="W6079" t="str">
        <f t="shared" si="377"/>
        <v>Sep</v>
      </c>
      <c r="X6079">
        <f t="shared" si="378"/>
        <v>0.42</v>
      </c>
      <c r="Y6079">
        <f t="shared" si="379"/>
        <v>6</v>
      </c>
    </row>
    <row r="6080" spans="1:25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 t="shared" si="376"/>
        <v>2016</v>
      </c>
      <c r="W6080" t="str">
        <f t="shared" si="377"/>
        <v>Sep</v>
      </c>
      <c r="X6080">
        <f t="shared" si="378"/>
        <v>0.30000000000000004</v>
      </c>
      <c r="Y6080">
        <f t="shared" si="379"/>
        <v>6</v>
      </c>
    </row>
    <row r="6081" spans="1:25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 t="shared" si="376"/>
        <v>2016</v>
      </c>
      <c r="W6081" t="str">
        <f t="shared" si="377"/>
        <v>Sep</v>
      </c>
      <c r="X6081">
        <f t="shared" si="378"/>
        <v>0.32</v>
      </c>
      <c r="Y6081">
        <f t="shared" si="379"/>
        <v>6</v>
      </c>
    </row>
    <row r="6082" spans="1:25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376"/>
        <v>2017</v>
      </c>
      <c r="W6082" t="str">
        <f t="shared" si="377"/>
        <v>Aug</v>
      </c>
      <c r="X6082">
        <f t="shared" si="378"/>
        <v>4.9999999999999996E-2</v>
      </c>
      <c r="Y6082">
        <f t="shared" si="379"/>
        <v>3</v>
      </c>
    </row>
    <row r="6083" spans="1:25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380">YEAR(C6083)</f>
        <v>2014</v>
      </c>
      <c r="W6083" t="str">
        <f t="shared" ref="W6083:W6146" si="381">TEXT(C6083,"mmm")</f>
        <v>Feb</v>
      </c>
      <c r="X6083">
        <f t="shared" ref="X6083:X6146" si="382">U6083/R6083</f>
        <v>-0.44999999999999996</v>
      </c>
      <c r="Y6083">
        <f t="shared" ref="Y6083:Y6146" si="383">D6083-C6083</f>
        <v>0</v>
      </c>
    </row>
    <row r="6084" spans="1:25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380"/>
        <v>2016</v>
      </c>
      <c r="W6084" t="str">
        <f t="shared" si="381"/>
        <v>Nov</v>
      </c>
      <c r="X6084">
        <f t="shared" si="382"/>
        <v>-1.55</v>
      </c>
      <c r="Y6084">
        <f t="shared" si="383"/>
        <v>5</v>
      </c>
    </row>
    <row r="6085" spans="1:25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 t="shared" si="380"/>
        <v>2016</v>
      </c>
      <c r="W6085" t="str">
        <f t="shared" si="381"/>
        <v>Nov</v>
      </c>
      <c r="X6085">
        <f t="shared" si="382"/>
        <v>0.1125</v>
      </c>
      <c r="Y6085">
        <f t="shared" si="383"/>
        <v>5</v>
      </c>
    </row>
    <row r="6086" spans="1:25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 t="shared" si="380"/>
        <v>2016</v>
      </c>
      <c r="W6086" t="str">
        <f t="shared" si="381"/>
        <v>Nov</v>
      </c>
      <c r="X6086">
        <f t="shared" si="382"/>
        <v>-2.5000000000000001E-2</v>
      </c>
      <c r="Y6086">
        <f t="shared" si="383"/>
        <v>5</v>
      </c>
    </row>
    <row r="6087" spans="1:25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380"/>
        <v>2016</v>
      </c>
      <c r="W6087" t="str">
        <f t="shared" si="381"/>
        <v>Nov</v>
      </c>
      <c r="X6087">
        <f t="shared" si="382"/>
        <v>0.32499999999999996</v>
      </c>
      <c r="Y6087">
        <f t="shared" si="383"/>
        <v>5</v>
      </c>
    </row>
    <row r="6088" spans="1:25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380"/>
        <v>2016</v>
      </c>
      <c r="W6088" t="str">
        <f t="shared" si="381"/>
        <v>Nov</v>
      </c>
      <c r="X6088">
        <f t="shared" si="382"/>
        <v>-1.5</v>
      </c>
      <c r="Y6088">
        <f t="shared" si="383"/>
        <v>5</v>
      </c>
    </row>
    <row r="6089" spans="1:25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 t="shared" si="380"/>
        <v>2015</v>
      </c>
      <c r="W6089" t="str">
        <f t="shared" si="381"/>
        <v>Dec</v>
      </c>
      <c r="X6089">
        <f t="shared" si="382"/>
        <v>0.44</v>
      </c>
      <c r="Y6089">
        <f t="shared" si="383"/>
        <v>4</v>
      </c>
    </row>
    <row r="6090" spans="1:25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 t="shared" si="380"/>
        <v>2015</v>
      </c>
      <c r="W6090" t="str">
        <f t="shared" si="381"/>
        <v>Jun</v>
      </c>
      <c r="X6090">
        <f t="shared" si="382"/>
        <v>0.47999999999999993</v>
      </c>
      <c r="Y6090">
        <f t="shared" si="383"/>
        <v>4</v>
      </c>
    </row>
    <row r="6091" spans="1:25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 t="shared" si="380"/>
        <v>2017</v>
      </c>
      <c r="W6091" t="str">
        <f t="shared" si="381"/>
        <v>Dec</v>
      </c>
      <c r="X6091">
        <f t="shared" si="382"/>
        <v>-0.83333333333333337</v>
      </c>
      <c r="Y6091">
        <f t="shared" si="383"/>
        <v>3</v>
      </c>
    </row>
    <row r="6092" spans="1:25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380"/>
        <v>2017</v>
      </c>
      <c r="W6092" t="str">
        <f t="shared" si="381"/>
        <v>Sep</v>
      </c>
      <c r="X6092">
        <f t="shared" si="382"/>
        <v>6.6666666666666666E-2</v>
      </c>
      <c r="Y6092">
        <f t="shared" si="383"/>
        <v>6</v>
      </c>
    </row>
    <row r="6093" spans="1:25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 t="shared" si="380"/>
        <v>2017</v>
      </c>
      <c r="W6093" t="str">
        <f t="shared" si="381"/>
        <v>Sep</v>
      </c>
      <c r="X6093">
        <f t="shared" si="382"/>
        <v>0.45</v>
      </c>
      <c r="Y6093">
        <f t="shared" si="383"/>
        <v>6</v>
      </c>
    </row>
    <row r="6094" spans="1:25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380"/>
        <v>2017</v>
      </c>
      <c r="W6094" t="str">
        <f t="shared" si="381"/>
        <v>Sep</v>
      </c>
      <c r="X6094">
        <f t="shared" si="382"/>
        <v>0.46999999999999992</v>
      </c>
      <c r="Y6094">
        <f t="shared" si="383"/>
        <v>6</v>
      </c>
    </row>
    <row r="6095" spans="1:25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 t="shared" si="380"/>
        <v>2017</v>
      </c>
      <c r="W6095" t="str">
        <f t="shared" si="381"/>
        <v>Sep</v>
      </c>
      <c r="X6095">
        <f t="shared" si="382"/>
        <v>0.30000000000000004</v>
      </c>
      <c r="Y6095">
        <f t="shared" si="383"/>
        <v>6</v>
      </c>
    </row>
    <row r="6096" spans="1:25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 t="shared" si="380"/>
        <v>2017</v>
      </c>
      <c r="W6096" t="str">
        <f t="shared" si="381"/>
        <v>Sep</v>
      </c>
      <c r="X6096">
        <f t="shared" si="382"/>
        <v>0.28000000000000003</v>
      </c>
      <c r="Y6096">
        <f t="shared" si="383"/>
        <v>6</v>
      </c>
    </row>
    <row r="6097" spans="1:25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 t="shared" si="380"/>
        <v>2017</v>
      </c>
      <c r="W6097" t="str">
        <f t="shared" si="381"/>
        <v>Sep</v>
      </c>
      <c r="X6097">
        <f t="shared" si="382"/>
        <v>0.46</v>
      </c>
      <c r="Y6097">
        <f t="shared" si="383"/>
        <v>6</v>
      </c>
    </row>
    <row r="6098" spans="1:25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 t="shared" si="380"/>
        <v>2017</v>
      </c>
      <c r="W6098" t="str">
        <f t="shared" si="381"/>
        <v>Sep</v>
      </c>
      <c r="X6098">
        <f t="shared" si="382"/>
        <v>0.1</v>
      </c>
      <c r="Y6098">
        <f t="shared" si="383"/>
        <v>6</v>
      </c>
    </row>
    <row r="6099" spans="1:25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380"/>
        <v>2017</v>
      </c>
      <c r="W6099" t="str">
        <f t="shared" si="381"/>
        <v>Sep</v>
      </c>
      <c r="X6099">
        <f t="shared" si="382"/>
        <v>0.33749999999999997</v>
      </c>
      <c r="Y6099">
        <f t="shared" si="383"/>
        <v>6</v>
      </c>
    </row>
    <row r="6100" spans="1:25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380"/>
        <v>2017</v>
      </c>
      <c r="W6100" t="str">
        <f t="shared" si="381"/>
        <v>Sep</v>
      </c>
      <c r="X6100">
        <f t="shared" si="382"/>
        <v>0.41</v>
      </c>
      <c r="Y6100">
        <f t="shared" si="383"/>
        <v>6</v>
      </c>
    </row>
    <row r="6101" spans="1:25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380"/>
        <v>2017</v>
      </c>
      <c r="W6101" t="str">
        <f t="shared" si="381"/>
        <v>Sep</v>
      </c>
      <c r="X6101">
        <f t="shared" si="382"/>
        <v>0.21111111111111111</v>
      </c>
      <c r="Y6101">
        <f t="shared" si="383"/>
        <v>6</v>
      </c>
    </row>
    <row r="6102" spans="1:25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380"/>
        <v>2017</v>
      </c>
      <c r="W6102" t="str">
        <f t="shared" si="381"/>
        <v>Sep</v>
      </c>
      <c r="X6102">
        <f t="shared" si="382"/>
        <v>0.27</v>
      </c>
      <c r="Y6102">
        <f t="shared" si="383"/>
        <v>6</v>
      </c>
    </row>
    <row r="6103" spans="1:25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 t="shared" si="380"/>
        <v>2017</v>
      </c>
      <c r="W6103" t="str">
        <f t="shared" si="381"/>
        <v>Sep</v>
      </c>
      <c r="X6103">
        <f t="shared" si="382"/>
        <v>0.16666666666666669</v>
      </c>
      <c r="Y6103">
        <f t="shared" si="383"/>
        <v>6</v>
      </c>
    </row>
    <row r="6104" spans="1:25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 t="shared" si="380"/>
        <v>2017</v>
      </c>
      <c r="W6104" t="str">
        <f t="shared" si="381"/>
        <v>Sep</v>
      </c>
      <c r="X6104">
        <f t="shared" si="382"/>
        <v>0.27</v>
      </c>
      <c r="Y6104">
        <f t="shared" si="383"/>
        <v>6</v>
      </c>
    </row>
    <row r="6105" spans="1:25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 t="shared" si="380"/>
        <v>2017</v>
      </c>
      <c r="W6105" t="str">
        <f t="shared" si="381"/>
        <v>Sep</v>
      </c>
      <c r="X6105">
        <f t="shared" si="382"/>
        <v>0.34</v>
      </c>
      <c r="Y6105">
        <f t="shared" si="383"/>
        <v>6</v>
      </c>
    </row>
    <row r="6106" spans="1:25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380"/>
        <v>2017</v>
      </c>
      <c r="W6106" t="str">
        <f t="shared" si="381"/>
        <v>Aug</v>
      </c>
      <c r="X6106">
        <f t="shared" si="382"/>
        <v>-0.26666666666666672</v>
      </c>
      <c r="Y6106">
        <f t="shared" si="383"/>
        <v>2</v>
      </c>
    </row>
    <row r="6107" spans="1:25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 t="shared" si="380"/>
        <v>2015</v>
      </c>
      <c r="W6107" t="str">
        <f t="shared" si="381"/>
        <v>Jun</v>
      </c>
      <c r="X6107">
        <f t="shared" si="382"/>
        <v>0.26250000000000001</v>
      </c>
      <c r="Y6107">
        <f t="shared" si="383"/>
        <v>4</v>
      </c>
    </row>
    <row r="6108" spans="1:25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380"/>
        <v>2014</v>
      </c>
      <c r="W6108" t="str">
        <f t="shared" si="381"/>
        <v>Dec</v>
      </c>
      <c r="X6108">
        <f t="shared" si="382"/>
        <v>-2.5500000000000003</v>
      </c>
      <c r="Y6108">
        <f t="shared" si="383"/>
        <v>5</v>
      </c>
    </row>
    <row r="6109" spans="1:25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 t="shared" si="380"/>
        <v>2014</v>
      </c>
      <c r="W6109" t="str">
        <f t="shared" si="381"/>
        <v>Dec</v>
      </c>
      <c r="X6109">
        <f t="shared" si="382"/>
        <v>-0.125</v>
      </c>
      <c r="Y6109">
        <f t="shared" si="383"/>
        <v>5</v>
      </c>
    </row>
    <row r="6110" spans="1:25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 t="shared" si="380"/>
        <v>2016</v>
      </c>
      <c r="W6110" t="str">
        <f t="shared" si="381"/>
        <v>Sep</v>
      </c>
      <c r="X6110">
        <f t="shared" si="382"/>
        <v>0.35000000000000003</v>
      </c>
      <c r="Y6110">
        <f t="shared" si="383"/>
        <v>5</v>
      </c>
    </row>
    <row r="6111" spans="1:25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380"/>
        <v>2016</v>
      </c>
      <c r="W6111" t="str">
        <f t="shared" si="381"/>
        <v>Sep</v>
      </c>
      <c r="X6111">
        <f t="shared" si="382"/>
        <v>-1.7</v>
      </c>
      <c r="Y6111">
        <f t="shared" si="383"/>
        <v>5</v>
      </c>
    </row>
    <row r="6112" spans="1:25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380"/>
        <v>2016</v>
      </c>
      <c r="W6112" t="str">
        <f t="shared" si="381"/>
        <v>Nov</v>
      </c>
      <c r="X6112">
        <f t="shared" si="382"/>
        <v>-1.4285714285714287E-2</v>
      </c>
      <c r="Y6112">
        <f t="shared" si="383"/>
        <v>4</v>
      </c>
    </row>
    <row r="6113" spans="1:25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380"/>
        <v>2016</v>
      </c>
      <c r="W6113" t="str">
        <f t="shared" si="381"/>
        <v>Nov</v>
      </c>
      <c r="X6113">
        <f t="shared" si="382"/>
        <v>0.3</v>
      </c>
      <c r="Y6113">
        <f t="shared" si="383"/>
        <v>4</v>
      </c>
    </row>
    <row r="6114" spans="1:25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380"/>
        <v>2016</v>
      </c>
      <c r="W6114" t="str">
        <f t="shared" si="381"/>
        <v>Nov</v>
      </c>
      <c r="X6114">
        <f t="shared" si="382"/>
        <v>0.32500000000000001</v>
      </c>
      <c r="Y6114">
        <f t="shared" si="383"/>
        <v>4</v>
      </c>
    </row>
    <row r="6115" spans="1:25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380"/>
        <v>2016</v>
      </c>
      <c r="W6115" t="str">
        <f t="shared" si="381"/>
        <v>Nov</v>
      </c>
      <c r="X6115">
        <f t="shared" si="382"/>
        <v>0</v>
      </c>
      <c r="Y6115">
        <f t="shared" si="383"/>
        <v>4</v>
      </c>
    </row>
    <row r="6116" spans="1:25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380"/>
        <v>2016</v>
      </c>
      <c r="W6116" t="str">
        <f t="shared" si="381"/>
        <v>Nov</v>
      </c>
      <c r="X6116">
        <f t="shared" si="382"/>
        <v>-2.8571428571428571E-2</v>
      </c>
      <c r="Y6116">
        <f t="shared" si="383"/>
        <v>4</v>
      </c>
    </row>
    <row r="6117" spans="1:25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380"/>
        <v>2016</v>
      </c>
      <c r="W6117" t="str">
        <f t="shared" si="381"/>
        <v>Mar</v>
      </c>
      <c r="X6117">
        <f t="shared" si="382"/>
        <v>0.33749999999999997</v>
      </c>
      <c r="Y6117">
        <f t="shared" si="383"/>
        <v>6</v>
      </c>
    </row>
    <row r="6118" spans="1:25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 t="shared" si="380"/>
        <v>2016</v>
      </c>
      <c r="W6118" t="str">
        <f t="shared" si="381"/>
        <v>Nov</v>
      </c>
      <c r="X6118">
        <f t="shared" si="382"/>
        <v>0.25999999999999995</v>
      </c>
      <c r="Y6118">
        <f t="shared" si="383"/>
        <v>6</v>
      </c>
    </row>
    <row r="6119" spans="1:25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 t="shared" si="380"/>
        <v>2016</v>
      </c>
      <c r="W6119" t="str">
        <f t="shared" si="381"/>
        <v>Nov</v>
      </c>
      <c r="X6119">
        <f t="shared" si="382"/>
        <v>0.46</v>
      </c>
      <c r="Y6119">
        <f t="shared" si="383"/>
        <v>6</v>
      </c>
    </row>
    <row r="6120" spans="1:25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 t="shared" si="380"/>
        <v>2017</v>
      </c>
      <c r="W6120" t="str">
        <f t="shared" si="381"/>
        <v>Sep</v>
      </c>
      <c r="X6120">
        <f t="shared" si="382"/>
        <v>0.1</v>
      </c>
      <c r="Y6120">
        <f t="shared" si="383"/>
        <v>6</v>
      </c>
    </row>
    <row r="6121" spans="1:25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380"/>
        <v>2017</v>
      </c>
      <c r="W6121" t="str">
        <f t="shared" si="381"/>
        <v>Sep</v>
      </c>
      <c r="X6121">
        <f t="shared" si="382"/>
        <v>0.27499999999999997</v>
      </c>
      <c r="Y6121">
        <f t="shared" si="383"/>
        <v>6</v>
      </c>
    </row>
    <row r="6122" spans="1:25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380"/>
        <v>2017</v>
      </c>
      <c r="W6122" t="str">
        <f t="shared" si="381"/>
        <v>Sep</v>
      </c>
      <c r="X6122">
        <f t="shared" si="382"/>
        <v>0.15</v>
      </c>
      <c r="Y6122">
        <f t="shared" si="383"/>
        <v>6</v>
      </c>
    </row>
    <row r="6123" spans="1:25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380"/>
        <v>2017</v>
      </c>
      <c r="W6123" t="str">
        <f t="shared" si="381"/>
        <v>Sep</v>
      </c>
      <c r="X6123">
        <f t="shared" si="382"/>
        <v>-1.7666666666666668</v>
      </c>
      <c r="Y6123">
        <f t="shared" si="383"/>
        <v>6</v>
      </c>
    </row>
    <row r="6124" spans="1:25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380"/>
        <v>2017</v>
      </c>
      <c r="W6124" t="str">
        <f t="shared" si="381"/>
        <v>Dec</v>
      </c>
      <c r="X6124">
        <f t="shared" si="382"/>
        <v>7.5000000000000011E-2</v>
      </c>
      <c r="Y6124">
        <f t="shared" si="383"/>
        <v>5</v>
      </c>
    </row>
    <row r="6125" spans="1:25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 t="shared" si="380"/>
        <v>2015</v>
      </c>
      <c r="W6125" t="str">
        <f t="shared" si="381"/>
        <v>Aug</v>
      </c>
      <c r="X6125">
        <f t="shared" si="382"/>
        <v>0.32500000000000001</v>
      </c>
      <c r="Y6125">
        <f t="shared" si="383"/>
        <v>5</v>
      </c>
    </row>
    <row r="6126" spans="1:25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 t="shared" si="380"/>
        <v>2017</v>
      </c>
      <c r="W6126" t="str">
        <f t="shared" si="381"/>
        <v>Jun</v>
      </c>
      <c r="X6126">
        <f t="shared" si="382"/>
        <v>0.19</v>
      </c>
      <c r="Y6126">
        <f t="shared" si="383"/>
        <v>4</v>
      </c>
    </row>
    <row r="6127" spans="1:25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 t="shared" si="380"/>
        <v>2017</v>
      </c>
      <c r="W6127" t="str">
        <f t="shared" si="381"/>
        <v>Jun</v>
      </c>
      <c r="X6127">
        <f t="shared" si="382"/>
        <v>0.44999999999999996</v>
      </c>
      <c r="Y6127">
        <f t="shared" si="383"/>
        <v>4</v>
      </c>
    </row>
    <row r="6128" spans="1:25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380"/>
        <v>2017</v>
      </c>
      <c r="W6128" t="str">
        <f t="shared" si="381"/>
        <v>Jun</v>
      </c>
      <c r="X6128">
        <f t="shared" si="382"/>
        <v>0.32500000000000001</v>
      </c>
      <c r="Y6128">
        <f t="shared" si="383"/>
        <v>4</v>
      </c>
    </row>
    <row r="6129" spans="1:25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380"/>
        <v>2016</v>
      </c>
      <c r="W6129" t="str">
        <f t="shared" si="381"/>
        <v>Mar</v>
      </c>
      <c r="X6129">
        <f t="shared" si="382"/>
        <v>0.16666666666666666</v>
      </c>
      <c r="Y6129">
        <f t="shared" si="383"/>
        <v>6</v>
      </c>
    </row>
    <row r="6130" spans="1:25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380"/>
        <v>2014</v>
      </c>
      <c r="W6130" t="str">
        <f t="shared" si="381"/>
        <v>Oct</v>
      </c>
      <c r="X6130">
        <f t="shared" si="382"/>
        <v>0.37499999999999994</v>
      </c>
      <c r="Y6130">
        <f t="shared" si="383"/>
        <v>3</v>
      </c>
    </row>
    <row r="6131" spans="1:25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 t="shared" si="380"/>
        <v>2017</v>
      </c>
      <c r="W6131" t="str">
        <f t="shared" si="381"/>
        <v>Mar</v>
      </c>
      <c r="X6131">
        <f t="shared" si="382"/>
        <v>0.38999999999999996</v>
      </c>
      <c r="Y6131">
        <f t="shared" si="383"/>
        <v>7</v>
      </c>
    </row>
    <row r="6132" spans="1:25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 t="shared" si="380"/>
        <v>2017</v>
      </c>
      <c r="W6132" t="str">
        <f t="shared" si="381"/>
        <v>Mar</v>
      </c>
      <c r="X6132">
        <f t="shared" si="382"/>
        <v>0.35000000000000003</v>
      </c>
      <c r="Y6132">
        <f t="shared" si="383"/>
        <v>7</v>
      </c>
    </row>
    <row r="6133" spans="1:25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380"/>
        <v>2014</v>
      </c>
      <c r="W6133" t="str">
        <f t="shared" si="381"/>
        <v>Dec</v>
      </c>
      <c r="X6133">
        <f t="shared" si="382"/>
        <v>0.21111111111111108</v>
      </c>
      <c r="Y6133">
        <f t="shared" si="383"/>
        <v>4</v>
      </c>
    </row>
    <row r="6134" spans="1:25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 t="shared" si="380"/>
        <v>2017</v>
      </c>
      <c r="W6134" t="str">
        <f t="shared" si="381"/>
        <v>Sep</v>
      </c>
      <c r="X6134">
        <f t="shared" si="382"/>
        <v>0.36249999999999999</v>
      </c>
      <c r="Y6134">
        <f t="shared" si="383"/>
        <v>5</v>
      </c>
    </row>
    <row r="6135" spans="1:25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 t="shared" si="380"/>
        <v>2016</v>
      </c>
      <c r="W6135" t="str">
        <f t="shared" si="381"/>
        <v>Aug</v>
      </c>
      <c r="X6135">
        <f t="shared" si="382"/>
        <v>7.4999999999999997E-2</v>
      </c>
      <c r="Y6135">
        <f t="shared" si="383"/>
        <v>3</v>
      </c>
    </row>
    <row r="6136" spans="1:25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 t="shared" si="380"/>
        <v>2016</v>
      </c>
      <c r="W6136" t="str">
        <f t="shared" si="381"/>
        <v>Nov</v>
      </c>
      <c r="X6136">
        <f t="shared" si="382"/>
        <v>0.28999999999999998</v>
      </c>
      <c r="Y6136">
        <f t="shared" si="383"/>
        <v>0</v>
      </c>
    </row>
    <row r="6137" spans="1:25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380"/>
        <v>2015</v>
      </c>
      <c r="W6137" t="str">
        <f t="shared" si="381"/>
        <v>Oct</v>
      </c>
      <c r="X6137">
        <f t="shared" si="382"/>
        <v>0.125</v>
      </c>
      <c r="Y6137">
        <f t="shared" si="383"/>
        <v>4</v>
      </c>
    </row>
    <row r="6138" spans="1:25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380"/>
        <v>2015</v>
      </c>
      <c r="W6138" t="str">
        <f t="shared" si="381"/>
        <v>Oct</v>
      </c>
      <c r="X6138">
        <f t="shared" si="382"/>
        <v>-2.5499999999999998</v>
      </c>
      <c r="Y6138">
        <f t="shared" si="383"/>
        <v>4</v>
      </c>
    </row>
    <row r="6139" spans="1:25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 t="shared" si="380"/>
        <v>2016</v>
      </c>
      <c r="W6139" t="str">
        <f t="shared" si="381"/>
        <v>Oct</v>
      </c>
      <c r="X6139">
        <f t="shared" si="382"/>
        <v>0.35000000000000003</v>
      </c>
      <c r="Y6139">
        <f t="shared" si="383"/>
        <v>4</v>
      </c>
    </row>
    <row r="6140" spans="1:25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380"/>
        <v>2014</v>
      </c>
      <c r="W6140" t="str">
        <f t="shared" si="381"/>
        <v>Mar</v>
      </c>
      <c r="X6140">
        <f t="shared" si="382"/>
        <v>-5.8823529411764712E-2</v>
      </c>
      <c r="Y6140">
        <f t="shared" si="383"/>
        <v>5</v>
      </c>
    </row>
    <row r="6141" spans="1:25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 t="shared" si="380"/>
        <v>2015</v>
      </c>
      <c r="W6141" t="str">
        <f t="shared" si="381"/>
        <v>Apr</v>
      </c>
      <c r="X6141">
        <f t="shared" si="382"/>
        <v>0.26</v>
      </c>
      <c r="Y6141">
        <f t="shared" si="383"/>
        <v>2</v>
      </c>
    </row>
    <row r="6142" spans="1:25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 t="shared" si="380"/>
        <v>2017</v>
      </c>
      <c r="W6142" t="str">
        <f t="shared" si="381"/>
        <v>Jul</v>
      </c>
      <c r="X6142">
        <f t="shared" si="382"/>
        <v>0.48999999999999994</v>
      </c>
      <c r="Y6142">
        <f t="shared" si="383"/>
        <v>6</v>
      </c>
    </row>
    <row r="6143" spans="1:25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 t="shared" si="380"/>
        <v>2017</v>
      </c>
      <c r="W6143" t="str">
        <f t="shared" si="381"/>
        <v>Jul</v>
      </c>
      <c r="X6143">
        <f t="shared" si="382"/>
        <v>0.02</v>
      </c>
      <c r="Y6143">
        <f t="shared" si="383"/>
        <v>6</v>
      </c>
    </row>
    <row r="6144" spans="1:25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 t="shared" si="380"/>
        <v>2017</v>
      </c>
      <c r="W6144" t="str">
        <f t="shared" si="381"/>
        <v>Jul</v>
      </c>
      <c r="X6144">
        <f t="shared" si="382"/>
        <v>0.28999999999999998</v>
      </c>
      <c r="Y6144">
        <f t="shared" si="383"/>
        <v>6</v>
      </c>
    </row>
    <row r="6145" spans="1:25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 t="shared" si="380"/>
        <v>2017</v>
      </c>
      <c r="W6145" t="str">
        <f t="shared" si="381"/>
        <v>Jul</v>
      </c>
      <c r="X6145">
        <f t="shared" si="382"/>
        <v>0.41</v>
      </c>
      <c r="Y6145">
        <f t="shared" si="383"/>
        <v>6</v>
      </c>
    </row>
    <row r="6146" spans="1:25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 t="shared" si="380"/>
        <v>2017</v>
      </c>
      <c r="W6146" t="str">
        <f t="shared" si="381"/>
        <v>Jun</v>
      </c>
      <c r="X6146">
        <f t="shared" si="382"/>
        <v>0.46</v>
      </c>
      <c r="Y6146">
        <f t="shared" si="383"/>
        <v>4</v>
      </c>
    </row>
    <row r="6147" spans="1:25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384">YEAR(C6147)</f>
        <v>2014</v>
      </c>
      <c r="W6147" t="str">
        <f t="shared" ref="W6147:W6210" si="385">TEXT(C6147,"mmm")</f>
        <v>Dec</v>
      </c>
      <c r="X6147">
        <f t="shared" ref="X6147:X6210" si="386">U6147/R6147</f>
        <v>0.26999999999999996</v>
      </c>
      <c r="Y6147">
        <f t="shared" ref="Y6147:Y6210" si="387">D6147-C6147</f>
        <v>4</v>
      </c>
    </row>
    <row r="6148" spans="1:25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 t="shared" si="384"/>
        <v>2017</v>
      </c>
      <c r="W6148" t="str">
        <f t="shared" si="385"/>
        <v>Nov</v>
      </c>
      <c r="X6148">
        <f t="shared" si="386"/>
        <v>0.26999999999999996</v>
      </c>
      <c r="Y6148">
        <f t="shared" si="387"/>
        <v>4</v>
      </c>
    </row>
    <row r="6149" spans="1:25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 t="shared" si="384"/>
        <v>2017</v>
      </c>
      <c r="W6149" t="str">
        <f t="shared" si="385"/>
        <v>Nov</v>
      </c>
      <c r="X6149">
        <f t="shared" si="386"/>
        <v>0.36250000000000004</v>
      </c>
      <c r="Y6149">
        <f t="shared" si="387"/>
        <v>4</v>
      </c>
    </row>
    <row r="6150" spans="1:25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 t="shared" si="384"/>
        <v>2016</v>
      </c>
      <c r="W6150" t="str">
        <f t="shared" si="385"/>
        <v>Jun</v>
      </c>
      <c r="X6150">
        <f t="shared" si="386"/>
        <v>6.25E-2</v>
      </c>
      <c r="Y6150">
        <f t="shared" si="387"/>
        <v>2</v>
      </c>
    </row>
    <row r="6151" spans="1:25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384"/>
        <v>2017</v>
      </c>
      <c r="W6151" t="str">
        <f t="shared" si="385"/>
        <v>Dec</v>
      </c>
      <c r="X6151">
        <f t="shared" si="386"/>
        <v>-9.9999999999999992E-2</v>
      </c>
      <c r="Y6151">
        <f t="shared" si="387"/>
        <v>3</v>
      </c>
    </row>
    <row r="6152" spans="1:25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 t="shared" si="384"/>
        <v>2016</v>
      </c>
      <c r="W6152" t="str">
        <f t="shared" si="385"/>
        <v>Apr</v>
      </c>
      <c r="X6152">
        <f t="shared" si="386"/>
        <v>0.25</v>
      </c>
      <c r="Y6152">
        <f t="shared" si="387"/>
        <v>3</v>
      </c>
    </row>
    <row r="6153" spans="1:25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384"/>
        <v>2014</v>
      </c>
      <c r="W6153" t="str">
        <f t="shared" si="385"/>
        <v>Mar</v>
      </c>
      <c r="X6153">
        <f t="shared" si="386"/>
        <v>5.8823529411764705E-2</v>
      </c>
      <c r="Y6153">
        <f t="shared" si="387"/>
        <v>3</v>
      </c>
    </row>
    <row r="6154" spans="1:25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 t="shared" si="384"/>
        <v>2017</v>
      </c>
      <c r="W6154" t="str">
        <f t="shared" si="385"/>
        <v>Jul</v>
      </c>
      <c r="X6154">
        <f t="shared" si="386"/>
        <v>0.01</v>
      </c>
      <c r="Y6154">
        <f t="shared" si="387"/>
        <v>5</v>
      </c>
    </row>
    <row r="6155" spans="1:25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384"/>
        <v>2017</v>
      </c>
      <c r="W6155" t="str">
        <f t="shared" si="385"/>
        <v>Apr</v>
      </c>
      <c r="X6155">
        <f t="shared" si="386"/>
        <v>0.19999999999999998</v>
      </c>
      <c r="Y6155">
        <f t="shared" si="387"/>
        <v>3</v>
      </c>
    </row>
    <row r="6156" spans="1:25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384"/>
        <v>2017</v>
      </c>
      <c r="W6156" t="str">
        <f t="shared" si="385"/>
        <v>Apr</v>
      </c>
      <c r="X6156">
        <f t="shared" si="386"/>
        <v>0.1125</v>
      </c>
      <c r="Y6156">
        <f t="shared" si="387"/>
        <v>3</v>
      </c>
    </row>
    <row r="6157" spans="1:25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384"/>
        <v>2017</v>
      </c>
      <c r="W6157" t="str">
        <f t="shared" si="385"/>
        <v>Apr</v>
      </c>
      <c r="X6157">
        <f t="shared" si="386"/>
        <v>0.1</v>
      </c>
      <c r="Y6157">
        <f t="shared" si="387"/>
        <v>3</v>
      </c>
    </row>
    <row r="6158" spans="1:25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384"/>
        <v>2017</v>
      </c>
      <c r="W6158" t="str">
        <f t="shared" si="385"/>
        <v>Apr</v>
      </c>
      <c r="X6158">
        <f t="shared" si="386"/>
        <v>0.22500000000000001</v>
      </c>
      <c r="Y6158">
        <f t="shared" si="387"/>
        <v>3</v>
      </c>
    </row>
    <row r="6159" spans="1:25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384"/>
        <v>2016</v>
      </c>
      <c r="W6159" t="str">
        <f t="shared" si="385"/>
        <v>Aug</v>
      </c>
      <c r="X6159">
        <f t="shared" si="386"/>
        <v>0.47</v>
      </c>
      <c r="Y6159">
        <f t="shared" si="387"/>
        <v>2</v>
      </c>
    </row>
    <row r="6160" spans="1:25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 t="shared" si="384"/>
        <v>2016</v>
      </c>
      <c r="W6160" t="str">
        <f t="shared" si="385"/>
        <v>Aug</v>
      </c>
      <c r="X6160">
        <f t="shared" si="386"/>
        <v>0.13999999999999999</v>
      </c>
      <c r="Y6160">
        <f t="shared" si="387"/>
        <v>2</v>
      </c>
    </row>
    <row r="6161" spans="1:25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 t="shared" si="384"/>
        <v>2016</v>
      </c>
      <c r="W6161" t="str">
        <f t="shared" si="385"/>
        <v>Dec</v>
      </c>
      <c r="X6161">
        <f t="shared" si="386"/>
        <v>0.14000000000000001</v>
      </c>
      <c r="Y6161">
        <f t="shared" si="387"/>
        <v>6</v>
      </c>
    </row>
    <row r="6162" spans="1:25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384"/>
        <v>2014</v>
      </c>
      <c r="W6162" t="str">
        <f t="shared" si="385"/>
        <v>Mar</v>
      </c>
      <c r="X6162">
        <f t="shared" si="386"/>
        <v>8.7499999999999994E-2</v>
      </c>
      <c r="Y6162">
        <f t="shared" si="387"/>
        <v>2</v>
      </c>
    </row>
    <row r="6163" spans="1:25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 t="shared" si="384"/>
        <v>2014</v>
      </c>
      <c r="W6163" t="str">
        <f t="shared" si="385"/>
        <v>Mar</v>
      </c>
      <c r="X6163">
        <f t="shared" si="386"/>
        <v>0.33749999999999997</v>
      </c>
      <c r="Y6163">
        <f t="shared" si="387"/>
        <v>2</v>
      </c>
    </row>
    <row r="6164" spans="1:25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 t="shared" si="384"/>
        <v>2014</v>
      </c>
      <c r="W6164" t="str">
        <f t="shared" si="385"/>
        <v>Mar</v>
      </c>
      <c r="X6164">
        <f t="shared" si="386"/>
        <v>7.4999999999999997E-2</v>
      </c>
      <c r="Y6164">
        <f t="shared" si="387"/>
        <v>2</v>
      </c>
    </row>
    <row r="6165" spans="1:25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 t="shared" si="384"/>
        <v>2014</v>
      </c>
      <c r="W6165" t="str">
        <f t="shared" si="385"/>
        <v>Mar</v>
      </c>
      <c r="X6165">
        <f t="shared" si="386"/>
        <v>-0.76666666666666661</v>
      </c>
      <c r="Y6165">
        <f t="shared" si="387"/>
        <v>2</v>
      </c>
    </row>
    <row r="6166" spans="1:25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 t="shared" si="384"/>
        <v>2014</v>
      </c>
      <c r="W6166" t="str">
        <f t="shared" si="385"/>
        <v>Mar</v>
      </c>
      <c r="X6166">
        <f t="shared" si="386"/>
        <v>0.27500000000000002</v>
      </c>
      <c r="Y6166">
        <f t="shared" si="387"/>
        <v>2</v>
      </c>
    </row>
    <row r="6167" spans="1:25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384"/>
        <v>2014</v>
      </c>
      <c r="W6167" t="str">
        <f t="shared" si="385"/>
        <v>Mar</v>
      </c>
      <c r="X6167">
        <f t="shared" si="386"/>
        <v>0.27500000000000002</v>
      </c>
      <c r="Y6167">
        <f t="shared" si="387"/>
        <v>2</v>
      </c>
    </row>
    <row r="6168" spans="1:25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 t="shared" si="384"/>
        <v>2014</v>
      </c>
      <c r="W6168" t="str">
        <f t="shared" si="385"/>
        <v>Mar</v>
      </c>
      <c r="X6168">
        <f t="shared" si="386"/>
        <v>0.3125</v>
      </c>
      <c r="Y6168">
        <f t="shared" si="387"/>
        <v>2</v>
      </c>
    </row>
    <row r="6169" spans="1:25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 t="shared" si="384"/>
        <v>2015</v>
      </c>
      <c r="W6169" t="str">
        <f t="shared" si="385"/>
        <v>Apr</v>
      </c>
      <c r="X6169">
        <f t="shared" si="386"/>
        <v>0.375</v>
      </c>
      <c r="Y6169">
        <f t="shared" si="387"/>
        <v>5</v>
      </c>
    </row>
    <row r="6170" spans="1:25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 t="shared" si="384"/>
        <v>2015</v>
      </c>
      <c r="W6170" t="str">
        <f t="shared" si="385"/>
        <v>Sep</v>
      </c>
      <c r="X6170">
        <f t="shared" si="386"/>
        <v>0.49</v>
      </c>
      <c r="Y6170">
        <f t="shared" si="387"/>
        <v>3</v>
      </c>
    </row>
    <row r="6171" spans="1:25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 t="shared" si="384"/>
        <v>2014</v>
      </c>
      <c r="W6171" t="str">
        <f t="shared" si="385"/>
        <v>Aug</v>
      </c>
      <c r="X6171">
        <f t="shared" si="386"/>
        <v>0.48</v>
      </c>
      <c r="Y6171">
        <f t="shared" si="387"/>
        <v>3</v>
      </c>
    </row>
    <row r="6172" spans="1:25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 t="shared" si="384"/>
        <v>2016</v>
      </c>
      <c r="W6172" t="str">
        <f t="shared" si="385"/>
        <v>Dec</v>
      </c>
      <c r="X6172">
        <f t="shared" si="386"/>
        <v>0.33750000000000002</v>
      </c>
      <c r="Y6172">
        <f t="shared" si="387"/>
        <v>5</v>
      </c>
    </row>
    <row r="6173" spans="1:25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 t="shared" si="384"/>
        <v>2016</v>
      </c>
      <c r="W6173" t="str">
        <f t="shared" si="385"/>
        <v>Dec</v>
      </c>
      <c r="X6173">
        <f t="shared" si="386"/>
        <v>0.28999999999999998</v>
      </c>
      <c r="Y6173">
        <f t="shared" si="387"/>
        <v>5</v>
      </c>
    </row>
    <row r="6174" spans="1:25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 t="shared" si="384"/>
        <v>2014</v>
      </c>
      <c r="W6174" t="str">
        <f t="shared" si="385"/>
        <v>Aug</v>
      </c>
      <c r="X6174">
        <f t="shared" si="386"/>
        <v>0.47</v>
      </c>
      <c r="Y6174">
        <f t="shared" si="387"/>
        <v>6</v>
      </c>
    </row>
    <row r="6175" spans="1:25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 t="shared" si="384"/>
        <v>2014</v>
      </c>
      <c r="W6175" t="str">
        <f t="shared" si="385"/>
        <v>Aug</v>
      </c>
      <c r="X6175">
        <f t="shared" si="386"/>
        <v>0.43</v>
      </c>
      <c r="Y6175">
        <f t="shared" si="387"/>
        <v>6</v>
      </c>
    </row>
    <row r="6176" spans="1:25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 t="shared" si="384"/>
        <v>2014</v>
      </c>
      <c r="W6176" t="str">
        <f t="shared" si="385"/>
        <v>Aug</v>
      </c>
      <c r="X6176">
        <f t="shared" si="386"/>
        <v>0.26999999999999996</v>
      </c>
      <c r="Y6176">
        <f t="shared" si="387"/>
        <v>6</v>
      </c>
    </row>
    <row r="6177" spans="1:25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 t="shared" si="384"/>
        <v>2015</v>
      </c>
      <c r="W6177" t="str">
        <f t="shared" si="385"/>
        <v>Sep</v>
      </c>
      <c r="X6177">
        <f t="shared" si="386"/>
        <v>0.25</v>
      </c>
      <c r="Y6177">
        <f t="shared" si="387"/>
        <v>5</v>
      </c>
    </row>
    <row r="6178" spans="1:25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 t="shared" si="384"/>
        <v>2015</v>
      </c>
      <c r="W6178" t="str">
        <f t="shared" si="385"/>
        <v>Sep</v>
      </c>
      <c r="X6178">
        <f t="shared" si="386"/>
        <v>0.28000000000000003</v>
      </c>
      <c r="Y6178">
        <f t="shared" si="387"/>
        <v>5</v>
      </c>
    </row>
    <row r="6179" spans="1:25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 t="shared" si="384"/>
        <v>2015</v>
      </c>
      <c r="W6179" t="str">
        <f t="shared" si="385"/>
        <v>Sep</v>
      </c>
      <c r="X6179">
        <f t="shared" si="386"/>
        <v>0.47000000000000003</v>
      </c>
      <c r="Y6179">
        <f t="shared" si="387"/>
        <v>5</v>
      </c>
    </row>
    <row r="6180" spans="1:25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 t="shared" si="384"/>
        <v>2015</v>
      </c>
      <c r="W6180" t="str">
        <f t="shared" si="385"/>
        <v>Sep</v>
      </c>
      <c r="X6180">
        <f t="shared" si="386"/>
        <v>0.49</v>
      </c>
      <c r="Y6180">
        <f t="shared" si="387"/>
        <v>5</v>
      </c>
    </row>
    <row r="6181" spans="1:25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 t="shared" si="384"/>
        <v>2015</v>
      </c>
      <c r="W6181" t="str">
        <f t="shared" si="385"/>
        <v>Sep</v>
      </c>
      <c r="X6181">
        <f t="shared" si="386"/>
        <v>9.9999999999999992E-2</v>
      </c>
      <c r="Y6181">
        <f t="shared" si="387"/>
        <v>5</v>
      </c>
    </row>
    <row r="6182" spans="1:25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 t="shared" si="384"/>
        <v>2015</v>
      </c>
      <c r="W6182" t="str">
        <f t="shared" si="385"/>
        <v>Sep</v>
      </c>
      <c r="X6182">
        <f t="shared" si="386"/>
        <v>0.27999999999999997</v>
      </c>
      <c r="Y6182">
        <f t="shared" si="387"/>
        <v>5</v>
      </c>
    </row>
    <row r="6183" spans="1:25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 t="shared" si="384"/>
        <v>2015</v>
      </c>
      <c r="W6183" t="str">
        <f t="shared" si="385"/>
        <v>Sep</v>
      </c>
      <c r="X6183">
        <f t="shared" si="386"/>
        <v>0.28999999999999998</v>
      </c>
      <c r="Y6183">
        <f t="shared" si="387"/>
        <v>5</v>
      </c>
    </row>
    <row r="6184" spans="1:25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 t="shared" si="384"/>
        <v>2015</v>
      </c>
      <c r="W6184" t="str">
        <f t="shared" si="385"/>
        <v>Sep</v>
      </c>
      <c r="X6184">
        <f t="shared" si="386"/>
        <v>0.47000000000000003</v>
      </c>
      <c r="Y6184">
        <f t="shared" si="387"/>
        <v>5</v>
      </c>
    </row>
    <row r="6185" spans="1:25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 t="shared" si="384"/>
        <v>2015</v>
      </c>
      <c r="W6185" t="str">
        <f t="shared" si="385"/>
        <v>Sep</v>
      </c>
      <c r="X6185">
        <f t="shared" si="386"/>
        <v>1.9999999999999997E-2</v>
      </c>
      <c r="Y6185">
        <f t="shared" si="387"/>
        <v>5</v>
      </c>
    </row>
    <row r="6186" spans="1:25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 t="shared" si="384"/>
        <v>2016</v>
      </c>
      <c r="W6186" t="str">
        <f t="shared" si="385"/>
        <v>Dec</v>
      </c>
      <c r="X6186">
        <f t="shared" si="386"/>
        <v>6.25E-2</v>
      </c>
      <c r="Y6186">
        <f t="shared" si="387"/>
        <v>2</v>
      </c>
    </row>
    <row r="6187" spans="1:25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 t="shared" si="384"/>
        <v>2015</v>
      </c>
      <c r="W6187" t="str">
        <f t="shared" si="385"/>
        <v>Aug</v>
      </c>
      <c r="X6187">
        <f t="shared" si="386"/>
        <v>0.1</v>
      </c>
      <c r="Y6187">
        <f t="shared" si="387"/>
        <v>5</v>
      </c>
    </row>
    <row r="6188" spans="1:25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 t="shared" si="384"/>
        <v>2015</v>
      </c>
      <c r="W6188" t="str">
        <f t="shared" si="385"/>
        <v>Nov</v>
      </c>
      <c r="X6188">
        <f t="shared" si="386"/>
        <v>0.29000000000000004</v>
      </c>
      <c r="Y6188">
        <f t="shared" si="387"/>
        <v>2</v>
      </c>
    </row>
    <row r="6189" spans="1:25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 t="shared" si="384"/>
        <v>2015</v>
      </c>
      <c r="W6189" t="str">
        <f t="shared" si="385"/>
        <v>Nov</v>
      </c>
      <c r="X6189">
        <f t="shared" si="386"/>
        <v>0.33749999999999997</v>
      </c>
      <c r="Y6189">
        <f t="shared" si="387"/>
        <v>2</v>
      </c>
    </row>
    <row r="6190" spans="1:25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 t="shared" si="384"/>
        <v>2015</v>
      </c>
      <c r="W6190" t="str">
        <f t="shared" si="385"/>
        <v>Nov</v>
      </c>
      <c r="X6190">
        <f t="shared" si="386"/>
        <v>0.3</v>
      </c>
      <c r="Y6190">
        <f t="shared" si="387"/>
        <v>2</v>
      </c>
    </row>
    <row r="6191" spans="1:25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 t="shared" si="384"/>
        <v>2017</v>
      </c>
      <c r="W6191" t="str">
        <f t="shared" si="385"/>
        <v>Apr</v>
      </c>
      <c r="X6191">
        <f t="shared" si="386"/>
        <v>0.125</v>
      </c>
      <c r="Y6191">
        <f t="shared" si="387"/>
        <v>4</v>
      </c>
    </row>
    <row r="6192" spans="1:25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 t="shared" si="384"/>
        <v>2016</v>
      </c>
      <c r="W6192" t="str">
        <f t="shared" si="385"/>
        <v>Dec</v>
      </c>
      <c r="X6192">
        <f t="shared" si="386"/>
        <v>0.26</v>
      </c>
      <c r="Y6192">
        <f t="shared" si="387"/>
        <v>4</v>
      </c>
    </row>
    <row r="6193" spans="1:25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 t="shared" si="384"/>
        <v>2017</v>
      </c>
      <c r="W6193" t="str">
        <f t="shared" si="385"/>
        <v>Dec</v>
      </c>
      <c r="X6193">
        <f t="shared" si="386"/>
        <v>0.26999999999999996</v>
      </c>
      <c r="Y6193">
        <f t="shared" si="387"/>
        <v>0</v>
      </c>
    </row>
    <row r="6194" spans="1:25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 t="shared" si="384"/>
        <v>2017</v>
      </c>
      <c r="W6194" t="str">
        <f t="shared" si="385"/>
        <v>Dec</v>
      </c>
      <c r="X6194">
        <f t="shared" si="386"/>
        <v>0.34999999999999992</v>
      </c>
      <c r="Y6194">
        <f t="shared" si="387"/>
        <v>4</v>
      </c>
    </row>
    <row r="6195" spans="1:25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 t="shared" si="384"/>
        <v>2017</v>
      </c>
      <c r="W6195" t="str">
        <f t="shared" si="385"/>
        <v>Dec</v>
      </c>
      <c r="X6195">
        <f t="shared" si="386"/>
        <v>-1.55</v>
      </c>
      <c r="Y6195">
        <f t="shared" si="387"/>
        <v>4</v>
      </c>
    </row>
    <row r="6196" spans="1:25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 t="shared" si="384"/>
        <v>2017</v>
      </c>
      <c r="W6196" t="str">
        <f t="shared" si="385"/>
        <v>Dec</v>
      </c>
      <c r="X6196">
        <f t="shared" si="386"/>
        <v>0.35000000000000003</v>
      </c>
      <c r="Y6196">
        <f t="shared" si="387"/>
        <v>4</v>
      </c>
    </row>
    <row r="6197" spans="1:25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384"/>
        <v>2017</v>
      </c>
      <c r="W6197" t="str">
        <f t="shared" si="385"/>
        <v>Oct</v>
      </c>
      <c r="X6197">
        <f t="shared" si="386"/>
        <v>-0.23333333333333336</v>
      </c>
      <c r="Y6197">
        <f t="shared" si="387"/>
        <v>7</v>
      </c>
    </row>
    <row r="6198" spans="1:25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384"/>
        <v>2017</v>
      </c>
      <c r="W6198" t="str">
        <f t="shared" si="385"/>
        <v>Oct</v>
      </c>
      <c r="X6198">
        <f t="shared" si="386"/>
        <v>-6.25E-2</v>
      </c>
      <c r="Y6198">
        <f t="shared" si="387"/>
        <v>7</v>
      </c>
    </row>
    <row r="6199" spans="1:25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 t="shared" si="384"/>
        <v>2015</v>
      </c>
      <c r="W6199" t="str">
        <f t="shared" si="385"/>
        <v>Nov</v>
      </c>
      <c r="X6199">
        <f t="shared" si="386"/>
        <v>0.44999999999999996</v>
      </c>
      <c r="Y6199">
        <f t="shared" si="387"/>
        <v>4</v>
      </c>
    </row>
    <row r="6200" spans="1:25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 t="shared" si="384"/>
        <v>2015</v>
      </c>
      <c r="W6200" t="str">
        <f t="shared" si="385"/>
        <v>Nov</v>
      </c>
      <c r="X6200">
        <f t="shared" si="386"/>
        <v>0.26</v>
      </c>
      <c r="Y6200">
        <f t="shared" si="387"/>
        <v>4</v>
      </c>
    </row>
    <row r="6201" spans="1:25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 t="shared" si="384"/>
        <v>2015</v>
      </c>
      <c r="W6201" t="str">
        <f t="shared" si="385"/>
        <v>Nov</v>
      </c>
      <c r="X6201">
        <f t="shared" si="386"/>
        <v>0.48000000000000004</v>
      </c>
      <c r="Y6201">
        <f t="shared" si="387"/>
        <v>4</v>
      </c>
    </row>
    <row r="6202" spans="1:25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384"/>
        <v>2015</v>
      </c>
      <c r="W6202" t="str">
        <f t="shared" si="385"/>
        <v>Apr</v>
      </c>
      <c r="X6202">
        <f t="shared" si="386"/>
        <v>0.33749999999999997</v>
      </c>
      <c r="Y6202">
        <f t="shared" si="387"/>
        <v>4</v>
      </c>
    </row>
    <row r="6203" spans="1:25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 t="shared" si="384"/>
        <v>2015</v>
      </c>
      <c r="W6203" t="str">
        <f t="shared" si="385"/>
        <v>Apr</v>
      </c>
      <c r="X6203">
        <f t="shared" si="386"/>
        <v>-0.1125</v>
      </c>
      <c r="Y6203">
        <f t="shared" si="387"/>
        <v>4</v>
      </c>
    </row>
    <row r="6204" spans="1:25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384"/>
        <v>2016</v>
      </c>
      <c r="W6204" t="str">
        <f t="shared" si="385"/>
        <v>Dec</v>
      </c>
      <c r="X6204">
        <f t="shared" si="386"/>
        <v>1.2500000000000002E-2</v>
      </c>
      <c r="Y6204">
        <f t="shared" si="387"/>
        <v>7</v>
      </c>
    </row>
    <row r="6205" spans="1:25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384"/>
        <v>2016</v>
      </c>
      <c r="W6205" t="str">
        <f t="shared" si="385"/>
        <v>Oct</v>
      </c>
      <c r="X6205">
        <f t="shared" si="386"/>
        <v>-0.2</v>
      </c>
      <c r="Y6205">
        <f t="shared" si="387"/>
        <v>6</v>
      </c>
    </row>
    <row r="6206" spans="1:25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384"/>
        <v>2017</v>
      </c>
      <c r="W6206" t="str">
        <f t="shared" si="385"/>
        <v>Dec</v>
      </c>
      <c r="X6206">
        <f t="shared" si="386"/>
        <v>0.22500000000000001</v>
      </c>
      <c r="Y6206">
        <f t="shared" si="387"/>
        <v>2</v>
      </c>
    </row>
    <row r="6207" spans="1:25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384"/>
        <v>2016</v>
      </c>
      <c r="W6207" t="str">
        <f t="shared" si="385"/>
        <v>Oct</v>
      </c>
      <c r="X6207">
        <f t="shared" si="386"/>
        <v>0.3125</v>
      </c>
      <c r="Y6207">
        <f t="shared" si="387"/>
        <v>4</v>
      </c>
    </row>
    <row r="6208" spans="1:25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 t="shared" si="384"/>
        <v>2016</v>
      </c>
      <c r="W6208" t="str">
        <f t="shared" si="385"/>
        <v>Oct</v>
      </c>
      <c r="X6208">
        <f t="shared" si="386"/>
        <v>0.3125</v>
      </c>
      <c r="Y6208">
        <f t="shared" si="387"/>
        <v>4</v>
      </c>
    </row>
    <row r="6209" spans="1:25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 t="shared" si="384"/>
        <v>2016</v>
      </c>
      <c r="W6209" t="str">
        <f t="shared" si="385"/>
        <v>Oct</v>
      </c>
      <c r="X6209">
        <f t="shared" si="386"/>
        <v>-0.25714285714285712</v>
      </c>
      <c r="Y6209">
        <f t="shared" si="387"/>
        <v>4</v>
      </c>
    </row>
    <row r="6210" spans="1:25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384"/>
        <v>2017</v>
      </c>
      <c r="W6210" t="str">
        <f t="shared" si="385"/>
        <v>Sep</v>
      </c>
      <c r="X6210">
        <f t="shared" si="386"/>
        <v>-0.125</v>
      </c>
      <c r="Y6210">
        <f t="shared" si="387"/>
        <v>4</v>
      </c>
    </row>
    <row r="6211" spans="1:25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388">YEAR(C6211)</f>
        <v>2017</v>
      </c>
      <c r="W6211" t="str">
        <f t="shared" ref="W6211:W6274" si="389">TEXT(C6211,"mmm")</f>
        <v>Aug</v>
      </c>
      <c r="X6211">
        <f t="shared" ref="X6211:X6274" si="390">U6211/R6211</f>
        <v>0.33750000000000002</v>
      </c>
      <c r="Y6211">
        <f t="shared" ref="Y6211:Y6274" si="391">D6211-C6211</f>
        <v>7</v>
      </c>
    </row>
    <row r="6212" spans="1:25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 t="shared" si="388"/>
        <v>2017</v>
      </c>
      <c r="W6212" t="str">
        <f t="shared" si="389"/>
        <v>Aug</v>
      </c>
      <c r="X6212">
        <f t="shared" si="390"/>
        <v>0.29000000000000004</v>
      </c>
      <c r="Y6212">
        <f t="shared" si="391"/>
        <v>7</v>
      </c>
    </row>
    <row r="6213" spans="1:25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 t="shared" si="388"/>
        <v>2017</v>
      </c>
      <c r="W6213" t="str">
        <f t="shared" si="389"/>
        <v>Aug</v>
      </c>
      <c r="X6213">
        <f t="shared" si="390"/>
        <v>0.34</v>
      </c>
      <c r="Y6213">
        <f t="shared" si="391"/>
        <v>7</v>
      </c>
    </row>
    <row r="6214" spans="1:25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388"/>
        <v>2017</v>
      </c>
      <c r="W6214" t="str">
        <f t="shared" si="389"/>
        <v>Nov</v>
      </c>
      <c r="X6214">
        <f t="shared" si="390"/>
        <v>0.5</v>
      </c>
      <c r="Y6214">
        <f t="shared" si="391"/>
        <v>4</v>
      </c>
    </row>
    <row r="6215" spans="1:25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 t="shared" si="388"/>
        <v>2017</v>
      </c>
      <c r="W6215" t="str">
        <f t="shared" si="389"/>
        <v>Nov</v>
      </c>
      <c r="X6215">
        <f t="shared" si="390"/>
        <v>0.28999999999999998</v>
      </c>
      <c r="Y6215">
        <f t="shared" si="391"/>
        <v>4</v>
      </c>
    </row>
    <row r="6216" spans="1:25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 t="shared" si="388"/>
        <v>2014</v>
      </c>
      <c r="W6216" t="str">
        <f t="shared" si="389"/>
        <v>Oct</v>
      </c>
      <c r="X6216">
        <f t="shared" si="390"/>
        <v>0.49</v>
      </c>
      <c r="Y6216">
        <f t="shared" si="391"/>
        <v>4</v>
      </c>
    </row>
    <row r="6217" spans="1:25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 t="shared" si="388"/>
        <v>2015</v>
      </c>
      <c r="W6217" t="str">
        <f t="shared" si="389"/>
        <v>Nov</v>
      </c>
      <c r="X6217">
        <f t="shared" si="390"/>
        <v>0.41000000000000003</v>
      </c>
      <c r="Y6217">
        <f t="shared" si="391"/>
        <v>5</v>
      </c>
    </row>
    <row r="6218" spans="1:25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 t="shared" si="388"/>
        <v>2015</v>
      </c>
      <c r="W6218" t="str">
        <f t="shared" si="389"/>
        <v>Nov</v>
      </c>
      <c r="X6218">
        <f t="shared" si="390"/>
        <v>0.47</v>
      </c>
      <c r="Y6218">
        <f t="shared" si="391"/>
        <v>5</v>
      </c>
    </row>
    <row r="6219" spans="1:25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 t="shared" si="388"/>
        <v>2015</v>
      </c>
      <c r="W6219" t="str">
        <f t="shared" si="389"/>
        <v>Jul</v>
      </c>
      <c r="X6219">
        <f t="shared" si="390"/>
        <v>1.0000000000000002E-2</v>
      </c>
      <c r="Y6219">
        <f t="shared" si="391"/>
        <v>6</v>
      </c>
    </row>
    <row r="6220" spans="1:25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 t="shared" si="388"/>
        <v>2016</v>
      </c>
      <c r="W6220" t="str">
        <f t="shared" si="389"/>
        <v>Oct</v>
      </c>
      <c r="X6220">
        <f t="shared" si="390"/>
        <v>0.27999999999999997</v>
      </c>
      <c r="Y6220">
        <f t="shared" si="391"/>
        <v>6</v>
      </c>
    </row>
    <row r="6221" spans="1:25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 t="shared" si="388"/>
        <v>2016</v>
      </c>
      <c r="W6221" t="str">
        <f t="shared" si="389"/>
        <v>Oct</v>
      </c>
      <c r="X6221">
        <f t="shared" si="390"/>
        <v>0.27</v>
      </c>
      <c r="Y6221">
        <f t="shared" si="391"/>
        <v>6</v>
      </c>
    </row>
    <row r="6222" spans="1:25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 t="shared" si="388"/>
        <v>2016</v>
      </c>
      <c r="W6222" t="str">
        <f t="shared" si="389"/>
        <v>Oct</v>
      </c>
      <c r="X6222">
        <f t="shared" si="390"/>
        <v>6.9999999999999993E-2</v>
      </c>
      <c r="Y6222">
        <f t="shared" si="391"/>
        <v>6</v>
      </c>
    </row>
    <row r="6223" spans="1:25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 t="shared" si="388"/>
        <v>2017</v>
      </c>
      <c r="W6223" t="str">
        <f t="shared" si="389"/>
        <v>Sep</v>
      </c>
      <c r="X6223">
        <f t="shared" si="390"/>
        <v>0.45999999999999996</v>
      </c>
      <c r="Y6223">
        <f t="shared" si="391"/>
        <v>4</v>
      </c>
    </row>
    <row r="6224" spans="1:25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388"/>
        <v>2017</v>
      </c>
      <c r="W6224" t="str">
        <f t="shared" si="389"/>
        <v>Dec</v>
      </c>
      <c r="X6224">
        <f t="shared" si="390"/>
        <v>0.26250000000000007</v>
      </c>
      <c r="Y6224">
        <f t="shared" si="391"/>
        <v>4</v>
      </c>
    </row>
    <row r="6225" spans="1:25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388"/>
        <v>2017</v>
      </c>
      <c r="W6225" t="str">
        <f t="shared" si="389"/>
        <v>Dec</v>
      </c>
      <c r="X6225">
        <f t="shared" si="390"/>
        <v>8.7499999999999994E-2</v>
      </c>
      <c r="Y6225">
        <f t="shared" si="391"/>
        <v>4</v>
      </c>
    </row>
    <row r="6226" spans="1:25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388"/>
        <v>2017</v>
      </c>
      <c r="W6226" t="str">
        <f t="shared" si="389"/>
        <v>Dec</v>
      </c>
      <c r="X6226">
        <f t="shared" si="390"/>
        <v>-0.25</v>
      </c>
      <c r="Y6226">
        <f t="shared" si="391"/>
        <v>4</v>
      </c>
    </row>
    <row r="6227" spans="1:25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388"/>
        <v>2015</v>
      </c>
      <c r="W6227" t="str">
        <f t="shared" si="389"/>
        <v>Oct</v>
      </c>
      <c r="X6227">
        <f t="shared" si="390"/>
        <v>-1.5666666666666669</v>
      </c>
      <c r="Y6227">
        <f t="shared" si="391"/>
        <v>4</v>
      </c>
    </row>
    <row r="6228" spans="1:25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388"/>
        <v>2015</v>
      </c>
      <c r="W6228" t="str">
        <f t="shared" si="389"/>
        <v>Oct</v>
      </c>
      <c r="X6228">
        <f t="shared" si="390"/>
        <v>-0.05</v>
      </c>
      <c r="Y6228">
        <f t="shared" si="391"/>
        <v>4</v>
      </c>
    </row>
    <row r="6229" spans="1:25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 t="shared" si="388"/>
        <v>2014</v>
      </c>
      <c r="W6229" t="str">
        <f t="shared" si="389"/>
        <v>Nov</v>
      </c>
      <c r="X6229">
        <f t="shared" si="390"/>
        <v>8.7500000000000008E-2</v>
      </c>
      <c r="Y6229">
        <f t="shared" si="391"/>
        <v>5</v>
      </c>
    </row>
    <row r="6230" spans="1:25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388"/>
        <v>2016</v>
      </c>
      <c r="W6230" t="str">
        <f t="shared" si="389"/>
        <v>Jan</v>
      </c>
      <c r="X6230">
        <f t="shared" si="390"/>
        <v>-0.18333333333333335</v>
      </c>
      <c r="Y6230">
        <f t="shared" si="391"/>
        <v>5</v>
      </c>
    </row>
    <row r="6231" spans="1:25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388"/>
        <v>2016</v>
      </c>
      <c r="W6231" t="str">
        <f t="shared" si="389"/>
        <v>Jan</v>
      </c>
      <c r="X6231">
        <f t="shared" si="390"/>
        <v>0.28749999999999998</v>
      </c>
      <c r="Y6231">
        <f t="shared" si="391"/>
        <v>5</v>
      </c>
    </row>
    <row r="6232" spans="1:25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 t="shared" si="388"/>
        <v>2017</v>
      </c>
      <c r="W6232" t="str">
        <f t="shared" si="389"/>
        <v>Jul</v>
      </c>
      <c r="X6232">
        <f t="shared" si="390"/>
        <v>0.39</v>
      </c>
      <c r="Y6232">
        <f t="shared" si="391"/>
        <v>6</v>
      </c>
    </row>
    <row r="6233" spans="1:25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388"/>
        <v>2017</v>
      </c>
      <c r="W6233" t="str">
        <f t="shared" si="389"/>
        <v>Sep</v>
      </c>
      <c r="X6233">
        <f t="shared" si="390"/>
        <v>4.9999999999999989E-2</v>
      </c>
      <c r="Y6233">
        <f t="shared" si="391"/>
        <v>0</v>
      </c>
    </row>
    <row r="6234" spans="1:25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388"/>
        <v>2017</v>
      </c>
      <c r="W6234" t="str">
        <f t="shared" si="389"/>
        <v>Sep</v>
      </c>
      <c r="X6234">
        <f t="shared" si="390"/>
        <v>0.48000000000000004</v>
      </c>
      <c r="Y6234">
        <f t="shared" si="391"/>
        <v>0</v>
      </c>
    </row>
    <row r="6235" spans="1:25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 t="shared" si="388"/>
        <v>2017</v>
      </c>
      <c r="W6235" t="str">
        <f t="shared" si="389"/>
        <v>Sep</v>
      </c>
      <c r="X6235">
        <f t="shared" si="390"/>
        <v>0.48</v>
      </c>
      <c r="Y6235">
        <f t="shared" si="391"/>
        <v>0</v>
      </c>
    </row>
    <row r="6236" spans="1:25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 t="shared" si="388"/>
        <v>2017</v>
      </c>
      <c r="W6236" t="str">
        <f t="shared" si="389"/>
        <v>Sep</v>
      </c>
      <c r="X6236">
        <f t="shared" si="390"/>
        <v>0.3125</v>
      </c>
      <c r="Y6236">
        <f t="shared" si="391"/>
        <v>0</v>
      </c>
    </row>
    <row r="6237" spans="1:25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 t="shared" si="388"/>
        <v>2017</v>
      </c>
      <c r="W6237" t="str">
        <f t="shared" si="389"/>
        <v>Sep</v>
      </c>
      <c r="X6237">
        <f t="shared" si="390"/>
        <v>-0.22500000000000001</v>
      </c>
      <c r="Y6237">
        <f t="shared" si="391"/>
        <v>0</v>
      </c>
    </row>
    <row r="6238" spans="1:25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388"/>
        <v>2016</v>
      </c>
      <c r="W6238" t="str">
        <f t="shared" si="389"/>
        <v>Feb</v>
      </c>
      <c r="X6238">
        <f t="shared" si="390"/>
        <v>0.375</v>
      </c>
      <c r="Y6238">
        <f t="shared" si="391"/>
        <v>4</v>
      </c>
    </row>
    <row r="6239" spans="1:25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388"/>
        <v>2016</v>
      </c>
      <c r="W6239" t="str">
        <f t="shared" si="389"/>
        <v>Jan</v>
      </c>
      <c r="X6239">
        <f t="shared" si="390"/>
        <v>0.35</v>
      </c>
      <c r="Y6239">
        <f t="shared" si="391"/>
        <v>7</v>
      </c>
    </row>
    <row r="6240" spans="1:25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 t="shared" si="388"/>
        <v>2015</v>
      </c>
      <c r="W6240" t="str">
        <f t="shared" si="389"/>
        <v>Dec</v>
      </c>
      <c r="X6240">
        <f t="shared" si="390"/>
        <v>0.13</v>
      </c>
      <c r="Y6240">
        <f t="shared" si="391"/>
        <v>4</v>
      </c>
    </row>
    <row r="6241" spans="1:25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 t="shared" si="388"/>
        <v>2015</v>
      </c>
      <c r="W6241" t="str">
        <f t="shared" si="389"/>
        <v>Dec</v>
      </c>
      <c r="X6241">
        <f t="shared" si="390"/>
        <v>0.26</v>
      </c>
      <c r="Y6241">
        <f t="shared" si="391"/>
        <v>4</v>
      </c>
    </row>
    <row r="6242" spans="1:25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 t="shared" si="388"/>
        <v>2016</v>
      </c>
      <c r="W6242" t="str">
        <f t="shared" si="389"/>
        <v>Oct</v>
      </c>
      <c r="X6242">
        <f t="shared" si="390"/>
        <v>0.32500000000000001</v>
      </c>
      <c r="Y6242">
        <f t="shared" si="391"/>
        <v>3</v>
      </c>
    </row>
    <row r="6243" spans="1:25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 t="shared" si="388"/>
        <v>2017</v>
      </c>
      <c r="W6243" t="str">
        <f t="shared" si="389"/>
        <v>May</v>
      </c>
      <c r="X6243">
        <f t="shared" si="390"/>
        <v>0.41000000000000003</v>
      </c>
      <c r="Y6243">
        <f t="shared" si="391"/>
        <v>3</v>
      </c>
    </row>
    <row r="6244" spans="1:25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388"/>
        <v>2014</v>
      </c>
      <c r="W6244" t="str">
        <f t="shared" si="389"/>
        <v>Dec</v>
      </c>
      <c r="X6244">
        <f t="shared" si="390"/>
        <v>-0.8</v>
      </c>
      <c r="Y6244">
        <f t="shared" si="391"/>
        <v>7</v>
      </c>
    </row>
    <row r="6245" spans="1:25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 t="shared" si="388"/>
        <v>2016</v>
      </c>
      <c r="W6245" t="str">
        <f t="shared" si="389"/>
        <v>Nov</v>
      </c>
      <c r="X6245">
        <f t="shared" si="390"/>
        <v>0.3</v>
      </c>
      <c r="Y6245">
        <f t="shared" si="391"/>
        <v>4</v>
      </c>
    </row>
    <row r="6246" spans="1:25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 t="shared" si="388"/>
        <v>2015</v>
      </c>
      <c r="W6246" t="str">
        <f t="shared" si="389"/>
        <v>Nov</v>
      </c>
      <c r="X6246">
        <f t="shared" si="390"/>
        <v>0.25999999999999995</v>
      </c>
      <c r="Y6246">
        <f t="shared" si="391"/>
        <v>5</v>
      </c>
    </row>
    <row r="6247" spans="1:25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 t="shared" si="388"/>
        <v>2015</v>
      </c>
      <c r="W6247" t="str">
        <f t="shared" si="389"/>
        <v>Nov</v>
      </c>
      <c r="X6247">
        <f t="shared" si="390"/>
        <v>0.28999999999999998</v>
      </c>
      <c r="Y6247">
        <f t="shared" si="391"/>
        <v>5</v>
      </c>
    </row>
    <row r="6248" spans="1:25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 t="shared" si="388"/>
        <v>2015</v>
      </c>
      <c r="W6248" t="str">
        <f t="shared" si="389"/>
        <v>Nov</v>
      </c>
      <c r="X6248">
        <f t="shared" si="390"/>
        <v>0.43</v>
      </c>
      <c r="Y6248">
        <f t="shared" si="391"/>
        <v>5</v>
      </c>
    </row>
    <row r="6249" spans="1:25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 t="shared" si="388"/>
        <v>2017</v>
      </c>
      <c r="W6249" t="str">
        <f t="shared" si="389"/>
        <v>May</v>
      </c>
      <c r="X6249">
        <f t="shared" si="390"/>
        <v>0.46</v>
      </c>
      <c r="Y6249">
        <f t="shared" si="391"/>
        <v>6</v>
      </c>
    </row>
    <row r="6250" spans="1:25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 t="shared" si="388"/>
        <v>2017</v>
      </c>
      <c r="W6250" t="str">
        <f t="shared" si="389"/>
        <v>May</v>
      </c>
      <c r="X6250">
        <f t="shared" si="390"/>
        <v>0.42</v>
      </c>
      <c r="Y6250">
        <f t="shared" si="391"/>
        <v>6</v>
      </c>
    </row>
    <row r="6251" spans="1:25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 t="shared" si="388"/>
        <v>2017</v>
      </c>
      <c r="W6251" t="str">
        <f t="shared" si="389"/>
        <v>May</v>
      </c>
      <c r="X6251">
        <f t="shared" si="390"/>
        <v>0.25999999999999995</v>
      </c>
      <c r="Y6251">
        <f t="shared" si="391"/>
        <v>6</v>
      </c>
    </row>
    <row r="6252" spans="1:25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 t="shared" si="388"/>
        <v>2017</v>
      </c>
      <c r="W6252" t="str">
        <f t="shared" si="389"/>
        <v>May</v>
      </c>
      <c r="X6252">
        <f t="shared" si="390"/>
        <v>0.5</v>
      </c>
      <c r="Y6252">
        <f t="shared" si="391"/>
        <v>6</v>
      </c>
    </row>
    <row r="6253" spans="1:25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388"/>
        <v>2014</v>
      </c>
      <c r="W6253" t="str">
        <f t="shared" si="389"/>
        <v>Dec</v>
      </c>
      <c r="X6253">
        <f t="shared" si="390"/>
        <v>-2.65</v>
      </c>
      <c r="Y6253">
        <f t="shared" si="391"/>
        <v>2</v>
      </c>
    </row>
    <row r="6254" spans="1:25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 t="shared" si="388"/>
        <v>2014</v>
      </c>
      <c r="W6254" t="str">
        <f t="shared" si="389"/>
        <v>Apr</v>
      </c>
      <c r="X6254">
        <f t="shared" si="390"/>
        <v>0.48</v>
      </c>
      <c r="Y6254">
        <f t="shared" si="391"/>
        <v>0</v>
      </c>
    </row>
    <row r="6255" spans="1:25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 t="shared" si="388"/>
        <v>2014</v>
      </c>
      <c r="W6255" t="str">
        <f t="shared" si="389"/>
        <v>Apr</v>
      </c>
      <c r="X6255">
        <f t="shared" si="390"/>
        <v>0.25</v>
      </c>
      <c r="Y6255">
        <f t="shared" si="391"/>
        <v>0</v>
      </c>
    </row>
    <row r="6256" spans="1:25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 t="shared" si="388"/>
        <v>2015</v>
      </c>
      <c r="W6256" t="str">
        <f t="shared" si="389"/>
        <v>Sep</v>
      </c>
      <c r="X6256">
        <f t="shared" si="390"/>
        <v>0.38</v>
      </c>
      <c r="Y6256">
        <f t="shared" si="391"/>
        <v>6</v>
      </c>
    </row>
    <row r="6257" spans="1:25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388"/>
        <v>2017</v>
      </c>
      <c r="W6257" t="str">
        <f t="shared" si="389"/>
        <v>Sep</v>
      </c>
      <c r="X6257">
        <f t="shared" si="390"/>
        <v>0.35000000000000003</v>
      </c>
      <c r="Y6257">
        <f t="shared" si="391"/>
        <v>6</v>
      </c>
    </row>
    <row r="6258" spans="1:25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 t="shared" si="388"/>
        <v>2015</v>
      </c>
      <c r="W6258" t="str">
        <f t="shared" si="389"/>
        <v>Sep</v>
      </c>
      <c r="X6258">
        <f t="shared" si="390"/>
        <v>-0.73333333333333328</v>
      </c>
      <c r="Y6258">
        <f t="shared" si="391"/>
        <v>2</v>
      </c>
    </row>
    <row r="6259" spans="1:25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388"/>
        <v>2017</v>
      </c>
      <c r="W6259" t="str">
        <f t="shared" si="389"/>
        <v>Nov</v>
      </c>
      <c r="X6259">
        <f t="shared" si="390"/>
        <v>-0.21250000000000002</v>
      </c>
      <c r="Y6259">
        <f t="shared" si="391"/>
        <v>4</v>
      </c>
    </row>
    <row r="6260" spans="1:25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 t="shared" si="388"/>
        <v>2015</v>
      </c>
      <c r="W6260" t="str">
        <f t="shared" si="389"/>
        <v>Mar</v>
      </c>
      <c r="X6260">
        <f t="shared" si="390"/>
        <v>0.49</v>
      </c>
      <c r="Y6260">
        <f t="shared" si="391"/>
        <v>2</v>
      </c>
    </row>
    <row r="6261" spans="1:25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 t="shared" si="388"/>
        <v>2015</v>
      </c>
      <c r="W6261" t="str">
        <f t="shared" si="389"/>
        <v>Aug</v>
      </c>
      <c r="X6261">
        <f t="shared" si="390"/>
        <v>0.49</v>
      </c>
      <c r="Y6261">
        <f t="shared" si="391"/>
        <v>4</v>
      </c>
    </row>
    <row r="6262" spans="1:25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388"/>
        <v>2015</v>
      </c>
      <c r="W6262" t="str">
        <f t="shared" si="389"/>
        <v>May</v>
      </c>
      <c r="X6262">
        <f t="shared" si="390"/>
        <v>0.33750000000000002</v>
      </c>
      <c r="Y6262">
        <f t="shared" si="391"/>
        <v>6</v>
      </c>
    </row>
    <row r="6263" spans="1:25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 t="shared" si="388"/>
        <v>2017</v>
      </c>
      <c r="W6263" t="str">
        <f t="shared" si="389"/>
        <v>Jul</v>
      </c>
      <c r="X6263">
        <f t="shared" si="390"/>
        <v>0.48000000000000004</v>
      </c>
      <c r="Y6263">
        <f t="shared" si="391"/>
        <v>4</v>
      </c>
    </row>
    <row r="6264" spans="1:25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388"/>
        <v>2016</v>
      </c>
      <c r="W6264" t="str">
        <f t="shared" si="389"/>
        <v>Sep</v>
      </c>
      <c r="X6264">
        <f t="shared" si="390"/>
        <v>-1.6500000000000001</v>
      </c>
      <c r="Y6264">
        <f t="shared" si="391"/>
        <v>2</v>
      </c>
    </row>
    <row r="6265" spans="1:25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 t="shared" si="388"/>
        <v>2017</v>
      </c>
      <c r="W6265" t="str">
        <f t="shared" si="389"/>
        <v>May</v>
      </c>
      <c r="X6265">
        <f t="shared" si="390"/>
        <v>0.45</v>
      </c>
      <c r="Y6265">
        <f t="shared" si="391"/>
        <v>5</v>
      </c>
    </row>
    <row r="6266" spans="1:25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 t="shared" si="388"/>
        <v>2016</v>
      </c>
      <c r="W6266" t="str">
        <f t="shared" si="389"/>
        <v>Oct</v>
      </c>
      <c r="X6266">
        <f t="shared" si="390"/>
        <v>0.5</v>
      </c>
      <c r="Y6266">
        <f t="shared" si="391"/>
        <v>0</v>
      </c>
    </row>
    <row r="6267" spans="1:25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 t="shared" si="388"/>
        <v>2014</v>
      </c>
      <c r="W6267" t="str">
        <f t="shared" si="389"/>
        <v>Nov</v>
      </c>
      <c r="X6267">
        <f t="shared" si="390"/>
        <v>0.33750000000000002</v>
      </c>
      <c r="Y6267">
        <f t="shared" si="391"/>
        <v>5</v>
      </c>
    </row>
    <row r="6268" spans="1:25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388"/>
        <v>2014</v>
      </c>
      <c r="W6268" t="str">
        <f t="shared" si="389"/>
        <v>Nov</v>
      </c>
      <c r="X6268">
        <f t="shared" si="390"/>
        <v>0.33750000000000002</v>
      </c>
      <c r="Y6268">
        <f t="shared" si="391"/>
        <v>5</v>
      </c>
    </row>
    <row r="6269" spans="1:25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 t="shared" si="388"/>
        <v>2015</v>
      </c>
      <c r="W6269" t="str">
        <f t="shared" si="389"/>
        <v>Oct</v>
      </c>
      <c r="X6269">
        <f t="shared" si="390"/>
        <v>0.3</v>
      </c>
      <c r="Y6269">
        <f t="shared" si="391"/>
        <v>3</v>
      </c>
    </row>
    <row r="6270" spans="1:25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 t="shared" si="388"/>
        <v>2015</v>
      </c>
      <c r="W6270" t="str">
        <f t="shared" si="389"/>
        <v>Oct</v>
      </c>
      <c r="X6270">
        <f t="shared" si="390"/>
        <v>0.46</v>
      </c>
      <c r="Y6270">
        <f t="shared" si="391"/>
        <v>3</v>
      </c>
    </row>
    <row r="6271" spans="1:25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388"/>
        <v>2017</v>
      </c>
      <c r="W6271" t="str">
        <f t="shared" si="389"/>
        <v>Dec</v>
      </c>
      <c r="X6271">
        <f t="shared" si="390"/>
        <v>-0.2</v>
      </c>
      <c r="Y6271">
        <f t="shared" si="391"/>
        <v>4</v>
      </c>
    </row>
    <row r="6272" spans="1:25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388"/>
        <v>2017</v>
      </c>
      <c r="W6272" t="str">
        <f t="shared" si="389"/>
        <v>Dec</v>
      </c>
      <c r="X6272">
        <f t="shared" si="390"/>
        <v>3.7499999999999999E-2</v>
      </c>
      <c r="Y6272">
        <f t="shared" si="391"/>
        <v>4</v>
      </c>
    </row>
    <row r="6273" spans="1:25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 t="shared" si="388"/>
        <v>2017</v>
      </c>
      <c r="W6273" t="str">
        <f t="shared" si="389"/>
        <v>Dec</v>
      </c>
      <c r="X6273">
        <f t="shared" si="390"/>
        <v>0.25</v>
      </c>
      <c r="Y6273">
        <f t="shared" si="391"/>
        <v>4</v>
      </c>
    </row>
    <row r="6274" spans="1:25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 t="shared" si="388"/>
        <v>2017</v>
      </c>
      <c r="W6274" t="str">
        <f t="shared" si="389"/>
        <v>Dec</v>
      </c>
      <c r="X6274">
        <f t="shared" si="390"/>
        <v>0.2</v>
      </c>
      <c r="Y6274">
        <f t="shared" si="391"/>
        <v>1</v>
      </c>
    </row>
    <row r="6275" spans="1:25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392">YEAR(C6275)</f>
        <v>2016</v>
      </c>
      <c r="W6275" t="str">
        <f t="shared" ref="W6275:W6338" si="393">TEXT(C6275,"mmm")</f>
        <v>Jul</v>
      </c>
      <c r="X6275">
        <f t="shared" ref="X6275:X6338" si="394">U6275/R6275</f>
        <v>0.36</v>
      </c>
      <c r="Y6275">
        <f t="shared" ref="Y6275:Y6338" si="395">D6275-C6275</f>
        <v>5</v>
      </c>
    </row>
    <row r="6276" spans="1:25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 t="shared" si="392"/>
        <v>2016</v>
      </c>
      <c r="W6276" t="str">
        <f t="shared" si="393"/>
        <v>Jul</v>
      </c>
      <c r="X6276">
        <f t="shared" si="394"/>
        <v>0.21000000000000002</v>
      </c>
      <c r="Y6276">
        <f t="shared" si="395"/>
        <v>5</v>
      </c>
    </row>
    <row r="6277" spans="1:25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 t="shared" si="392"/>
        <v>2016</v>
      </c>
      <c r="W6277" t="str">
        <f t="shared" si="393"/>
        <v>Jul</v>
      </c>
      <c r="X6277">
        <f t="shared" si="394"/>
        <v>0.44</v>
      </c>
      <c r="Y6277">
        <f t="shared" si="395"/>
        <v>5</v>
      </c>
    </row>
    <row r="6278" spans="1:25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 t="shared" si="392"/>
        <v>2016</v>
      </c>
      <c r="W6278" t="str">
        <f t="shared" si="393"/>
        <v>Jul</v>
      </c>
      <c r="X6278">
        <f t="shared" si="394"/>
        <v>0.47000000000000003</v>
      </c>
      <c r="Y6278">
        <f t="shared" si="395"/>
        <v>5</v>
      </c>
    </row>
    <row r="6279" spans="1:25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 t="shared" si="392"/>
        <v>2016</v>
      </c>
      <c r="W6279" t="str">
        <f t="shared" si="393"/>
        <v>Jul</v>
      </c>
      <c r="X6279">
        <f t="shared" si="394"/>
        <v>0.25</v>
      </c>
      <c r="Y6279">
        <f t="shared" si="395"/>
        <v>5</v>
      </c>
    </row>
    <row r="6280" spans="1:25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392"/>
        <v>2016</v>
      </c>
      <c r="W6280" t="str">
        <f t="shared" si="393"/>
        <v>Jul</v>
      </c>
      <c r="X6280">
        <f t="shared" si="394"/>
        <v>-0.22500000000000001</v>
      </c>
      <c r="Y6280">
        <f t="shared" si="395"/>
        <v>5</v>
      </c>
    </row>
    <row r="6281" spans="1:25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392"/>
        <v>2016</v>
      </c>
      <c r="W6281" t="str">
        <f t="shared" si="393"/>
        <v>Jul</v>
      </c>
      <c r="X6281">
        <f t="shared" si="394"/>
        <v>0.32499999999999996</v>
      </c>
      <c r="Y6281">
        <f t="shared" si="395"/>
        <v>5</v>
      </c>
    </row>
    <row r="6282" spans="1:25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392"/>
        <v>2017</v>
      </c>
      <c r="W6282" t="str">
        <f t="shared" si="393"/>
        <v>May</v>
      </c>
      <c r="X6282">
        <f t="shared" si="394"/>
        <v>0.33749999999999997</v>
      </c>
      <c r="Y6282">
        <f t="shared" si="395"/>
        <v>4</v>
      </c>
    </row>
    <row r="6283" spans="1:25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392"/>
        <v>2015</v>
      </c>
      <c r="W6283" t="str">
        <f t="shared" si="393"/>
        <v>Nov</v>
      </c>
      <c r="X6283">
        <f t="shared" si="394"/>
        <v>0.15000000000000002</v>
      </c>
      <c r="Y6283">
        <f t="shared" si="395"/>
        <v>6</v>
      </c>
    </row>
    <row r="6284" spans="1:25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 t="shared" si="392"/>
        <v>2015</v>
      </c>
      <c r="W6284" t="str">
        <f t="shared" si="393"/>
        <v>Nov</v>
      </c>
      <c r="X6284">
        <f t="shared" si="394"/>
        <v>-0.1875</v>
      </c>
      <c r="Y6284">
        <f t="shared" si="395"/>
        <v>6</v>
      </c>
    </row>
    <row r="6285" spans="1:25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 t="shared" si="392"/>
        <v>2016</v>
      </c>
      <c r="W6285" t="str">
        <f t="shared" si="393"/>
        <v>Sep</v>
      </c>
      <c r="X6285">
        <f t="shared" si="394"/>
        <v>0.47000000000000003</v>
      </c>
      <c r="Y6285">
        <f t="shared" si="395"/>
        <v>4</v>
      </c>
    </row>
    <row r="6286" spans="1:25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 t="shared" si="392"/>
        <v>2016</v>
      </c>
      <c r="W6286" t="str">
        <f t="shared" si="393"/>
        <v>Sep</v>
      </c>
      <c r="X6286">
        <f t="shared" si="394"/>
        <v>9.9999999999999992E-2</v>
      </c>
      <c r="Y6286">
        <f t="shared" si="395"/>
        <v>4</v>
      </c>
    </row>
    <row r="6287" spans="1:25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392"/>
        <v>2016</v>
      </c>
      <c r="W6287" t="str">
        <f t="shared" si="393"/>
        <v>Oct</v>
      </c>
      <c r="X6287">
        <f t="shared" si="394"/>
        <v>-0.35</v>
      </c>
      <c r="Y6287">
        <f t="shared" si="395"/>
        <v>5</v>
      </c>
    </row>
    <row r="6288" spans="1:25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392"/>
        <v>2016</v>
      </c>
      <c r="W6288" t="str">
        <f t="shared" si="393"/>
        <v>Oct</v>
      </c>
      <c r="X6288">
        <f t="shared" si="394"/>
        <v>7.4999999999999997E-2</v>
      </c>
      <c r="Y6288">
        <f t="shared" si="395"/>
        <v>7</v>
      </c>
    </row>
    <row r="6289" spans="1:25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392"/>
        <v>2014</v>
      </c>
      <c r="W6289" t="str">
        <f t="shared" si="393"/>
        <v>Jul</v>
      </c>
      <c r="X6289">
        <f t="shared" si="394"/>
        <v>-0.17500000000000002</v>
      </c>
      <c r="Y6289">
        <f t="shared" si="395"/>
        <v>4</v>
      </c>
    </row>
    <row r="6290" spans="1:25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392"/>
        <v>2014</v>
      </c>
      <c r="W6290" t="str">
        <f t="shared" si="393"/>
        <v>Jul</v>
      </c>
      <c r="X6290">
        <f t="shared" si="394"/>
        <v>0.35</v>
      </c>
      <c r="Y6290">
        <f t="shared" si="395"/>
        <v>4</v>
      </c>
    </row>
    <row r="6291" spans="1:25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392"/>
        <v>2015</v>
      </c>
      <c r="W6291" t="str">
        <f t="shared" si="393"/>
        <v>Mar</v>
      </c>
      <c r="X6291">
        <f t="shared" si="394"/>
        <v>0.1125</v>
      </c>
      <c r="Y6291">
        <f t="shared" si="395"/>
        <v>5</v>
      </c>
    </row>
    <row r="6292" spans="1:25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 t="shared" si="392"/>
        <v>2015</v>
      </c>
      <c r="W6292" t="str">
        <f t="shared" si="393"/>
        <v>Mar</v>
      </c>
      <c r="X6292">
        <f t="shared" si="394"/>
        <v>0.28000000000000003</v>
      </c>
      <c r="Y6292">
        <f t="shared" si="395"/>
        <v>5</v>
      </c>
    </row>
    <row r="6293" spans="1:25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 t="shared" si="392"/>
        <v>2017</v>
      </c>
      <c r="W6293" t="str">
        <f t="shared" si="393"/>
        <v>Dec</v>
      </c>
      <c r="X6293">
        <f t="shared" si="394"/>
        <v>0.24</v>
      </c>
      <c r="Y6293">
        <f t="shared" si="395"/>
        <v>3</v>
      </c>
    </row>
    <row r="6294" spans="1:25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 t="shared" si="392"/>
        <v>2015</v>
      </c>
      <c r="W6294" t="str">
        <f t="shared" si="393"/>
        <v>Apr</v>
      </c>
      <c r="X6294">
        <f t="shared" si="394"/>
        <v>8.7500000000000008E-2</v>
      </c>
      <c r="Y6294">
        <f t="shared" si="395"/>
        <v>4</v>
      </c>
    </row>
    <row r="6295" spans="1:25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 t="shared" si="392"/>
        <v>2015</v>
      </c>
      <c r="W6295" t="str">
        <f t="shared" si="393"/>
        <v>Apr</v>
      </c>
      <c r="X6295">
        <f t="shared" si="394"/>
        <v>0.26</v>
      </c>
      <c r="Y6295">
        <f t="shared" si="395"/>
        <v>4</v>
      </c>
    </row>
    <row r="6296" spans="1:25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 t="shared" si="392"/>
        <v>2014</v>
      </c>
      <c r="W6296" t="str">
        <f t="shared" si="393"/>
        <v>Sep</v>
      </c>
      <c r="X6296">
        <f t="shared" si="394"/>
        <v>0.375</v>
      </c>
      <c r="Y6296">
        <f t="shared" si="395"/>
        <v>3</v>
      </c>
    </row>
    <row r="6297" spans="1:25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 t="shared" si="392"/>
        <v>2014</v>
      </c>
      <c r="W6297" t="str">
        <f t="shared" si="393"/>
        <v>Dec</v>
      </c>
      <c r="X6297">
        <f t="shared" si="394"/>
        <v>0.28999999999999998</v>
      </c>
      <c r="Y6297">
        <f t="shared" si="395"/>
        <v>4</v>
      </c>
    </row>
    <row r="6298" spans="1:25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 t="shared" si="392"/>
        <v>2014</v>
      </c>
      <c r="W6298" t="str">
        <f t="shared" si="393"/>
        <v>Dec</v>
      </c>
      <c r="X6298">
        <f t="shared" si="394"/>
        <v>0.12000000000000001</v>
      </c>
      <c r="Y6298">
        <f t="shared" si="395"/>
        <v>4</v>
      </c>
    </row>
    <row r="6299" spans="1:25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 t="shared" si="392"/>
        <v>2014</v>
      </c>
      <c r="W6299" t="str">
        <f t="shared" si="393"/>
        <v>Dec</v>
      </c>
      <c r="X6299">
        <f t="shared" si="394"/>
        <v>0.47000000000000003</v>
      </c>
      <c r="Y6299">
        <f t="shared" si="395"/>
        <v>4</v>
      </c>
    </row>
    <row r="6300" spans="1:25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 t="shared" si="392"/>
        <v>2014</v>
      </c>
      <c r="W6300" t="str">
        <f t="shared" si="393"/>
        <v>Oct</v>
      </c>
      <c r="X6300">
        <f t="shared" si="394"/>
        <v>0.33750000000000002</v>
      </c>
      <c r="Y6300">
        <f t="shared" si="395"/>
        <v>5</v>
      </c>
    </row>
    <row r="6301" spans="1:25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 t="shared" si="392"/>
        <v>2017</v>
      </c>
      <c r="W6301" t="str">
        <f t="shared" si="393"/>
        <v>Nov</v>
      </c>
      <c r="X6301">
        <f t="shared" si="394"/>
        <v>0.37000000000000005</v>
      </c>
      <c r="Y6301">
        <f t="shared" si="395"/>
        <v>3</v>
      </c>
    </row>
    <row r="6302" spans="1:25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392"/>
        <v>2014</v>
      </c>
      <c r="W6302" t="str">
        <f t="shared" si="393"/>
        <v>Jun</v>
      </c>
      <c r="X6302">
        <f t="shared" si="394"/>
        <v>-1.55</v>
      </c>
      <c r="Y6302">
        <f t="shared" si="395"/>
        <v>6</v>
      </c>
    </row>
    <row r="6303" spans="1:25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 t="shared" si="392"/>
        <v>2014</v>
      </c>
      <c r="W6303" t="str">
        <f t="shared" si="393"/>
        <v>Jun</v>
      </c>
      <c r="X6303">
        <f t="shared" si="394"/>
        <v>0.33749999999999997</v>
      </c>
      <c r="Y6303">
        <f t="shared" si="395"/>
        <v>6</v>
      </c>
    </row>
    <row r="6304" spans="1:25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 t="shared" si="392"/>
        <v>2017</v>
      </c>
      <c r="W6304" t="str">
        <f t="shared" si="393"/>
        <v>Nov</v>
      </c>
      <c r="X6304">
        <f t="shared" si="394"/>
        <v>9.9999999999999992E-2</v>
      </c>
      <c r="Y6304">
        <f t="shared" si="395"/>
        <v>4</v>
      </c>
    </row>
    <row r="6305" spans="1:25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392"/>
        <v>2017</v>
      </c>
      <c r="W6305" t="str">
        <f t="shared" si="393"/>
        <v>Jun</v>
      </c>
      <c r="X6305">
        <f t="shared" si="394"/>
        <v>0.3125</v>
      </c>
      <c r="Y6305">
        <f t="shared" si="395"/>
        <v>2</v>
      </c>
    </row>
    <row r="6306" spans="1:25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 t="shared" si="392"/>
        <v>2017</v>
      </c>
      <c r="W6306" t="str">
        <f t="shared" si="393"/>
        <v>May</v>
      </c>
      <c r="X6306">
        <f t="shared" si="394"/>
        <v>0.48</v>
      </c>
      <c r="Y6306">
        <f t="shared" si="395"/>
        <v>0</v>
      </c>
    </row>
    <row r="6307" spans="1:25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 t="shared" si="392"/>
        <v>2016</v>
      </c>
      <c r="W6307" t="str">
        <f t="shared" si="393"/>
        <v>Nov</v>
      </c>
      <c r="X6307">
        <f t="shared" si="394"/>
        <v>-0.23749999999999999</v>
      </c>
      <c r="Y6307">
        <f t="shared" si="395"/>
        <v>2</v>
      </c>
    </row>
    <row r="6308" spans="1:25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392"/>
        <v>2016</v>
      </c>
      <c r="W6308" t="str">
        <f t="shared" si="393"/>
        <v>Nov</v>
      </c>
      <c r="X6308">
        <f t="shared" si="394"/>
        <v>-0.13749999999999998</v>
      </c>
      <c r="Y6308">
        <f t="shared" si="395"/>
        <v>2</v>
      </c>
    </row>
    <row r="6309" spans="1:25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392"/>
        <v>2016</v>
      </c>
      <c r="W6309" t="str">
        <f t="shared" si="393"/>
        <v>Nov</v>
      </c>
      <c r="X6309">
        <f t="shared" si="394"/>
        <v>0.35000000000000003</v>
      </c>
      <c r="Y6309">
        <f t="shared" si="395"/>
        <v>2</v>
      </c>
    </row>
    <row r="6310" spans="1:25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392"/>
        <v>2016</v>
      </c>
      <c r="W6310" t="str">
        <f t="shared" si="393"/>
        <v>Nov</v>
      </c>
      <c r="X6310">
        <f t="shared" si="394"/>
        <v>-0.15000000000000002</v>
      </c>
      <c r="Y6310">
        <f t="shared" si="395"/>
        <v>2</v>
      </c>
    </row>
    <row r="6311" spans="1:25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392"/>
        <v>2016</v>
      </c>
      <c r="W6311" t="str">
        <f t="shared" si="393"/>
        <v>Nov</v>
      </c>
      <c r="X6311">
        <f t="shared" si="394"/>
        <v>0.36249999999999999</v>
      </c>
      <c r="Y6311">
        <f t="shared" si="395"/>
        <v>2</v>
      </c>
    </row>
    <row r="6312" spans="1:25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 t="shared" si="392"/>
        <v>2016</v>
      </c>
      <c r="W6312" t="str">
        <f t="shared" si="393"/>
        <v>Nov</v>
      </c>
      <c r="X6312">
        <f t="shared" si="394"/>
        <v>0.35000000000000003</v>
      </c>
      <c r="Y6312">
        <f t="shared" si="395"/>
        <v>2</v>
      </c>
    </row>
    <row r="6313" spans="1:25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 t="shared" si="392"/>
        <v>2014</v>
      </c>
      <c r="W6313" t="str">
        <f t="shared" si="393"/>
        <v>Sep</v>
      </c>
      <c r="X6313">
        <f t="shared" si="394"/>
        <v>0.16999999999999998</v>
      </c>
      <c r="Y6313">
        <f t="shared" si="395"/>
        <v>5</v>
      </c>
    </row>
    <row r="6314" spans="1:25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 t="shared" si="392"/>
        <v>2017</v>
      </c>
      <c r="W6314" t="str">
        <f t="shared" si="393"/>
        <v>Feb</v>
      </c>
      <c r="X6314">
        <f t="shared" si="394"/>
        <v>0.14000000000000001</v>
      </c>
      <c r="Y6314">
        <f t="shared" si="395"/>
        <v>5</v>
      </c>
    </row>
    <row r="6315" spans="1:25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 t="shared" si="392"/>
        <v>2017</v>
      </c>
      <c r="W6315" t="str">
        <f t="shared" si="393"/>
        <v>Feb</v>
      </c>
      <c r="X6315">
        <f t="shared" si="394"/>
        <v>0.49000000000000005</v>
      </c>
      <c r="Y6315">
        <f t="shared" si="395"/>
        <v>5</v>
      </c>
    </row>
    <row r="6316" spans="1:25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392"/>
        <v>2014</v>
      </c>
      <c r="W6316" t="str">
        <f t="shared" si="393"/>
        <v>Nov</v>
      </c>
      <c r="X6316">
        <f t="shared" si="394"/>
        <v>0.30000000000000004</v>
      </c>
      <c r="Y6316">
        <f t="shared" si="395"/>
        <v>5</v>
      </c>
    </row>
    <row r="6317" spans="1:25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 t="shared" si="392"/>
        <v>2014</v>
      </c>
      <c r="W6317" t="str">
        <f t="shared" si="393"/>
        <v>Nov</v>
      </c>
      <c r="X6317">
        <f t="shared" si="394"/>
        <v>0.49</v>
      </c>
      <c r="Y6317">
        <f t="shared" si="395"/>
        <v>5</v>
      </c>
    </row>
    <row r="6318" spans="1:25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 t="shared" si="392"/>
        <v>2014</v>
      </c>
      <c r="W6318" t="str">
        <f t="shared" si="393"/>
        <v>Nov</v>
      </c>
      <c r="X6318">
        <f t="shared" si="394"/>
        <v>0.48</v>
      </c>
      <c r="Y6318">
        <f t="shared" si="395"/>
        <v>5</v>
      </c>
    </row>
    <row r="6319" spans="1:25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 t="shared" si="392"/>
        <v>2014</v>
      </c>
      <c r="W6319" t="str">
        <f t="shared" si="393"/>
        <v>Nov</v>
      </c>
      <c r="X6319">
        <f t="shared" si="394"/>
        <v>0.5</v>
      </c>
      <c r="Y6319">
        <f t="shared" si="395"/>
        <v>5</v>
      </c>
    </row>
    <row r="6320" spans="1:25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 t="shared" si="392"/>
        <v>2017</v>
      </c>
      <c r="W6320" t="str">
        <f t="shared" si="393"/>
        <v>Nov</v>
      </c>
      <c r="X6320">
        <f t="shared" si="394"/>
        <v>8.7500000000000008E-2</v>
      </c>
      <c r="Y6320">
        <f t="shared" si="395"/>
        <v>4</v>
      </c>
    </row>
    <row r="6321" spans="1:25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 t="shared" si="392"/>
        <v>2017</v>
      </c>
      <c r="W6321" t="str">
        <f t="shared" si="393"/>
        <v>Nov</v>
      </c>
      <c r="X6321">
        <f t="shared" si="394"/>
        <v>0.45</v>
      </c>
      <c r="Y6321">
        <f t="shared" si="395"/>
        <v>4</v>
      </c>
    </row>
    <row r="6322" spans="1:25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 t="shared" si="392"/>
        <v>2017</v>
      </c>
      <c r="W6322" t="str">
        <f t="shared" si="393"/>
        <v>Sep</v>
      </c>
      <c r="X6322">
        <f t="shared" si="394"/>
        <v>0.35</v>
      </c>
      <c r="Y6322">
        <f t="shared" si="395"/>
        <v>4</v>
      </c>
    </row>
    <row r="6323" spans="1:25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392"/>
        <v>2014</v>
      </c>
      <c r="W6323" t="str">
        <f t="shared" si="393"/>
        <v>Oct</v>
      </c>
      <c r="X6323">
        <f t="shared" si="394"/>
        <v>0.36249999999999999</v>
      </c>
      <c r="Y6323">
        <f t="shared" si="395"/>
        <v>4</v>
      </c>
    </row>
    <row r="6324" spans="1:25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 t="shared" si="392"/>
        <v>2014</v>
      </c>
      <c r="W6324" t="str">
        <f t="shared" si="393"/>
        <v>Jun</v>
      </c>
      <c r="X6324">
        <f t="shared" si="394"/>
        <v>0.49</v>
      </c>
      <c r="Y6324">
        <f t="shared" si="395"/>
        <v>4</v>
      </c>
    </row>
    <row r="6325" spans="1:25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 t="shared" si="392"/>
        <v>2014</v>
      </c>
      <c r="W6325" t="str">
        <f t="shared" si="393"/>
        <v>Jun</v>
      </c>
      <c r="X6325">
        <f t="shared" si="394"/>
        <v>0.47000000000000003</v>
      </c>
      <c r="Y6325">
        <f t="shared" si="395"/>
        <v>6</v>
      </c>
    </row>
    <row r="6326" spans="1:25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 t="shared" si="392"/>
        <v>2015</v>
      </c>
      <c r="W6326" t="str">
        <f t="shared" si="393"/>
        <v>Oct</v>
      </c>
      <c r="X6326">
        <f t="shared" si="394"/>
        <v>0.48000000000000004</v>
      </c>
      <c r="Y6326">
        <f t="shared" si="395"/>
        <v>4</v>
      </c>
    </row>
    <row r="6327" spans="1:25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 t="shared" si="392"/>
        <v>2015</v>
      </c>
      <c r="W6327" t="str">
        <f t="shared" si="393"/>
        <v>Oct</v>
      </c>
      <c r="X6327">
        <f t="shared" si="394"/>
        <v>0.49</v>
      </c>
      <c r="Y6327">
        <f t="shared" si="395"/>
        <v>4</v>
      </c>
    </row>
    <row r="6328" spans="1:25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 t="shared" si="392"/>
        <v>2014</v>
      </c>
      <c r="W6328" t="str">
        <f t="shared" si="393"/>
        <v>Jan</v>
      </c>
      <c r="X6328">
        <f t="shared" si="394"/>
        <v>0.28999999999999998</v>
      </c>
      <c r="Y6328">
        <f t="shared" si="395"/>
        <v>6</v>
      </c>
    </row>
    <row r="6329" spans="1:25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 t="shared" si="392"/>
        <v>2014</v>
      </c>
      <c r="W6329" t="str">
        <f t="shared" si="393"/>
        <v>Jan</v>
      </c>
      <c r="X6329">
        <f t="shared" si="394"/>
        <v>0.11</v>
      </c>
      <c r="Y6329">
        <f t="shared" si="395"/>
        <v>6</v>
      </c>
    </row>
    <row r="6330" spans="1:25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 t="shared" si="392"/>
        <v>2014</v>
      </c>
      <c r="W6330" t="str">
        <f t="shared" si="393"/>
        <v>Jan</v>
      </c>
      <c r="X6330">
        <f t="shared" si="394"/>
        <v>0.47</v>
      </c>
      <c r="Y6330">
        <f t="shared" si="395"/>
        <v>6</v>
      </c>
    </row>
    <row r="6331" spans="1:25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392"/>
        <v>2014</v>
      </c>
      <c r="W6331" t="str">
        <f t="shared" si="393"/>
        <v>Jan</v>
      </c>
      <c r="X6331">
        <f t="shared" si="394"/>
        <v>0.37777777777777777</v>
      </c>
      <c r="Y6331">
        <f t="shared" si="395"/>
        <v>6</v>
      </c>
    </row>
    <row r="6332" spans="1:25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 t="shared" si="392"/>
        <v>2014</v>
      </c>
      <c r="W6332" t="str">
        <f t="shared" si="393"/>
        <v>Jan</v>
      </c>
      <c r="X6332">
        <f t="shared" si="394"/>
        <v>0.24000000000000002</v>
      </c>
      <c r="Y6332">
        <f t="shared" si="395"/>
        <v>6</v>
      </c>
    </row>
    <row r="6333" spans="1:25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 t="shared" si="392"/>
        <v>2014</v>
      </c>
      <c r="W6333" t="str">
        <f t="shared" si="393"/>
        <v>Jan</v>
      </c>
      <c r="X6333">
        <f t="shared" si="394"/>
        <v>0.28999999999999998</v>
      </c>
      <c r="Y6333">
        <f t="shared" si="395"/>
        <v>6</v>
      </c>
    </row>
    <row r="6334" spans="1:25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 t="shared" si="392"/>
        <v>2014</v>
      </c>
      <c r="W6334" t="str">
        <f t="shared" si="393"/>
        <v>Jan</v>
      </c>
      <c r="X6334">
        <f t="shared" si="394"/>
        <v>0.33</v>
      </c>
      <c r="Y6334">
        <f t="shared" si="395"/>
        <v>6</v>
      </c>
    </row>
    <row r="6335" spans="1:25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 t="shared" si="392"/>
        <v>2014</v>
      </c>
      <c r="W6335" t="str">
        <f t="shared" si="393"/>
        <v>Jan</v>
      </c>
      <c r="X6335">
        <f t="shared" si="394"/>
        <v>0.45</v>
      </c>
      <c r="Y6335">
        <f t="shared" si="395"/>
        <v>6</v>
      </c>
    </row>
    <row r="6336" spans="1:25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 t="shared" si="392"/>
        <v>2014</v>
      </c>
      <c r="W6336" t="str">
        <f t="shared" si="393"/>
        <v>Jul</v>
      </c>
      <c r="X6336">
        <f t="shared" si="394"/>
        <v>0.47000000000000003</v>
      </c>
      <c r="Y6336">
        <f t="shared" si="395"/>
        <v>4</v>
      </c>
    </row>
    <row r="6337" spans="1:25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 t="shared" si="392"/>
        <v>2014</v>
      </c>
      <c r="W6337" t="str">
        <f t="shared" si="393"/>
        <v>Jul</v>
      </c>
      <c r="X6337">
        <f t="shared" si="394"/>
        <v>0.35</v>
      </c>
      <c r="Y6337">
        <f t="shared" si="395"/>
        <v>4</v>
      </c>
    </row>
    <row r="6338" spans="1:25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 t="shared" si="392"/>
        <v>2016</v>
      </c>
      <c r="W6338" t="str">
        <f t="shared" si="393"/>
        <v>Aug</v>
      </c>
      <c r="X6338">
        <f t="shared" si="394"/>
        <v>0.34</v>
      </c>
      <c r="Y6338">
        <f t="shared" si="395"/>
        <v>7</v>
      </c>
    </row>
    <row r="6339" spans="1:25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396">YEAR(C6339)</f>
        <v>2016</v>
      </c>
      <c r="W6339" t="str">
        <f t="shared" ref="W6339:W6402" si="397">TEXT(C6339,"mmm")</f>
        <v>Aug</v>
      </c>
      <c r="X6339">
        <f t="shared" ref="X6339:X6402" si="398">U6339/R6339</f>
        <v>0.125</v>
      </c>
      <c r="Y6339">
        <f t="shared" ref="Y6339:Y6402" si="399">D6339-C6339</f>
        <v>7</v>
      </c>
    </row>
    <row r="6340" spans="1:25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 t="shared" si="396"/>
        <v>2017</v>
      </c>
      <c r="W6340" t="str">
        <f t="shared" si="397"/>
        <v>Oct</v>
      </c>
      <c r="X6340">
        <f t="shared" si="398"/>
        <v>0.5</v>
      </c>
      <c r="Y6340">
        <f t="shared" si="399"/>
        <v>4</v>
      </c>
    </row>
    <row r="6341" spans="1:25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 t="shared" si="396"/>
        <v>2017</v>
      </c>
      <c r="W6341" t="str">
        <f t="shared" si="397"/>
        <v>Oct</v>
      </c>
      <c r="X6341">
        <f t="shared" si="398"/>
        <v>1.1111111111111112E-2</v>
      </c>
      <c r="Y6341">
        <f t="shared" si="399"/>
        <v>4</v>
      </c>
    </row>
    <row r="6342" spans="1:25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 t="shared" si="396"/>
        <v>2017</v>
      </c>
      <c r="W6342" t="str">
        <f t="shared" si="397"/>
        <v>Oct</v>
      </c>
      <c r="X6342">
        <f t="shared" si="398"/>
        <v>0.26</v>
      </c>
      <c r="Y6342">
        <f t="shared" si="399"/>
        <v>4</v>
      </c>
    </row>
    <row r="6343" spans="1:25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396"/>
        <v>2016</v>
      </c>
      <c r="W6343" t="str">
        <f t="shared" si="397"/>
        <v>Dec</v>
      </c>
      <c r="X6343">
        <f t="shared" si="398"/>
        <v>-0.22500000000000001</v>
      </c>
      <c r="Y6343">
        <f t="shared" si="399"/>
        <v>2</v>
      </c>
    </row>
    <row r="6344" spans="1:25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 t="shared" si="396"/>
        <v>2015</v>
      </c>
      <c r="W6344" t="str">
        <f t="shared" si="397"/>
        <v>Mar</v>
      </c>
      <c r="X6344">
        <f t="shared" si="398"/>
        <v>0.44000000000000006</v>
      </c>
      <c r="Y6344">
        <f t="shared" si="399"/>
        <v>3</v>
      </c>
    </row>
    <row r="6345" spans="1:25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 t="shared" si="396"/>
        <v>2015</v>
      </c>
      <c r="W6345" t="str">
        <f t="shared" si="397"/>
        <v>Mar</v>
      </c>
      <c r="X6345">
        <f t="shared" si="398"/>
        <v>0.49</v>
      </c>
      <c r="Y6345">
        <f t="shared" si="399"/>
        <v>3</v>
      </c>
    </row>
    <row r="6346" spans="1:25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 t="shared" si="396"/>
        <v>2015</v>
      </c>
      <c r="W6346" t="str">
        <f t="shared" si="397"/>
        <v>Mar</v>
      </c>
      <c r="X6346">
        <f t="shared" si="398"/>
        <v>0.47999999999999993</v>
      </c>
      <c r="Y6346">
        <f t="shared" si="399"/>
        <v>3</v>
      </c>
    </row>
    <row r="6347" spans="1:25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 t="shared" si="396"/>
        <v>2015</v>
      </c>
      <c r="W6347" t="str">
        <f t="shared" si="397"/>
        <v>Mar</v>
      </c>
      <c r="X6347">
        <f t="shared" si="398"/>
        <v>0.28999999999999998</v>
      </c>
      <c r="Y6347">
        <f t="shared" si="399"/>
        <v>3</v>
      </c>
    </row>
    <row r="6348" spans="1:25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 t="shared" si="396"/>
        <v>2017</v>
      </c>
      <c r="W6348" t="str">
        <f t="shared" si="397"/>
        <v>Oct</v>
      </c>
      <c r="X6348">
        <f t="shared" si="398"/>
        <v>0.49</v>
      </c>
      <c r="Y6348">
        <f t="shared" si="399"/>
        <v>0</v>
      </c>
    </row>
    <row r="6349" spans="1:25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 t="shared" si="396"/>
        <v>2015</v>
      </c>
      <c r="W6349" t="str">
        <f t="shared" si="397"/>
        <v>May</v>
      </c>
      <c r="X6349">
        <f t="shared" si="398"/>
        <v>0.36249999999999999</v>
      </c>
      <c r="Y6349">
        <f t="shared" si="399"/>
        <v>5</v>
      </c>
    </row>
    <row r="6350" spans="1:25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 t="shared" si="396"/>
        <v>2015</v>
      </c>
      <c r="W6350" t="str">
        <f t="shared" si="397"/>
        <v>May</v>
      </c>
      <c r="X6350">
        <f t="shared" si="398"/>
        <v>0.28000000000000003</v>
      </c>
      <c r="Y6350">
        <f t="shared" si="399"/>
        <v>5</v>
      </c>
    </row>
    <row r="6351" spans="1:25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 t="shared" si="396"/>
        <v>2015</v>
      </c>
      <c r="W6351" t="str">
        <f t="shared" si="397"/>
        <v>May</v>
      </c>
      <c r="X6351">
        <f t="shared" si="398"/>
        <v>0.3</v>
      </c>
      <c r="Y6351">
        <f t="shared" si="399"/>
        <v>5</v>
      </c>
    </row>
    <row r="6352" spans="1:25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 t="shared" si="396"/>
        <v>2017</v>
      </c>
      <c r="W6352" t="str">
        <f t="shared" si="397"/>
        <v>Sep</v>
      </c>
      <c r="X6352">
        <f t="shared" si="398"/>
        <v>-0.97499999999999998</v>
      </c>
      <c r="Y6352">
        <f t="shared" si="399"/>
        <v>5</v>
      </c>
    </row>
    <row r="6353" spans="1:25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396"/>
        <v>2017</v>
      </c>
      <c r="W6353" t="str">
        <f t="shared" si="397"/>
        <v>Nov</v>
      </c>
      <c r="X6353">
        <f t="shared" si="398"/>
        <v>7.5000000000000011E-2</v>
      </c>
      <c r="Y6353">
        <f t="shared" si="399"/>
        <v>5</v>
      </c>
    </row>
    <row r="6354" spans="1:25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396"/>
        <v>2015</v>
      </c>
      <c r="W6354" t="str">
        <f t="shared" si="397"/>
        <v>Sep</v>
      </c>
      <c r="X6354">
        <f t="shared" si="398"/>
        <v>-0.83333333333333326</v>
      </c>
      <c r="Y6354">
        <f t="shared" si="399"/>
        <v>6</v>
      </c>
    </row>
    <row r="6355" spans="1:25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 t="shared" si="396"/>
        <v>2015</v>
      </c>
      <c r="W6355" t="str">
        <f t="shared" si="397"/>
        <v>Sep</v>
      </c>
      <c r="X6355">
        <f t="shared" si="398"/>
        <v>0.25</v>
      </c>
      <c r="Y6355">
        <f t="shared" si="399"/>
        <v>6</v>
      </c>
    </row>
    <row r="6356" spans="1:25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 t="shared" si="396"/>
        <v>2015</v>
      </c>
      <c r="W6356" t="str">
        <f t="shared" si="397"/>
        <v>Sep</v>
      </c>
      <c r="X6356">
        <f t="shared" si="398"/>
        <v>0.3</v>
      </c>
      <c r="Y6356">
        <f t="shared" si="399"/>
        <v>6</v>
      </c>
    </row>
    <row r="6357" spans="1:25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 t="shared" si="396"/>
        <v>2014</v>
      </c>
      <c r="W6357" t="str">
        <f t="shared" si="397"/>
        <v>Oct</v>
      </c>
      <c r="X6357">
        <f t="shared" si="398"/>
        <v>-0.16250000000000001</v>
      </c>
      <c r="Y6357">
        <f t="shared" si="399"/>
        <v>7</v>
      </c>
    </row>
    <row r="6358" spans="1:25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 t="shared" si="396"/>
        <v>2017</v>
      </c>
      <c r="W6358" t="str">
        <f t="shared" si="397"/>
        <v>Jan</v>
      </c>
      <c r="X6358">
        <f t="shared" si="398"/>
        <v>0.35</v>
      </c>
      <c r="Y6358">
        <f t="shared" si="399"/>
        <v>5</v>
      </c>
    </row>
    <row r="6359" spans="1:25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 t="shared" si="396"/>
        <v>2017</v>
      </c>
      <c r="W6359" t="str">
        <f t="shared" si="397"/>
        <v>Jan</v>
      </c>
      <c r="X6359">
        <f t="shared" si="398"/>
        <v>0.47999999999999993</v>
      </c>
      <c r="Y6359">
        <f t="shared" si="399"/>
        <v>5</v>
      </c>
    </row>
    <row r="6360" spans="1:25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 t="shared" si="396"/>
        <v>2017</v>
      </c>
      <c r="W6360" t="str">
        <f t="shared" si="397"/>
        <v>Jan</v>
      </c>
      <c r="X6360">
        <f t="shared" si="398"/>
        <v>0.47999999999999993</v>
      </c>
      <c r="Y6360">
        <f t="shared" si="399"/>
        <v>5</v>
      </c>
    </row>
    <row r="6361" spans="1:25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396"/>
        <v>2017</v>
      </c>
      <c r="W6361" t="str">
        <f t="shared" si="397"/>
        <v>Jan</v>
      </c>
      <c r="X6361">
        <f t="shared" si="398"/>
        <v>9.9999999999999992E-2</v>
      </c>
      <c r="Y6361">
        <f t="shared" si="399"/>
        <v>5</v>
      </c>
    </row>
    <row r="6362" spans="1:25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 t="shared" si="396"/>
        <v>2015</v>
      </c>
      <c r="W6362" t="str">
        <f t="shared" si="397"/>
        <v>Dec</v>
      </c>
      <c r="X6362">
        <f t="shared" si="398"/>
        <v>0.28000000000000003</v>
      </c>
      <c r="Y6362">
        <f t="shared" si="399"/>
        <v>5</v>
      </c>
    </row>
    <row r="6363" spans="1:25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396"/>
        <v>2014</v>
      </c>
      <c r="W6363" t="str">
        <f t="shared" si="397"/>
        <v>Nov</v>
      </c>
      <c r="X6363">
        <f t="shared" si="398"/>
        <v>0.16250000000000001</v>
      </c>
      <c r="Y6363">
        <f t="shared" si="399"/>
        <v>5</v>
      </c>
    </row>
    <row r="6364" spans="1:25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 t="shared" si="396"/>
        <v>2017</v>
      </c>
      <c r="W6364" t="str">
        <f t="shared" si="397"/>
        <v>Nov</v>
      </c>
      <c r="X6364">
        <f t="shared" si="398"/>
        <v>0.37499999999999994</v>
      </c>
      <c r="Y6364">
        <f t="shared" si="399"/>
        <v>4</v>
      </c>
    </row>
    <row r="6365" spans="1:25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 t="shared" si="396"/>
        <v>2017</v>
      </c>
      <c r="W6365" t="str">
        <f t="shared" si="397"/>
        <v>Nov</v>
      </c>
      <c r="X6365">
        <f t="shared" si="398"/>
        <v>0.1</v>
      </c>
      <c r="Y6365">
        <f t="shared" si="399"/>
        <v>4</v>
      </c>
    </row>
    <row r="6366" spans="1:25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 t="shared" si="396"/>
        <v>2017</v>
      </c>
      <c r="W6366" t="str">
        <f t="shared" si="397"/>
        <v>Nov</v>
      </c>
      <c r="X6366">
        <f t="shared" si="398"/>
        <v>0.47999999999999993</v>
      </c>
      <c r="Y6366">
        <f t="shared" si="399"/>
        <v>4</v>
      </c>
    </row>
    <row r="6367" spans="1:25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 t="shared" si="396"/>
        <v>2017</v>
      </c>
      <c r="W6367" t="str">
        <f t="shared" si="397"/>
        <v>Apr</v>
      </c>
      <c r="X6367">
        <f t="shared" si="398"/>
        <v>0.27</v>
      </c>
      <c r="Y6367">
        <f t="shared" si="399"/>
        <v>1</v>
      </c>
    </row>
    <row r="6368" spans="1:25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 t="shared" si="396"/>
        <v>2017</v>
      </c>
      <c r="W6368" t="str">
        <f t="shared" si="397"/>
        <v>Apr</v>
      </c>
      <c r="X6368">
        <f t="shared" si="398"/>
        <v>0.03</v>
      </c>
      <c r="Y6368">
        <f t="shared" si="399"/>
        <v>1</v>
      </c>
    </row>
    <row r="6369" spans="1:25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 t="shared" si="396"/>
        <v>2017</v>
      </c>
      <c r="W6369" t="str">
        <f t="shared" si="397"/>
        <v>Apr</v>
      </c>
      <c r="X6369">
        <f t="shared" si="398"/>
        <v>0.28000000000000003</v>
      </c>
      <c r="Y6369">
        <f t="shared" si="399"/>
        <v>1</v>
      </c>
    </row>
    <row r="6370" spans="1:25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 t="shared" si="396"/>
        <v>2017</v>
      </c>
      <c r="W6370" t="str">
        <f t="shared" si="397"/>
        <v>May</v>
      </c>
      <c r="X6370">
        <f t="shared" si="398"/>
        <v>0.375</v>
      </c>
      <c r="Y6370">
        <f t="shared" si="399"/>
        <v>5</v>
      </c>
    </row>
    <row r="6371" spans="1:25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 t="shared" si="396"/>
        <v>2016</v>
      </c>
      <c r="W6371" t="str">
        <f t="shared" si="397"/>
        <v>Oct</v>
      </c>
      <c r="X6371">
        <f t="shared" si="398"/>
        <v>-0.77500000000000002</v>
      </c>
      <c r="Y6371">
        <f t="shared" si="399"/>
        <v>4</v>
      </c>
    </row>
    <row r="6372" spans="1:25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 t="shared" si="396"/>
        <v>2016</v>
      </c>
      <c r="W6372" t="str">
        <f t="shared" si="397"/>
        <v>Nov</v>
      </c>
      <c r="X6372">
        <f t="shared" si="398"/>
        <v>0.1125</v>
      </c>
      <c r="Y6372">
        <f t="shared" si="399"/>
        <v>0</v>
      </c>
    </row>
    <row r="6373" spans="1:25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 t="shared" si="396"/>
        <v>2017</v>
      </c>
      <c r="W6373" t="str">
        <f t="shared" si="397"/>
        <v>Oct</v>
      </c>
      <c r="X6373">
        <f t="shared" si="398"/>
        <v>0.25999999999999995</v>
      </c>
      <c r="Y6373">
        <f t="shared" si="399"/>
        <v>2</v>
      </c>
    </row>
    <row r="6374" spans="1:25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 t="shared" si="396"/>
        <v>2017</v>
      </c>
      <c r="W6374" t="str">
        <f t="shared" si="397"/>
        <v>Oct</v>
      </c>
      <c r="X6374">
        <f t="shared" si="398"/>
        <v>0.47</v>
      </c>
      <c r="Y6374">
        <f t="shared" si="399"/>
        <v>2</v>
      </c>
    </row>
    <row r="6375" spans="1:25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 t="shared" si="396"/>
        <v>2017</v>
      </c>
      <c r="W6375" t="str">
        <f t="shared" si="397"/>
        <v>Oct</v>
      </c>
      <c r="X6375">
        <f t="shared" si="398"/>
        <v>0.18</v>
      </c>
      <c r="Y6375">
        <f t="shared" si="399"/>
        <v>2</v>
      </c>
    </row>
    <row r="6376" spans="1:25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396"/>
        <v>2014</v>
      </c>
      <c r="W6376" t="str">
        <f t="shared" si="397"/>
        <v>Apr</v>
      </c>
      <c r="X6376">
        <f t="shared" si="398"/>
        <v>0.125</v>
      </c>
      <c r="Y6376">
        <f t="shared" si="399"/>
        <v>4</v>
      </c>
    </row>
    <row r="6377" spans="1:25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 t="shared" si="396"/>
        <v>2014</v>
      </c>
      <c r="W6377" t="str">
        <f t="shared" si="397"/>
        <v>Apr</v>
      </c>
      <c r="X6377">
        <f t="shared" si="398"/>
        <v>-1.2500000000000001E-2</v>
      </c>
      <c r="Y6377">
        <f t="shared" si="399"/>
        <v>4</v>
      </c>
    </row>
    <row r="6378" spans="1:25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396"/>
        <v>2016</v>
      </c>
      <c r="W6378" t="str">
        <f t="shared" si="397"/>
        <v>Oct</v>
      </c>
      <c r="X6378">
        <f t="shared" si="398"/>
        <v>0.35000000000000003</v>
      </c>
      <c r="Y6378">
        <f t="shared" si="399"/>
        <v>3</v>
      </c>
    </row>
    <row r="6379" spans="1:25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 t="shared" si="396"/>
        <v>2016</v>
      </c>
      <c r="W6379" t="str">
        <f t="shared" si="397"/>
        <v>Dec</v>
      </c>
      <c r="X6379">
        <f t="shared" si="398"/>
        <v>0.29000000000000004</v>
      </c>
      <c r="Y6379">
        <f t="shared" si="399"/>
        <v>7</v>
      </c>
    </row>
    <row r="6380" spans="1:25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 t="shared" si="396"/>
        <v>2017</v>
      </c>
      <c r="W6380" t="str">
        <f t="shared" si="397"/>
        <v>Apr</v>
      </c>
      <c r="X6380">
        <f t="shared" si="398"/>
        <v>0.42000000000000004</v>
      </c>
      <c r="Y6380">
        <f t="shared" si="399"/>
        <v>4</v>
      </c>
    </row>
    <row r="6381" spans="1:25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396"/>
        <v>2017</v>
      </c>
      <c r="W6381" t="str">
        <f t="shared" si="397"/>
        <v>Apr</v>
      </c>
      <c r="X6381">
        <f t="shared" si="398"/>
        <v>0.25</v>
      </c>
      <c r="Y6381">
        <f t="shared" si="399"/>
        <v>4</v>
      </c>
    </row>
    <row r="6382" spans="1:25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396"/>
        <v>2014</v>
      </c>
      <c r="W6382" t="str">
        <f t="shared" si="397"/>
        <v>Apr</v>
      </c>
      <c r="X6382">
        <f t="shared" si="398"/>
        <v>-0.23749999999999999</v>
      </c>
      <c r="Y6382">
        <f t="shared" si="399"/>
        <v>5</v>
      </c>
    </row>
    <row r="6383" spans="1:25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396"/>
        <v>2016</v>
      </c>
      <c r="W6383" t="str">
        <f t="shared" si="397"/>
        <v>Mar</v>
      </c>
      <c r="X6383">
        <f t="shared" si="398"/>
        <v>-0.55999999999999994</v>
      </c>
      <c r="Y6383">
        <f t="shared" si="399"/>
        <v>4</v>
      </c>
    </row>
    <row r="6384" spans="1:25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 t="shared" si="396"/>
        <v>2016</v>
      </c>
      <c r="W6384" t="str">
        <f t="shared" si="397"/>
        <v>Mar</v>
      </c>
      <c r="X6384">
        <f t="shared" si="398"/>
        <v>-0.23333333333333334</v>
      </c>
      <c r="Y6384">
        <f t="shared" si="399"/>
        <v>4</v>
      </c>
    </row>
    <row r="6385" spans="1:25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396"/>
        <v>2017</v>
      </c>
      <c r="W6385" t="str">
        <f t="shared" si="397"/>
        <v>Jan</v>
      </c>
      <c r="X6385">
        <f t="shared" si="398"/>
        <v>-1.6</v>
      </c>
      <c r="Y6385">
        <f t="shared" si="399"/>
        <v>3</v>
      </c>
    </row>
    <row r="6386" spans="1:25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396"/>
        <v>2017</v>
      </c>
      <c r="W6386" t="str">
        <f t="shared" si="397"/>
        <v>Jan</v>
      </c>
      <c r="X6386">
        <f t="shared" si="398"/>
        <v>0.3</v>
      </c>
      <c r="Y6386">
        <f t="shared" si="399"/>
        <v>3</v>
      </c>
    </row>
    <row r="6387" spans="1:25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396"/>
        <v>2017</v>
      </c>
      <c r="W6387" t="str">
        <f t="shared" si="397"/>
        <v>Jan</v>
      </c>
      <c r="X6387">
        <f t="shared" si="398"/>
        <v>0.21250000000000002</v>
      </c>
      <c r="Y6387">
        <f t="shared" si="399"/>
        <v>3</v>
      </c>
    </row>
    <row r="6388" spans="1:25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396"/>
        <v>2017</v>
      </c>
      <c r="W6388" t="str">
        <f t="shared" si="397"/>
        <v>Jan</v>
      </c>
      <c r="X6388">
        <f t="shared" si="398"/>
        <v>-1.55</v>
      </c>
      <c r="Y6388">
        <f t="shared" si="399"/>
        <v>3</v>
      </c>
    </row>
    <row r="6389" spans="1:25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 t="shared" si="396"/>
        <v>2014</v>
      </c>
      <c r="W6389" t="str">
        <f t="shared" si="397"/>
        <v>Jan</v>
      </c>
      <c r="X6389">
        <f t="shared" si="398"/>
        <v>0.44999999999999996</v>
      </c>
      <c r="Y6389">
        <f t="shared" si="399"/>
        <v>5</v>
      </c>
    </row>
    <row r="6390" spans="1:25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 t="shared" si="396"/>
        <v>2014</v>
      </c>
      <c r="W6390" t="str">
        <f t="shared" si="397"/>
        <v>Jan</v>
      </c>
      <c r="X6390">
        <f t="shared" si="398"/>
        <v>3.0000000000000002E-2</v>
      </c>
      <c r="Y6390">
        <f t="shared" si="399"/>
        <v>5</v>
      </c>
    </row>
    <row r="6391" spans="1:25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 t="shared" si="396"/>
        <v>2015</v>
      </c>
      <c r="W6391" t="str">
        <f t="shared" si="397"/>
        <v>Feb</v>
      </c>
      <c r="X6391">
        <f t="shared" si="398"/>
        <v>0.47000000000000003</v>
      </c>
      <c r="Y6391">
        <f t="shared" si="399"/>
        <v>4</v>
      </c>
    </row>
    <row r="6392" spans="1:25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 t="shared" si="396"/>
        <v>2015</v>
      </c>
      <c r="W6392" t="str">
        <f t="shared" si="397"/>
        <v>Feb</v>
      </c>
      <c r="X6392">
        <f t="shared" si="398"/>
        <v>0.48999999999999994</v>
      </c>
      <c r="Y6392">
        <f t="shared" si="399"/>
        <v>4</v>
      </c>
    </row>
    <row r="6393" spans="1:25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 t="shared" si="396"/>
        <v>2016</v>
      </c>
      <c r="W6393" t="str">
        <f t="shared" si="397"/>
        <v>Dec</v>
      </c>
      <c r="X6393">
        <f t="shared" si="398"/>
        <v>0.46</v>
      </c>
      <c r="Y6393">
        <f t="shared" si="399"/>
        <v>5</v>
      </c>
    </row>
    <row r="6394" spans="1:25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 t="shared" si="396"/>
        <v>2016</v>
      </c>
      <c r="W6394" t="str">
        <f t="shared" si="397"/>
        <v>Dec</v>
      </c>
      <c r="X6394">
        <f t="shared" si="398"/>
        <v>0.49000000000000005</v>
      </c>
      <c r="Y6394">
        <f t="shared" si="399"/>
        <v>5</v>
      </c>
    </row>
    <row r="6395" spans="1:25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 t="shared" si="396"/>
        <v>2016</v>
      </c>
      <c r="W6395" t="str">
        <f t="shared" si="397"/>
        <v>Dec</v>
      </c>
      <c r="X6395">
        <f t="shared" si="398"/>
        <v>0.49</v>
      </c>
      <c r="Y6395">
        <f t="shared" si="399"/>
        <v>5</v>
      </c>
    </row>
    <row r="6396" spans="1:25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 t="shared" si="396"/>
        <v>2016</v>
      </c>
      <c r="W6396" t="str">
        <f t="shared" si="397"/>
        <v>Dec</v>
      </c>
      <c r="X6396">
        <f t="shared" si="398"/>
        <v>0.5</v>
      </c>
      <c r="Y6396">
        <f t="shared" si="399"/>
        <v>5</v>
      </c>
    </row>
    <row r="6397" spans="1:25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396"/>
        <v>2016</v>
      </c>
      <c r="W6397" t="str">
        <f t="shared" si="397"/>
        <v>Dec</v>
      </c>
      <c r="X6397">
        <f t="shared" si="398"/>
        <v>0.27</v>
      </c>
      <c r="Y6397">
        <f t="shared" si="399"/>
        <v>5</v>
      </c>
    </row>
    <row r="6398" spans="1:25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 t="shared" si="396"/>
        <v>2016</v>
      </c>
      <c r="W6398" t="str">
        <f t="shared" si="397"/>
        <v>Dec</v>
      </c>
      <c r="X6398">
        <f t="shared" si="398"/>
        <v>0.33749999999999997</v>
      </c>
      <c r="Y6398">
        <f t="shared" si="399"/>
        <v>5</v>
      </c>
    </row>
    <row r="6399" spans="1:25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396"/>
        <v>2017</v>
      </c>
      <c r="W6399" t="str">
        <f t="shared" si="397"/>
        <v>Oct</v>
      </c>
      <c r="X6399">
        <f t="shared" si="398"/>
        <v>0.1125</v>
      </c>
      <c r="Y6399">
        <f t="shared" si="399"/>
        <v>4</v>
      </c>
    </row>
    <row r="6400" spans="1:25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 t="shared" si="396"/>
        <v>2017</v>
      </c>
      <c r="W6400" t="str">
        <f t="shared" si="397"/>
        <v>Aug</v>
      </c>
      <c r="X6400">
        <f t="shared" si="398"/>
        <v>0.3</v>
      </c>
      <c r="Y6400">
        <f t="shared" si="399"/>
        <v>6</v>
      </c>
    </row>
    <row r="6401" spans="1:25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 t="shared" si="396"/>
        <v>2017</v>
      </c>
      <c r="W6401" t="str">
        <f t="shared" si="397"/>
        <v>Aug</v>
      </c>
      <c r="X6401">
        <f t="shared" si="398"/>
        <v>0.48</v>
      </c>
      <c r="Y6401">
        <f t="shared" si="399"/>
        <v>6</v>
      </c>
    </row>
    <row r="6402" spans="1:25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 t="shared" si="396"/>
        <v>2017</v>
      </c>
      <c r="W6402" t="str">
        <f t="shared" si="397"/>
        <v>Aug</v>
      </c>
      <c r="X6402">
        <f t="shared" si="398"/>
        <v>0.30000000000000004</v>
      </c>
      <c r="Y6402">
        <f t="shared" si="399"/>
        <v>6</v>
      </c>
    </row>
    <row r="6403" spans="1:25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400">YEAR(C6403)</f>
        <v>2017</v>
      </c>
      <c r="W6403" t="str">
        <f t="shared" ref="W6403:W6466" si="401">TEXT(C6403,"mmm")</f>
        <v>May</v>
      </c>
      <c r="X6403">
        <f t="shared" ref="X6403:X6466" si="402">U6403/R6403</f>
        <v>0.14000000000000001</v>
      </c>
      <c r="Y6403">
        <f t="shared" ref="Y6403:Y6466" si="403">D6403-C6403</f>
        <v>1</v>
      </c>
    </row>
    <row r="6404" spans="1:25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 t="shared" si="400"/>
        <v>2017</v>
      </c>
      <c r="W6404" t="str">
        <f t="shared" si="401"/>
        <v>May</v>
      </c>
      <c r="X6404">
        <f t="shared" si="402"/>
        <v>0.48</v>
      </c>
      <c r="Y6404">
        <f t="shared" si="403"/>
        <v>1</v>
      </c>
    </row>
    <row r="6405" spans="1:25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 t="shared" si="400"/>
        <v>2017</v>
      </c>
      <c r="W6405" t="str">
        <f t="shared" si="401"/>
        <v>May</v>
      </c>
      <c r="X6405">
        <f t="shared" si="402"/>
        <v>0.38</v>
      </c>
      <c r="Y6405">
        <f t="shared" si="403"/>
        <v>1</v>
      </c>
    </row>
    <row r="6406" spans="1:25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 t="shared" si="400"/>
        <v>2015</v>
      </c>
      <c r="W6406" t="str">
        <f t="shared" si="401"/>
        <v>Nov</v>
      </c>
      <c r="X6406">
        <f t="shared" si="402"/>
        <v>0.1125</v>
      </c>
      <c r="Y6406">
        <f t="shared" si="403"/>
        <v>5</v>
      </c>
    </row>
    <row r="6407" spans="1:25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400"/>
        <v>2017</v>
      </c>
      <c r="W6407" t="str">
        <f t="shared" si="401"/>
        <v>Aug</v>
      </c>
      <c r="X6407">
        <f t="shared" si="402"/>
        <v>1.2500000000000001E-2</v>
      </c>
      <c r="Y6407">
        <f t="shared" si="403"/>
        <v>2</v>
      </c>
    </row>
    <row r="6408" spans="1:25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400"/>
        <v>2017</v>
      </c>
      <c r="W6408" t="str">
        <f t="shared" si="401"/>
        <v>Aug</v>
      </c>
      <c r="X6408">
        <f t="shared" si="402"/>
        <v>0.29000000000000004</v>
      </c>
      <c r="Y6408">
        <f t="shared" si="403"/>
        <v>2</v>
      </c>
    </row>
    <row r="6409" spans="1:25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 t="shared" si="400"/>
        <v>2017</v>
      </c>
      <c r="W6409" t="str">
        <f t="shared" si="401"/>
        <v>May</v>
      </c>
      <c r="X6409">
        <f t="shared" si="402"/>
        <v>-1.4285714285714287E-2</v>
      </c>
      <c r="Y6409">
        <f t="shared" si="403"/>
        <v>1</v>
      </c>
    </row>
    <row r="6410" spans="1:25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 t="shared" si="400"/>
        <v>2017</v>
      </c>
      <c r="W6410" t="str">
        <f t="shared" si="401"/>
        <v>May</v>
      </c>
      <c r="X6410">
        <f t="shared" si="402"/>
        <v>0.125</v>
      </c>
      <c r="Y6410">
        <f t="shared" si="403"/>
        <v>1</v>
      </c>
    </row>
    <row r="6411" spans="1:25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400"/>
        <v>2017</v>
      </c>
      <c r="W6411" t="str">
        <f t="shared" si="401"/>
        <v>May</v>
      </c>
      <c r="X6411">
        <f t="shared" si="402"/>
        <v>0.33750000000000002</v>
      </c>
      <c r="Y6411">
        <f t="shared" si="403"/>
        <v>1</v>
      </c>
    </row>
    <row r="6412" spans="1:25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 t="shared" si="400"/>
        <v>2017</v>
      </c>
      <c r="W6412" t="str">
        <f t="shared" si="401"/>
        <v>May</v>
      </c>
      <c r="X6412">
        <f t="shared" si="402"/>
        <v>8.7500000000000008E-2</v>
      </c>
      <c r="Y6412">
        <f t="shared" si="403"/>
        <v>1</v>
      </c>
    </row>
    <row r="6413" spans="1:25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 t="shared" si="400"/>
        <v>2017</v>
      </c>
      <c r="W6413" t="str">
        <f t="shared" si="401"/>
        <v>May</v>
      </c>
      <c r="X6413">
        <f t="shared" si="402"/>
        <v>0.35</v>
      </c>
      <c r="Y6413">
        <f t="shared" si="403"/>
        <v>1</v>
      </c>
    </row>
    <row r="6414" spans="1:25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 t="shared" si="400"/>
        <v>2017</v>
      </c>
      <c r="W6414" t="str">
        <f t="shared" si="401"/>
        <v>Aug</v>
      </c>
      <c r="X6414">
        <f t="shared" si="402"/>
        <v>0.47</v>
      </c>
      <c r="Y6414">
        <f t="shared" si="403"/>
        <v>6</v>
      </c>
    </row>
    <row r="6415" spans="1:25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 t="shared" si="400"/>
        <v>2017</v>
      </c>
      <c r="W6415" t="str">
        <f t="shared" si="401"/>
        <v>Aug</v>
      </c>
      <c r="X6415">
        <f t="shared" si="402"/>
        <v>0.1</v>
      </c>
      <c r="Y6415">
        <f t="shared" si="403"/>
        <v>6</v>
      </c>
    </row>
    <row r="6416" spans="1:25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 t="shared" si="400"/>
        <v>2017</v>
      </c>
      <c r="W6416" t="str">
        <f t="shared" si="401"/>
        <v>Nov</v>
      </c>
      <c r="X6416">
        <f t="shared" si="402"/>
        <v>-0.66666666666666663</v>
      </c>
      <c r="Y6416">
        <f t="shared" si="403"/>
        <v>4</v>
      </c>
    </row>
    <row r="6417" spans="1:25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 t="shared" si="400"/>
        <v>2017</v>
      </c>
      <c r="W6417" t="str">
        <f t="shared" si="401"/>
        <v>Aug</v>
      </c>
      <c r="X6417">
        <f t="shared" si="402"/>
        <v>0.35000000000000003</v>
      </c>
      <c r="Y6417">
        <f t="shared" si="403"/>
        <v>0</v>
      </c>
    </row>
    <row r="6418" spans="1:25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400"/>
        <v>2016</v>
      </c>
      <c r="W6418" t="str">
        <f t="shared" si="401"/>
        <v>Mar</v>
      </c>
      <c r="X6418">
        <f t="shared" si="402"/>
        <v>-0.23333333333333334</v>
      </c>
      <c r="Y6418">
        <f t="shared" si="403"/>
        <v>4</v>
      </c>
    </row>
    <row r="6419" spans="1:25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 t="shared" si="400"/>
        <v>2016</v>
      </c>
      <c r="W6419" t="str">
        <f t="shared" si="401"/>
        <v>Mar</v>
      </c>
      <c r="X6419">
        <f t="shared" si="402"/>
        <v>-0.22500000000000001</v>
      </c>
      <c r="Y6419">
        <f t="shared" si="403"/>
        <v>4</v>
      </c>
    </row>
    <row r="6420" spans="1:25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 t="shared" si="400"/>
        <v>2016</v>
      </c>
      <c r="W6420" t="str">
        <f t="shared" si="401"/>
        <v>Oct</v>
      </c>
      <c r="X6420">
        <f t="shared" si="402"/>
        <v>0.27999999999999997</v>
      </c>
      <c r="Y6420">
        <f t="shared" si="403"/>
        <v>5</v>
      </c>
    </row>
    <row r="6421" spans="1:25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 t="shared" si="400"/>
        <v>2016</v>
      </c>
      <c r="W6421" t="str">
        <f t="shared" si="401"/>
        <v>Oct</v>
      </c>
      <c r="X6421">
        <f t="shared" si="402"/>
        <v>0.21999999999999997</v>
      </c>
      <c r="Y6421">
        <f t="shared" si="403"/>
        <v>5</v>
      </c>
    </row>
    <row r="6422" spans="1:25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 t="shared" si="400"/>
        <v>2016</v>
      </c>
      <c r="W6422" t="str">
        <f t="shared" si="401"/>
        <v>Oct</v>
      </c>
      <c r="X6422">
        <f t="shared" si="402"/>
        <v>0.27999999999999997</v>
      </c>
      <c r="Y6422">
        <f t="shared" si="403"/>
        <v>5</v>
      </c>
    </row>
    <row r="6423" spans="1:25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 t="shared" si="400"/>
        <v>2016</v>
      </c>
      <c r="W6423" t="str">
        <f t="shared" si="401"/>
        <v>Oct</v>
      </c>
      <c r="X6423">
        <f t="shared" si="402"/>
        <v>3.0000000000000002E-2</v>
      </c>
      <c r="Y6423">
        <f t="shared" si="403"/>
        <v>5</v>
      </c>
    </row>
    <row r="6424" spans="1:25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 t="shared" si="400"/>
        <v>2014</v>
      </c>
      <c r="W6424" t="str">
        <f t="shared" si="401"/>
        <v>Jul</v>
      </c>
      <c r="X6424">
        <f t="shared" si="402"/>
        <v>0.31</v>
      </c>
      <c r="Y6424">
        <f t="shared" si="403"/>
        <v>6</v>
      </c>
    </row>
    <row r="6425" spans="1:25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400"/>
        <v>2015</v>
      </c>
      <c r="W6425" t="str">
        <f t="shared" si="401"/>
        <v>Oct</v>
      </c>
      <c r="X6425">
        <f t="shared" si="402"/>
        <v>-0.16250000000000001</v>
      </c>
      <c r="Y6425">
        <f t="shared" si="403"/>
        <v>3</v>
      </c>
    </row>
    <row r="6426" spans="1:25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400"/>
        <v>2017</v>
      </c>
      <c r="W6426" t="str">
        <f t="shared" si="401"/>
        <v>Aug</v>
      </c>
      <c r="X6426">
        <f t="shared" si="402"/>
        <v>0.48000000000000004</v>
      </c>
      <c r="Y6426">
        <f t="shared" si="403"/>
        <v>5</v>
      </c>
    </row>
    <row r="6427" spans="1:25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400"/>
        <v>2016</v>
      </c>
      <c r="W6427" t="str">
        <f t="shared" si="401"/>
        <v>May</v>
      </c>
      <c r="X6427">
        <f t="shared" si="402"/>
        <v>0.1333333333333333</v>
      </c>
      <c r="Y6427">
        <f t="shared" si="403"/>
        <v>4</v>
      </c>
    </row>
    <row r="6428" spans="1:25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400"/>
        <v>2016</v>
      </c>
      <c r="W6428" t="str">
        <f t="shared" si="401"/>
        <v>May</v>
      </c>
      <c r="X6428">
        <f t="shared" si="402"/>
        <v>-0.66666666666666663</v>
      </c>
      <c r="Y6428">
        <f t="shared" si="403"/>
        <v>4</v>
      </c>
    </row>
    <row r="6429" spans="1:25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 t="shared" si="400"/>
        <v>2016</v>
      </c>
      <c r="W6429" t="str">
        <f t="shared" si="401"/>
        <v>May</v>
      </c>
      <c r="X6429">
        <f t="shared" si="402"/>
        <v>0.35</v>
      </c>
      <c r="Y6429">
        <f t="shared" si="403"/>
        <v>4</v>
      </c>
    </row>
    <row r="6430" spans="1:25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400"/>
        <v>2016</v>
      </c>
      <c r="W6430" t="str">
        <f t="shared" si="401"/>
        <v>May</v>
      </c>
      <c r="X6430">
        <f t="shared" si="402"/>
        <v>-0.2</v>
      </c>
      <c r="Y6430">
        <f t="shared" si="403"/>
        <v>4</v>
      </c>
    </row>
    <row r="6431" spans="1:25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400"/>
        <v>2014</v>
      </c>
      <c r="W6431" t="str">
        <f t="shared" si="401"/>
        <v>Nov</v>
      </c>
      <c r="X6431">
        <f t="shared" si="402"/>
        <v>-6.25E-2</v>
      </c>
      <c r="Y6431">
        <f t="shared" si="403"/>
        <v>4</v>
      </c>
    </row>
    <row r="6432" spans="1:25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400"/>
        <v>2014</v>
      </c>
      <c r="W6432" t="str">
        <f t="shared" si="401"/>
        <v>Nov</v>
      </c>
      <c r="X6432">
        <f t="shared" si="402"/>
        <v>-0.31666666666666665</v>
      </c>
      <c r="Y6432">
        <f t="shared" si="403"/>
        <v>4</v>
      </c>
    </row>
    <row r="6433" spans="1:25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 t="shared" si="400"/>
        <v>2014</v>
      </c>
      <c r="W6433" t="str">
        <f t="shared" si="401"/>
        <v>Nov</v>
      </c>
      <c r="X6433">
        <f t="shared" si="402"/>
        <v>-0.73333333333333328</v>
      </c>
      <c r="Y6433">
        <f t="shared" si="403"/>
        <v>4</v>
      </c>
    </row>
    <row r="6434" spans="1:25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400"/>
        <v>2014</v>
      </c>
      <c r="W6434" t="str">
        <f t="shared" si="401"/>
        <v>Nov</v>
      </c>
      <c r="X6434">
        <f t="shared" si="402"/>
        <v>-0.125</v>
      </c>
      <c r="Y6434">
        <f t="shared" si="403"/>
        <v>4</v>
      </c>
    </row>
    <row r="6435" spans="1:25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 t="shared" si="400"/>
        <v>2015</v>
      </c>
      <c r="W6435" t="str">
        <f t="shared" si="401"/>
        <v>Mar</v>
      </c>
      <c r="X6435">
        <f t="shared" si="402"/>
        <v>0.36249999999999999</v>
      </c>
      <c r="Y6435">
        <f t="shared" si="403"/>
        <v>5</v>
      </c>
    </row>
    <row r="6436" spans="1:25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 t="shared" si="400"/>
        <v>2015</v>
      </c>
      <c r="W6436" t="str">
        <f t="shared" si="401"/>
        <v>Mar</v>
      </c>
      <c r="X6436">
        <f t="shared" si="402"/>
        <v>7.4999999999999997E-2</v>
      </c>
      <c r="Y6436">
        <f t="shared" si="403"/>
        <v>5</v>
      </c>
    </row>
    <row r="6437" spans="1:25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 t="shared" si="400"/>
        <v>2017</v>
      </c>
      <c r="W6437" t="str">
        <f t="shared" si="401"/>
        <v>May</v>
      </c>
      <c r="X6437">
        <f t="shared" si="402"/>
        <v>0.42</v>
      </c>
      <c r="Y6437">
        <f t="shared" si="403"/>
        <v>2</v>
      </c>
    </row>
    <row r="6438" spans="1:25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 t="shared" si="400"/>
        <v>2017</v>
      </c>
      <c r="W6438" t="str">
        <f t="shared" si="401"/>
        <v>May</v>
      </c>
      <c r="X6438">
        <f t="shared" si="402"/>
        <v>6.0000000000000005E-2</v>
      </c>
      <c r="Y6438">
        <f t="shared" si="403"/>
        <v>2</v>
      </c>
    </row>
    <row r="6439" spans="1:25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 t="shared" si="400"/>
        <v>2017</v>
      </c>
      <c r="W6439" t="str">
        <f t="shared" si="401"/>
        <v>May</v>
      </c>
      <c r="X6439">
        <f t="shared" si="402"/>
        <v>7.5000000000000011E-2</v>
      </c>
      <c r="Y6439">
        <f t="shared" si="403"/>
        <v>2</v>
      </c>
    </row>
    <row r="6440" spans="1:25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400"/>
        <v>2017</v>
      </c>
      <c r="W6440" t="str">
        <f t="shared" si="401"/>
        <v>Dec</v>
      </c>
      <c r="X6440">
        <f t="shared" si="402"/>
        <v>-9.9999999999999992E-2</v>
      </c>
      <c r="Y6440">
        <f t="shared" si="403"/>
        <v>5</v>
      </c>
    </row>
    <row r="6441" spans="1:25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 t="shared" si="400"/>
        <v>2014</v>
      </c>
      <c r="W6441" t="str">
        <f t="shared" si="401"/>
        <v>Oct</v>
      </c>
      <c r="X6441">
        <f t="shared" si="402"/>
        <v>-1.1111111111111112E-2</v>
      </c>
      <c r="Y6441">
        <f t="shared" si="403"/>
        <v>2</v>
      </c>
    </row>
    <row r="6442" spans="1:25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400"/>
        <v>2016</v>
      </c>
      <c r="W6442" t="str">
        <f t="shared" si="401"/>
        <v>Oct</v>
      </c>
      <c r="X6442">
        <f t="shared" si="402"/>
        <v>0.36</v>
      </c>
      <c r="Y6442">
        <f t="shared" si="403"/>
        <v>7</v>
      </c>
    </row>
    <row r="6443" spans="1:25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 t="shared" si="400"/>
        <v>2016</v>
      </c>
      <c r="W6443" t="str">
        <f t="shared" si="401"/>
        <v>Oct</v>
      </c>
      <c r="X6443">
        <f t="shared" si="402"/>
        <v>0.24000000000000002</v>
      </c>
      <c r="Y6443">
        <f t="shared" si="403"/>
        <v>7</v>
      </c>
    </row>
    <row r="6444" spans="1:25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 t="shared" si="400"/>
        <v>2016</v>
      </c>
      <c r="W6444" t="str">
        <f t="shared" si="401"/>
        <v>Oct</v>
      </c>
      <c r="X6444">
        <f t="shared" si="402"/>
        <v>0.48000000000000009</v>
      </c>
      <c r="Y6444">
        <f t="shared" si="403"/>
        <v>7</v>
      </c>
    </row>
    <row r="6445" spans="1:25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 t="shared" si="400"/>
        <v>2016</v>
      </c>
      <c r="W6445" t="str">
        <f t="shared" si="401"/>
        <v>Oct</v>
      </c>
      <c r="X6445">
        <f t="shared" si="402"/>
        <v>0.46000000000000008</v>
      </c>
      <c r="Y6445">
        <f t="shared" si="403"/>
        <v>7</v>
      </c>
    </row>
    <row r="6446" spans="1:25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 t="shared" si="400"/>
        <v>2016</v>
      </c>
      <c r="W6446" t="str">
        <f t="shared" si="401"/>
        <v>Oct</v>
      </c>
      <c r="X6446">
        <f t="shared" si="402"/>
        <v>0.40999999999999992</v>
      </c>
      <c r="Y6446">
        <f t="shared" si="403"/>
        <v>7</v>
      </c>
    </row>
    <row r="6447" spans="1:25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400"/>
        <v>2015</v>
      </c>
      <c r="W6447" t="str">
        <f t="shared" si="401"/>
        <v>Mar</v>
      </c>
      <c r="X6447">
        <f t="shared" si="402"/>
        <v>0.35000000000000003</v>
      </c>
      <c r="Y6447">
        <f t="shared" si="403"/>
        <v>5</v>
      </c>
    </row>
    <row r="6448" spans="1:25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 t="shared" si="400"/>
        <v>2017</v>
      </c>
      <c r="W6448" t="str">
        <f t="shared" si="401"/>
        <v>Mar</v>
      </c>
      <c r="X6448">
        <f t="shared" si="402"/>
        <v>-0.75</v>
      </c>
      <c r="Y6448">
        <f t="shared" si="403"/>
        <v>2</v>
      </c>
    </row>
    <row r="6449" spans="1:25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 t="shared" si="400"/>
        <v>2017</v>
      </c>
      <c r="W6449" t="str">
        <f t="shared" si="401"/>
        <v>Mar</v>
      </c>
      <c r="X6449">
        <f t="shared" si="402"/>
        <v>0.35000000000000003</v>
      </c>
      <c r="Y6449">
        <f t="shared" si="403"/>
        <v>2</v>
      </c>
    </row>
    <row r="6450" spans="1:25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400"/>
        <v>2017</v>
      </c>
      <c r="W6450" t="str">
        <f t="shared" si="401"/>
        <v>Mar</v>
      </c>
      <c r="X6450">
        <f t="shared" si="402"/>
        <v>7.4999999999999997E-2</v>
      </c>
      <c r="Y6450">
        <f t="shared" si="403"/>
        <v>2</v>
      </c>
    </row>
    <row r="6451" spans="1:25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 t="shared" si="400"/>
        <v>2015</v>
      </c>
      <c r="W6451" t="str">
        <f t="shared" si="401"/>
        <v>Sep</v>
      </c>
      <c r="X6451">
        <f t="shared" si="402"/>
        <v>0.48</v>
      </c>
      <c r="Y6451">
        <f t="shared" si="403"/>
        <v>4</v>
      </c>
    </row>
    <row r="6452" spans="1:25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 t="shared" si="400"/>
        <v>2015</v>
      </c>
      <c r="W6452" t="str">
        <f t="shared" si="401"/>
        <v>Sep</v>
      </c>
      <c r="X6452">
        <f t="shared" si="402"/>
        <v>0.45999999999999996</v>
      </c>
      <c r="Y6452">
        <f t="shared" si="403"/>
        <v>4</v>
      </c>
    </row>
    <row r="6453" spans="1:25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 t="shared" si="400"/>
        <v>2015</v>
      </c>
      <c r="W6453" t="str">
        <f t="shared" si="401"/>
        <v>Sep</v>
      </c>
      <c r="X6453">
        <f t="shared" si="402"/>
        <v>0.32999999999999996</v>
      </c>
      <c r="Y6453">
        <f t="shared" si="403"/>
        <v>4</v>
      </c>
    </row>
    <row r="6454" spans="1:25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 t="shared" si="400"/>
        <v>2015</v>
      </c>
      <c r="W6454" t="str">
        <f t="shared" si="401"/>
        <v>Dec</v>
      </c>
      <c r="X6454">
        <f t="shared" si="402"/>
        <v>8.7500000000000008E-2</v>
      </c>
      <c r="Y6454">
        <f t="shared" si="403"/>
        <v>4</v>
      </c>
    </row>
    <row r="6455" spans="1:25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 t="shared" si="400"/>
        <v>2015</v>
      </c>
      <c r="W6455" t="str">
        <f t="shared" si="401"/>
        <v>Oct</v>
      </c>
      <c r="X6455">
        <f t="shared" si="402"/>
        <v>0.16250000000000001</v>
      </c>
      <c r="Y6455">
        <f t="shared" si="403"/>
        <v>5</v>
      </c>
    </row>
    <row r="6456" spans="1:25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 t="shared" si="400"/>
        <v>2017</v>
      </c>
      <c r="W6456" t="str">
        <f t="shared" si="401"/>
        <v>Jul</v>
      </c>
      <c r="X6456">
        <f t="shared" si="402"/>
        <v>0.27</v>
      </c>
      <c r="Y6456">
        <f t="shared" si="403"/>
        <v>3</v>
      </c>
    </row>
    <row r="6457" spans="1:25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 t="shared" si="400"/>
        <v>2017</v>
      </c>
      <c r="W6457" t="str">
        <f t="shared" si="401"/>
        <v>Jul</v>
      </c>
      <c r="X6457">
        <f t="shared" si="402"/>
        <v>0.31</v>
      </c>
      <c r="Y6457">
        <f t="shared" si="403"/>
        <v>3</v>
      </c>
    </row>
    <row r="6458" spans="1:25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 t="shared" si="400"/>
        <v>2014</v>
      </c>
      <c r="W6458" t="str">
        <f t="shared" si="401"/>
        <v>Aug</v>
      </c>
      <c r="X6458">
        <f t="shared" si="402"/>
        <v>0.27</v>
      </c>
      <c r="Y6458">
        <f t="shared" si="403"/>
        <v>6</v>
      </c>
    </row>
    <row r="6459" spans="1:25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 t="shared" si="400"/>
        <v>2014</v>
      </c>
      <c r="W6459" t="str">
        <f t="shared" si="401"/>
        <v>Aug</v>
      </c>
      <c r="X6459">
        <f t="shared" si="402"/>
        <v>0.44</v>
      </c>
      <c r="Y6459">
        <f t="shared" si="403"/>
        <v>6</v>
      </c>
    </row>
    <row r="6460" spans="1:25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 t="shared" si="400"/>
        <v>2017</v>
      </c>
      <c r="W6460" t="str">
        <f t="shared" si="401"/>
        <v>May</v>
      </c>
      <c r="X6460">
        <f t="shared" si="402"/>
        <v>0.29000000000000004</v>
      </c>
      <c r="Y6460">
        <f t="shared" si="403"/>
        <v>3</v>
      </c>
    </row>
    <row r="6461" spans="1:25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 t="shared" si="400"/>
        <v>2017</v>
      </c>
      <c r="W6461" t="str">
        <f t="shared" si="401"/>
        <v>May</v>
      </c>
      <c r="X6461">
        <f t="shared" si="402"/>
        <v>0.45</v>
      </c>
      <c r="Y6461">
        <f t="shared" si="403"/>
        <v>3</v>
      </c>
    </row>
    <row r="6462" spans="1:25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400"/>
        <v>2017</v>
      </c>
      <c r="W6462" t="str">
        <f t="shared" si="401"/>
        <v>May</v>
      </c>
      <c r="X6462">
        <f t="shared" si="402"/>
        <v>0.25</v>
      </c>
      <c r="Y6462">
        <f t="shared" si="403"/>
        <v>3</v>
      </c>
    </row>
    <row r="6463" spans="1:25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 t="shared" si="400"/>
        <v>2017</v>
      </c>
      <c r="W6463" t="str">
        <f t="shared" si="401"/>
        <v>May</v>
      </c>
      <c r="X6463">
        <f t="shared" si="402"/>
        <v>0.21</v>
      </c>
      <c r="Y6463">
        <f t="shared" si="403"/>
        <v>3</v>
      </c>
    </row>
    <row r="6464" spans="1:25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 t="shared" si="400"/>
        <v>2017</v>
      </c>
      <c r="W6464" t="str">
        <f t="shared" si="401"/>
        <v>May</v>
      </c>
      <c r="X6464">
        <f t="shared" si="402"/>
        <v>9.0000000000000011E-2</v>
      </c>
      <c r="Y6464">
        <f t="shared" si="403"/>
        <v>3</v>
      </c>
    </row>
    <row r="6465" spans="1:25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 t="shared" si="400"/>
        <v>2017</v>
      </c>
      <c r="W6465" t="str">
        <f t="shared" si="401"/>
        <v>May</v>
      </c>
      <c r="X6465">
        <f t="shared" si="402"/>
        <v>0.5</v>
      </c>
      <c r="Y6465">
        <f t="shared" si="403"/>
        <v>3</v>
      </c>
    </row>
    <row r="6466" spans="1:25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 t="shared" si="400"/>
        <v>2016</v>
      </c>
      <c r="W6466" t="str">
        <f t="shared" si="401"/>
        <v>Sep</v>
      </c>
      <c r="X6466">
        <f t="shared" si="402"/>
        <v>0.48</v>
      </c>
      <c r="Y6466">
        <f t="shared" si="403"/>
        <v>6</v>
      </c>
    </row>
    <row r="6467" spans="1:25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404">YEAR(C6467)</f>
        <v>2015</v>
      </c>
      <c r="W6467" t="str">
        <f t="shared" ref="W6467:W6530" si="405">TEXT(C6467,"mmm")</f>
        <v>Nov</v>
      </c>
      <c r="X6467">
        <f t="shared" ref="X6467:X6530" si="406">U6467/R6467</f>
        <v>7.5000000000000011E-2</v>
      </c>
      <c r="Y6467">
        <f t="shared" ref="Y6467:Y6530" si="407">D6467-C6467</f>
        <v>4</v>
      </c>
    </row>
    <row r="6468" spans="1:25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404"/>
        <v>2017</v>
      </c>
      <c r="W6468" t="str">
        <f t="shared" si="405"/>
        <v>May</v>
      </c>
      <c r="X6468">
        <f t="shared" si="406"/>
        <v>0.37000000000000005</v>
      </c>
      <c r="Y6468">
        <f t="shared" si="407"/>
        <v>3</v>
      </c>
    </row>
    <row r="6469" spans="1:25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 t="shared" si="404"/>
        <v>2016</v>
      </c>
      <c r="W6469" t="str">
        <f t="shared" si="405"/>
        <v>Dec</v>
      </c>
      <c r="X6469">
        <f t="shared" si="406"/>
        <v>0.27999999999999997</v>
      </c>
      <c r="Y6469">
        <f t="shared" si="407"/>
        <v>6</v>
      </c>
    </row>
    <row r="6470" spans="1:25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 t="shared" si="404"/>
        <v>2016</v>
      </c>
      <c r="W6470" t="str">
        <f t="shared" si="405"/>
        <v>Dec</v>
      </c>
      <c r="X6470">
        <f t="shared" si="406"/>
        <v>0.27999999999999997</v>
      </c>
      <c r="Y6470">
        <f t="shared" si="407"/>
        <v>6</v>
      </c>
    </row>
    <row r="6471" spans="1:25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 t="shared" si="404"/>
        <v>2016</v>
      </c>
      <c r="W6471" t="str">
        <f t="shared" si="405"/>
        <v>Dec</v>
      </c>
      <c r="X6471">
        <f t="shared" si="406"/>
        <v>0.32999999999999996</v>
      </c>
      <c r="Y6471">
        <f t="shared" si="407"/>
        <v>6</v>
      </c>
    </row>
    <row r="6472" spans="1:25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404"/>
        <v>2015</v>
      </c>
      <c r="W6472" t="str">
        <f t="shared" si="405"/>
        <v>Aug</v>
      </c>
      <c r="X6472">
        <f t="shared" si="406"/>
        <v>0.27</v>
      </c>
      <c r="Y6472">
        <f t="shared" si="407"/>
        <v>4</v>
      </c>
    </row>
    <row r="6473" spans="1:25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 t="shared" si="404"/>
        <v>2015</v>
      </c>
      <c r="W6473" t="str">
        <f t="shared" si="405"/>
        <v>Aug</v>
      </c>
      <c r="X6473">
        <f t="shared" si="406"/>
        <v>0.1</v>
      </c>
      <c r="Y6473">
        <f t="shared" si="407"/>
        <v>4</v>
      </c>
    </row>
    <row r="6474" spans="1:25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 t="shared" si="404"/>
        <v>2014</v>
      </c>
      <c r="W6474" t="str">
        <f t="shared" si="405"/>
        <v>Jun</v>
      </c>
      <c r="X6474">
        <f t="shared" si="406"/>
        <v>0.33750000000000002</v>
      </c>
      <c r="Y6474">
        <f t="shared" si="407"/>
        <v>4</v>
      </c>
    </row>
    <row r="6475" spans="1:25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 t="shared" si="404"/>
        <v>2016</v>
      </c>
      <c r="W6475" t="str">
        <f t="shared" si="405"/>
        <v>Mar</v>
      </c>
      <c r="X6475">
        <f t="shared" si="406"/>
        <v>0.10000000000000002</v>
      </c>
      <c r="Y6475">
        <f t="shared" si="407"/>
        <v>2</v>
      </c>
    </row>
    <row r="6476" spans="1:25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 t="shared" si="404"/>
        <v>2014</v>
      </c>
      <c r="W6476" t="str">
        <f t="shared" si="405"/>
        <v>Jan</v>
      </c>
      <c r="X6476">
        <f t="shared" si="406"/>
        <v>-0.86</v>
      </c>
      <c r="Y6476">
        <f t="shared" si="407"/>
        <v>1</v>
      </c>
    </row>
    <row r="6477" spans="1:25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404"/>
        <v>2017</v>
      </c>
      <c r="W6477" t="str">
        <f t="shared" si="405"/>
        <v>Jun</v>
      </c>
      <c r="X6477">
        <f t="shared" si="406"/>
        <v>-0.76666666666666661</v>
      </c>
      <c r="Y6477">
        <f t="shared" si="407"/>
        <v>7</v>
      </c>
    </row>
    <row r="6478" spans="1:25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 t="shared" si="404"/>
        <v>2017</v>
      </c>
      <c r="W6478" t="str">
        <f t="shared" si="405"/>
        <v>Jun</v>
      </c>
      <c r="X6478">
        <f t="shared" si="406"/>
        <v>0.11249999999999999</v>
      </c>
      <c r="Y6478">
        <f t="shared" si="407"/>
        <v>7</v>
      </c>
    </row>
    <row r="6479" spans="1:25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 t="shared" si="404"/>
        <v>2017</v>
      </c>
      <c r="W6479" t="str">
        <f t="shared" si="405"/>
        <v>Jun</v>
      </c>
      <c r="X6479">
        <f t="shared" si="406"/>
        <v>-1.2500000000000001E-2</v>
      </c>
      <c r="Y6479">
        <f t="shared" si="407"/>
        <v>7</v>
      </c>
    </row>
    <row r="6480" spans="1:25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 t="shared" si="404"/>
        <v>2017</v>
      </c>
      <c r="W6480" t="str">
        <f t="shared" si="405"/>
        <v>Jun</v>
      </c>
      <c r="X6480">
        <f t="shared" si="406"/>
        <v>0.35000000000000003</v>
      </c>
      <c r="Y6480">
        <f t="shared" si="407"/>
        <v>7</v>
      </c>
    </row>
    <row r="6481" spans="1:25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 t="shared" si="404"/>
        <v>2017</v>
      </c>
      <c r="W6481" t="str">
        <f t="shared" si="405"/>
        <v>Jun</v>
      </c>
      <c r="X6481">
        <f t="shared" si="406"/>
        <v>0.1</v>
      </c>
      <c r="Y6481">
        <f t="shared" si="407"/>
        <v>7</v>
      </c>
    </row>
    <row r="6482" spans="1:25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404"/>
        <v>2017</v>
      </c>
      <c r="W6482" t="str">
        <f t="shared" si="405"/>
        <v>Jun</v>
      </c>
      <c r="X6482">
        <f t="shared" si="406"/>
        <v>7.4999999999999997E-2</v>
      </c>
      <c r="Y6482">
        <f t="shared" si="407"/>
        <v>7</v>
      </c>
    </row>
    <row r="6483" spans="1:25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 t="shared" si="404"/>
        <v>2017</v>
      </c>
      <c r="W6483" t="str">
        <f t="shared" si="405"/>
        <v>Jun</v>
      </c>
      <c r="X6483">
        <f t="shared" si="406"/>
        <v>0</v>
      </c>
      <c r="Y6483">
        <f t="shared" si="407"/>
        <v>7</v>
      </c>
    </row>
    <row r="6484" spans="1:25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 t="shared" si="404"/>
        <v>2017</v>
      </c>
      <c r="W6484" t="str">
        <f t="shared" si="405"/>
        <v>Jun</v>
      </c>
      <c r="X6484">
        <f t="shared" si="406"/>
        <v>-3.7499999999999999E-2</v>
      </c>
      <c r="Y6484">
        <f t="shared" si="407"/>
        <v>7</v>
      </c>
    </row>
    <row r="6485" spans="1:25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404"/>
        <v>2017</v>
      </c>
      <c r="W6485" t="str">
        <f t="shared" si="405"/>
        <v>Jun</v>
      </c>
      <c r="X6485">
        <f t="shared" si="406"/>
        <v>-0.30000000000000004</v>
      </c>
      <c r="Y6485">
        <f t="shared" si="407"/>
        <v>6</v>
      </c>
    </row>
    <row r="6486" spans="1:25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 t="shared" si="404"/>
        <v>2017</v>
      </c>
      <c r="W6486" t="str">
        <f t="shared" si="405"/>
        <v>Jun</v>
      </c>
      <c r="X6486">
        <f t="shared" si="406"/>
        <v>0.46</v>
      </c>
      <c r="Y6486">
        <f t="shared" si="407"/>
        <v>6</v>
      </c>
    </row>
    <row r="6487" spans="1:25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 t="shared" si="404"/>
        <v>2017</v>
      </c>
      <c r="W6487" t="str">
        <f t="shared" si="405"/>
        <v>Jun</v>
      </c>
      <c r="X6487">
        <f t="shared" si="406"/>
        <v>0.49000000000000005</v>
      </c>
      <c r="Y6487">
        <f t="shared" si="407"/>
        <v>6</v>
      </c>
    </row>
    <row r="6488" spans="1:25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 t="shared" si="404"/>
        <v>2015</v>
      </c>
      <c r="W6488" t="str">
        <f t="shared" si="405"/>
        <v>Mar</v>
      </c>
      <c r="X6488">
        <f t="shared" si="406"/>
        <v>0.16249999999999998</v>
      </c>
      <c r="Y6488">
        <f t="shared" si="407"/>
        <v>5</v>
      </c>
    </row>
    <row r="6489" spans="1:25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 t="shared" si="404"/>
        <v>2015</v>
      </c>
      <c r="W6489" t="str">
        <f t="shared" si="405"/>
        <v>Mar</v>
      </c>
      <c r="X6489">
        <f t="shared" si="406"/>
        <v>-0.76666666666666661</v>
      </c>
      <c r="Y6489">
        <f t="shared" si="407"/>
        <v>5</v>
      </c>
    </row>
    <row r="6490" spans="1:25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404"/>
        <v>2015</v>
      </c>
      <c r="W6490" t="str">
        <f t="shared" si="405"/>
        <v>Mar</v>
      </c>
      <c r="X6490">
        <f t="shared" si="406"/>
        <v>0.32500000000000001</v>
      </c>
      <c r="Y6490">
        <f t="shared" si="407"/>
        <v>5</v>
      </c>
    </row>
    <row r="6491" spans="1:25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 t="shared" si="404"/>
        <v>2017</v>
      </c>
      <c r="W6491" t="str">
        <f t="shared" si="405"/>
        <v>Sep</v>
      </c>
      <c r="X6491">
        <f t="shared" si="406"/>
        <v>0.48</v>
      </c>
      <c r="Y6491">
        <f t="shared" si="407"/>
        <v>5</v>
      </c>
    </row>
    <row r="6492" spans="1:25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404"/>
        <v>2014</v>
      </c>
      <c r="W6492" t="str">
        <f t="shared" si="405"/>
        <v>Sep</v>
      </c>
      <c r="X6492">
        <f t="shared" si="406"/>
        <v>0.16250000000000001</v>
      </c>
      <c r="Y6492">
        <f t="shared" si="407"/>
        <v>4</v>
      </c>
    </row>
    <row r="6493" spans="1:25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 t="shared" si="404"/>
        <v>2016</v>
      </c>
      <c r="W6493" t="str">
        <f t="shared" si="405"/>
        <v>Nov</v>
      </c>
      <c r="X6493">
        <f t="shared" si="406"/>
        <v>3.7500000000000006E-2</v>
      </c>
      <c r="Y6493">
        <f t="shared" si="407"/>
        <v>5</v>
      </c>
    </row>
    <row r="6494" spans="1:25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 t="shared" si="404"/>
        <v>2016</v>
      </c>
      <c r="W6494" t="str">
        <f t="shared" si="405"/>
        <v>Nov</v>
      </c>
      <c r="X6494">
        <f t="shared" si="406"/>
        <v>0.11249999999999999</v>
      </c>
      <c r="Y6494">
        <f t="shared" si="407"/>
        <v>5</v>
      </c>
    </row>
    <row r="6495" spans="1:25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 t="shared" si="404"/>
        <v>2016</v>
      </c>
      <c r="W6495" t="str">
        <f t="shared" si="405"/>
        <v>Nov</v>
      </c>
      <c r="X6495">
        <f t="shared" si="406"/>
        <v>0.1</v>
      </c>
      <c r="Y6495">
        <f t="shared" si="407"/>
        <v>5</v>
      </c>
    </row>
    <row r="6496" spans="1:25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 t="shared" si="404"/>
        <v>2017</v>
      </c>
      <c r="W6496" t="str">
        <f t="shared" si="405"/>
        <v>Oct</v>
      </c>
      <c r="X6496">
        <f t="shared" si="406"/>
        <v>-0.1125</v>
      </c>
      <c r="Y6496">
        <f t="shared" si="407"/>
        <v>4</v>
      </c>
    </row>
    <row r="6497" spans="1:25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 t="shared" si="404"/>
        <v>2017</v>
      </c>
      <c r="W6497" t="str">
        <f t="shared" si="405"/>
        <v>Oct</v>
      </c>
      <c r="X6497">
        <f t="shared" si="406"/>
        <v>0.35000000000000003</v>
      </c>
      <c r="Y6497">
        <f t="shared" si="407"/>
        <v>4</v>
      </c>
    </row>
    <row r="6498" spans="1:25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404"/>
        <v>2017</v>
      </c>
      <c r="W6498" t="str">
        <f t="shared" si="405"/>
        <v>Oct</v>
      </c>
      <c r="X6498">
        <f t="shared" si="406"/>
        <v>-0.125</v>
      </c>
      <c r="Y6498">
        <f t="shared" si="407"/>
        <v>4</v>
      </c>
    </row>
    <row r="6499" spans="1:25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 t="shared" si="404"/>
        <v>2015</v>
      </c>
      <c r="W6499" t="str">
        <f t="shared" si="405"/>
        <v>Jul</v>
      </c>
      <c r="X6499">
        <f t="shared" si="406"/>
        <v>0.28999999999999998</v>
      </c>
      <c r="Y6499">
        <f t="shared" si="407"/>
        <v>4</v>
      </c>
    </row>
    <row r="6500" spans="1:25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 t="shared" si="404"/>
        <v>2015</v>
      </c>
      <c r="W6500" t="str">
        <f t="shared" si="405"/>
        <v>Jul</v>
      </c>
      <c r="X6500">
        <f t="shared" si="406"/>
        <v>0.45999999999999996</v>
      </c>
      <c r="Y6500">
        <f t="shared" si="407"/>
        <v>4</v>
      </c>
    </row>
    <row r="6501" spans="1:25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 t="shared" si="404"/>
        <v>2015</v>
      </c>
      <c r="W6501" t="str">
        <f t="shared" si="405"/>
        <v>Jul</v>
      </c>
      <c r="X6501">
        <f t="shared" si="406"/>
        <v>0.23</v>
      </c>
      <c r="Y6501">
        <f t="shared" si="407"/>
        <v>4</v>
      </c>
    </row>
    <row r="6502" spans="1:25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 t="shared" si="404"/>
        <v>2015</v>
      </c>
      <c r="W6502" t="str">
        <f t="shared" si="405"/>
        <v>Jul</v>
      </c>
      <c r="X6502">
        <f t="shared" si="406"/>
        <v>0.45999999999999996</v>
      </c>
      <c r="Y6502">
        <f t="shared" si="407"/>
        <v>4</v>
      </c>
    </row>
    <row r="6503" spans="1:25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404"/>
        <v>2014</v>
      </c>
      <c r="W6503" t="str">
        <f t="shared" si="405"/>
        <v>Nov</v>
      </c>
      <c r="X6503">
        <f t="shared" si="406"/>
        <v>-0.19999999999999998</v>
      </c>
      <c r="Y6503">
        <f t="shared" si="407"/>
        <v>4</v>
      </c>
    </row>
    <row r="6504" spans="1:25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404"/>
        <v>2014</v>
      </c>
      <c r="W6504" t="str">
        <f t="shared" si="405"/>
        <v>Nov</v>
      </c>
      <c r="X6504">
        <f t="shared" si="406"/>
        <v>-0.2</v>
      </c>
      <c r="Y6504">
        <f t="shared" si="407"/>
        <v>4</v>
      </c>
    </row>
    <row r="6505" spans="1:25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404"/>
        <v>2014</v>
      </c>
      <c r="W6505" t="str">
        <f t="shared" si="405"/>
        <v>Nov</v>
      </c>
      <c r="X6505">
        <f t="shared" si="406"/>
        <v>-0.7</v>
      </c>
      <c r="Y6505">
        <f t="shared" si="407"/>
        <v>4</v>
      </c>
    </row>
    <row r="6506" spans="1:25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404"/>
        <v>2017</v>
      </c>
      <c r="W6506" t="str">
        <f t="shared" si="405"/>
        <v>Nov</v>
      </c>
      <c r="X6506">
        <f t="shared" si="406"/>
        <v>0.27999999999999997</v>
      </c>
      <c r="Y6506">
        <f t="shared" si="407"/>
        <v>5</v>
      </c>
    </row>
    <row r="6507" spans="1:25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404"/>
        <v>2016</v>
      </c>
      <c r="W6507" t="str">
        <f t="shared" si="405"/>
        <v>Jun</v>
      </c>
      <c r="X6507">
        <f t="shared" si="406"/>
        <v>8.7499999999999994E-2</v>
      </c>
      <c r="Y6507">
        <f t="shared" si="407"/>
        <v>4</v>
      </c>
    </row>
    <row r="6508" spans="1:25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 t="shared" si="404"/>
        <v>2016</v>
      </c>
      <c r="W6508" t="str">
        <f t="shared" si="405"/>
        <v>Oct</v>
      </c>
      <c r="X6508">
        <f t="shared" si="406"/>
        <v>0.31250000000000006</v>
      </c>
      <c r="Y6508">
        <f t="shared" si="407"/>
        <v>2</v>
      </c>
    </row>
    <row r="6509" spans="1:25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404"/>
        <v>2016</v>
      </c>
      <c r="W6509" t="str">
        <f t="shared" si="405"/>
        <v>Oct</v>
      </c>
      <c r="X6509">
        <f t="shared" si="406"/>
        <v>-7.4999999999999997E-2</v>
      </c>
      <c r="Y6509">
        <f t="shared" si="407"/>
        <v>2</v>
      </c>
    </row>
    <row r="6510" spans="1:25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404"/>
        <v>2017</v>
      </c>
      <c r="W6510" t="str">
        <f t="shared" si="405"/>
        <v>Dec</v>
      </c>
      <c r="X6510">
        <f t="shared" si="406"/>
        <v>0.4900000000000001</v>
      </c>
      <c r="Y6510">
        <f t="shared" si="407"/>
        <v>6</v>
      </c>
    </row>
    <row r="6511" spans="1:25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404"/>
        <v>2017</v>
      </c>
      <c r="W6511" t="str">
        <f t="shared" si="405"/>
        <v>Dec</v>
      </c>
      <c r="X6511">
        <f t="shared" si="406"/>
        <v>0.35000000000000003</v>
      </c>
      <c r="Y6511">
        <f t="shared" si="407"/>
        <v>6</v>
      </c>
    </row>
    <row r="6512" spans="1:25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404"/>
        <v>2017</v>
      </c>
      <c r="W6512" t="str">
        <f t="shared" si="405"/>
        <v>Dec</v>
      </c>
      <c r="X6512">
        <f t="shared" si="406"/>
        <v>0.48999999999999994</v>
      </c>
      <c r="Y6512">
        <f t="shared" si="407"/>
        <v>6</v>
      </c>
    </row>
    <row r="6513" spans="1:25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 t="shared" si="404"/>
        <v>2017</v>
      </c>
      <c r="W6513" t="str">
        <f t="shared" si="405"/>
        <v>Mar</v>
      </c>
      <c r="X6513">
        <f t="shared" si="406"/>
        <v>0.33999999999999997</v>
      </c>
      <c r="Y6513">
        <f t="shared" si="407"/>
        <v>4</v>
      </c>
    </row>
    <row r="6514" spans="1:25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 t="shared" si="404"/>
        <v>2017</v>
      </c>
      <c r="W6514" t="str">
        <f t="shared" si="405"/>
        <v>Mar</v>
      </c>
      <c r="X6514">
        <f t="shared" si="406"/>
        <v>0.49000000000000005</v>
      </c>
      <c r="Y6514">
        <f t="shared" si="407"/>
        <v>4</v>
      </c>
    </row>
    <row r="6515" spans="1:25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 t="shared" si="404"/>
        <v>2017</v>
      </c>
      <c r="W6515" t="str">
        <f t="shared" si="405"/>
        <v>Mar</v>
      </c>
      <c r="X6515">
        <f t="shared" si="406"/>
        <v>0.49</v>
      </c>
      <c r="Y6515">
        <f t="shared" si="407"/>
        <v>4</v>
      </c>
    </row>
    <row r="6516" spans="1:25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404"/>
        <v>2017</v>
      </c>
      <c r="W6516" t="str">
        <f t="shared" si="405"/>
        <v>Mar</v>
      </c>
      <c r="X6516">
        <f t="shared" si="406"/>
        <v>0.1125</v>
      </c>
      <c r="Y6516">
        <f t="shared" si="407"/>
        <v>4</v>
      </c>
    </row>
    <row r="6517" spans="1:25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 t="shared" si="404"/>
        <v>2017</v>
      </c>
      <c r="W6517" t="str">
        <f t="shared" si="405"/>
        <v>Sep</v>
      </c>
      <c r="X6517">
        <f t="shared" si="406"/>
        <v>0</v>
      </c>
      <c r="Y6517">
        <f t="shared" si="407"/>
        <v>4</v>
      </c>
    </row>
    <row r="6518" spans="1:25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 t="shared" si="404"/>
        <v>2017</v>
      </c>
      <c r="W6518" t="str">
        <f t="shared" si="405"/>
        <v>Sep</v>
      </c>
      <c r="X6518">
        <f t="shared" si="406"/>
        <v>0.2</v>
      </c>
      <c r="Y6518">
        <f t="shared" si="407"/>
        <v>4</v>
      </c>
    </row>
    <row r="6519" spans="1:25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 t="shared" si="404"/>
        <v>2017</v>
      </c>
      <c r="W6519" t="str">
        <f t="shared" si="405"/>
        <v>Sep</v>
      </c>
      <c r="X6519">
        <f t="shared" si="406"/>
        <v>0.42000000000000004</v>
      </c>
      <c r="Y6519">
        <f t="shared" si="407"/>
        <v>4</v>
      </c>
    </row>
    <row r="6520" spans="1:25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 t="shared" si="404"/>
        <v>2017</v>
      </c>
      <c r="W6520" t="str">
        <f t="shared" si="405"/>
        <v>Sep</v>
      </c>
      <c r="X6520">
        <f t="shared" si="406"/>
        <v>0.28000000000000003</v>
      </c>
      <c r="Y6520">
        <f t="shared" si="407"/>
        <v>4</v>
      </c>
    </row>
    <row r="6521" spans="1:25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 t="shared" si="404"/>
        <v>2017</v>
      </c>
      <c r="W6521" t="str">
        <f t="shared" si="405"/>
        <v>Sep</v>
      </c>
      <c r="X6521">
        <f t="shared" si="406"/>
        <v>0.31249999999999994</v>
      </c>
      <c r="Y6521">
        <f t="shared" si="407"/>
        <v>4</v>
      </c>
    </row>
    <row r="6522" spans="1:25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 t="shared" si="404"/>
        <v>2017</v>
      </c>
      <c r="W6522" t="str">
        <f t="shared" si="405"/>
        <v>Jan</v>
      </c>
      <c r="X6522">
        <f t="shared" si="406"/>
        <v>0.45999999999999996</v>
      </c>
      <c r="Y6522">
        <f t="shared" si="407"/>
        <v>2</v>
      </c>
    </row>
    <row r="6523" spans="1:25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 t="shared" si="404"/>
        <v>2017</v>
      </c>
      <c r="W6523" t="str">
        <f t="shared" si="405"/>
        <v>Jan</v>
      </c>
      <c r="X6523">
        <f t="shared" si="406"/>
        <v>0.24</v>
      </c>
      <c r="Y6523">
        <f t="shared" si="407"/>
        <v>2</v>
      </c>
    </row>
    <row r="6524" spans="1:25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 t="shared" si="404"/>
        <v>2017</v>
      </c>
      <c r="W6524" t="str">
        <f t="shared" si="405"/>
        <v>Jan</v>
      </c>
      <c r="X6524">
        <f t="shared" si="406"/>
        <v>0.45</v>
      </c>
      <c r="Y6524">
        <f t="shared" si="407"/>
        <v>2</v>
      </c>
    </row>
    <row r="6525" spans="1:25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 t="shared" si="404"/>
        <v>2016</v>
      </c>
      <c r="W6525" t="str">
        <f t="shared" si="405"/>
        <v>Jul</v>
      </c>
      <c r="X6525">
        <f t="shared" si="406"/>
        <v>0.32499999999999996</v>
      </c>
      <c r="Y6525">
        <f t="shared" si="407"/>
        <v>6</v>
      </c>
    </row>
    <row r="6526" spans="1:25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 t="shared" si="404"/>
        <v>2016</v>
      </c>
      <c r="W6526" t="str">
        <f t="shared" si="405"/>
        <v>Jul</v>
      </c>
      <c r="X6526">
        <f t="shared" si="406"/>
        <v>-0.21666666666666665</v>
      </c>
      <c r="Y6526">
        <f t="shared" si="407"/>
        <v>6</v>
      </c>
    </row>
    <row r="6527" spans="1:25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404"/>
        <v>2016</v>
      </c>
      <c r="W6527" t="str">
        <f t="shared" si="405"/>
        <v>Jul</v>
      </c>
      <c r="X6527">
        <f t="shared" si="406"/>
        <v>-0.83333333333333337</v>
      </c>
      <c r="Y6527">
        <f t="shared" si="407"/>
        <v>6</v>
      </c>
    </row>
    <row r="6528" spans="1:25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 t="shared" si="404"/>
        <v>2016</v>
      </c>
      <c r="W6528" t="str">
        <f t="shared" si="405"/>
        <v>Jul</v>
      </c>
      <c r="X6528">
        <f t="shared" si="406"/>
        <v>-0.83333333333333326</v>
      </c>
      <c r="Y6528">
        <f t="shared" si="407"/>
        <v>6</v>
      </c>
    </row>
    <row r="6529" spans="1:25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 t="shared" si="404"/>
        <v>2016</v>
      </c>
      <c r="W6529" t="str">
        <f t="shared" si="405"/>
        <v>Dec</v>
      </c>
      <c r="X6529">
        <f t="shared" si="406"/>
        <v>0.44999999999999996</v>
      </c>
      <c r="Y6529">
        <f t="shared" si="407"/>
        <v>5</v>
      </c>
    </row>
    <row r="6530" spans="1:25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 t="shared" si="404"/>
        <v>2014</v>
      </c>
      <c r="W6530" t="str">
        <f t="shared" si="405"/>
        <v>Dec</v>
      </c>
      <c r="X6530">
        <f t="shared" si="406"/>
        <v>0.26</v>
      </c>
      <c r="Y6530">
        <f t="shared" si="407"/>
        <v>4</v>
      </c>
    </row>
    <row r="6531" spans="1:25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408">YEAR(C6531)</f>
        <v>2014</v>
      </c>
      <c r="W6531" t="str">
        <f t="shared" ref="W6531:W6594" si="409">TEXT(C6531,"mmm")</f>
        <v>Feb</v>
      </c>
      <c r="X6531">
        <f t="shared" ref="X6531:X6594" si="410">U6531/R6531</f>
        <v>0.33750000000000002</v>
      </c>
      <c r="Y6531">
        <f t="shared" ref="Y6531:Y6594" si="411">D6531-C6531</f>
        <v>4</v>
      </c>
    </row>
    <row r="6532" spans="1:25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408"/>
        <v>2014</v>
      </c>
      <c r="W6532" t="str">
        <f t="shared" si="409"/>
        <v>Feb</v>
      </c>
      <c r="X6532">
        <f t="shared" si="410"/>
        <v>-1.55</v>
      </c>
      <c r="Y6532">
        <f t="shared" si="411"/>
        <v>4</v>
      </c>
    </row>
    <row r="6533" spans="1:25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 t="shared" si="408"/>
        <v>2017</v>
      </c>
      <c r="W6533" t="str">
        <f t="shared" si="409"/>
        <v>Dec</v>
      </c>
      <c r="X6533">
        <f t="shared" si="410"/>
        <v>0.28999999999999998</v>
      </c>
      <c r="Y6533">
        <f t="shared" si="411"/>
        <v>4</v>
      </c>
    </row>
    <row r="6534" spans="1:25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 t="shared" si="408"/>
        <v>2017</v>
      </c>
      <c r="W6534" t="str">
        <f t="shared" si="409"/>
        <v>Dec</v>
      </c>
      <c r="X6534">
        <f t="shared" si="410"/>
        <v>0.21</v>
      </c>
      <c r="Y6534">
        <f t="shared" si="411"/>
        <v>4</v>
      </c>
    </row>
    <row r="6535" spans="1:25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 t="shared" si="408"/>
        <v>2017</v>
      </c>
      <c r="W6535" t="str">
        <f t="shared" si="409"/>
        <v>Dec</v>
      </c>
      <c r="X6535">
        <f t="shared" si="410"/>
        <v>0.36</v>
      </c>
      <c r="Y6535">
        <f t="shared" si="411"/>
        <v>4</v>
      </c>
    </row>
    <row r="6536" spans="1:25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408"/>
        <v>2014</v>
      </c>
      <c r="W6536" t="str">
        <f t="shared" si="409"/>
        <v>Nov</v>
      </c>
      <c r="X6536">
        <f t="shared" si="410"/>
        <v>0.33750000000000002</v>
      </c>
      <c r="Y6536">
        <f t="shared" si="411"/>
        <v>5</v>
      </c>
    </row>
    <row r="6537" spans="1:25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408"/>
        <v>2014</v>
      </c>
      <c r="W6537" t="str">
        <f t="shared" si="409"/>
        <v>Nov</v>
      </c>
      <c r="X6537">
        <f t="shared" si="410"/>
        <v>-1.2499999999999999E-2</v>
      </c>
      <c r="Y6537">
        <f t="shared" si="411"/>
        <v>5</v>
      </c>
    </row>
    <row r="6538" spans="1:25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 t="shared" si="408"/>
        <v>2014</v>
      </c>
      <c r="W6538" t="str">
        <f t="shared" si="409"/>
        <v>Oct</v>
      </c>
      <c r="X6538">
        <f t="shared" si="410"/>
        <v>-0.45</v>
      </c>
      <c r="Y6538">
        <f t="shared" si="411"/>
        <v>3</v>
      </c>
    </row>
    <row r="6539" spans="1:25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408"/>
        <v>2014</v>
      </c>
      <c r="W6539" t="str">
        <f t="shared" si="409"/>
        <v>Oct</v>
      </c>
      <c r="X6539">
        <f t="shared" si="410"/>
        <v>-0.25</v>
      </c>
      <c r="Y6539">
        <f t="shared" si="411"/>
        <v>3</v>
      </c>
    </row>
    <row r="6540" spans="1:25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 t="shared" si="408"/>
        <v>2015</v>
      </c>
      <c r="W6540" t="str">
        <f t="shared" si="409"/>
        <v>Oct</v>
      </c>
      <c r="X6540">
        <f t="shared" si="410"/>
        <v>0.26</v>
      </c>
      <c r="Y6540">
        <f t="shared" si="411"/>
        <v>5</v>
      </c>
    </row>
    <row r="6541" spans="1:25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408"/>
        <v>2015</v>
      </c>
      <c r="W6541" t="str">
        <f t="shared" si="409"/>
        <v>Oct</v>
      </c>
      <c r="X6541">
        <f t="shared" si="410"/>
        <v>0.26</v>
      </c>
      <c r="Y6541">
        <f t="shared" si="411"/>
        <v>5</v>
      </c>
    </row>
    <row r="6542" spans="1:25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408"/>
        <v>2017</v>
      </c>
      <c r="W6542" t="str">
        <f t="shared" si="409"/>
        <v>Nov</v>
      </c>
      <c r="X6542">
        <f t="shared" si="410"/>
        <v>0.47000000000000003</v>
      </c>
      <c r="Y6542">
        <f t="shared" si="411"/>
        <v>3</v>
      </c>
    </row>
    <row r="6543" spans="1:25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 t="shared" si="408"/>
        <v>2017</v>
      </c>
      <c r="W6543" t="str">
        <f t="shared" si="409"/>
        <v>Nov</v>
      </c>
      <c r="X6543">
        <f t="shared" si="410"/>
        <v>0.17</v>
      </c>
      <c r="Y6543">
        <f t="shared" si="411"/>
        <v>3</v>
      </c>
    </row>
    <row r="6544" spans="1:25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 t="shared" si="408"/>
        <v>2017</v>
      </c>
      <c r="W6544" t="str">
        <f t="shared" si="409"/>
        <v>Nov</v>
      </c>
      <c r="X6544">
        <f t="shared" si="410"/>
        <v>0.1</v>
      </c>
      <c r="Y6544">
        <f t="shared" si="411"/>
        <v>3</v>
      </c>
    </row>
    <row r="6545" spans="1:25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 t="shared" si="408"/>
        <v>2017</v>
      </c>
      <c r="W6545" t="str">
        <f t="shared" si="409"/>
        <v>Nov</v>
      </c>
      <c r="X6545">
        <f t="shared" si="410"/>
        <v>0.24000000000000002</v>
      </c>
      <c r="Y6545">
        <f t="shared" si="411"/>
        <v>3</v>
      </c>
    </row>
    <row r="6546" spans="1:25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 t="shared" si="408"/>
        <v>2017</v>
      </c>
      <c r="W6546" t="str">
        <f t="shared" si="409"/>
        <v>May</v>
      </c>
      <c r="X6546">
        <f t="shared" si="410"/>
        <v>-0.8</v>
      </c>
      <c r="Y6546">
        <f t="shared" si="411"/>
        <v>4</v>
      </c>
    </row>
    <row r="6547" spans="1:25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 t="shared" si="408"/>
        <v>2017</v>
      </c>
      <c r="W6547" t="str">
        <f t="shared" si="409"/>
        <v>May</v>
      </c>
      <c r="X6547">
        <f t="shared" si="410"/>
        <v>0.35</v>
      </c>
      <c r="Y6547">
        <f t="shared" si="411"/>
        <v>4</v>
      </c>
    </row>
    <row r="6548" spans="1:25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408"/>
        <v>2017</v>
      </c>
      <c r="W6548" t="str">
        <f t="shared" si="409"/>
        <v>May</v>
      </c>
      <c r="X6548">
        <f t="shared" si="410"/>
        <v>0.3125</v>
      </c>
      <c r="Y6548">
        <f t="shared" si="411"/>
        <v>4</v>
      </c>
    </row>
    <row r="6549" spans="1:25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408"/>
        <v>2014</v>
      </c>
      <c r="W6549" t="str">
        <f t="shared" si="409"/>
        <v>Mar</v>
      </c>
      <c r="X6549">
        <f t="shared" si="410"/>
        <v>-0.27142857142857141</v>
      </c>
      <c r="Y6549">
        <f t="shared" si="411"/>
        <v>4</v>
      </c>
    </row>
    <row r="6550" spans="1:25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408"/>
        <v>2014</v>
      </c>
      <c r="W6550" t="str">
        <f t="shared" si="409"/>
        <v>Mar</v>
      </c>
      <c r="X6550">
        <f t="shared" si="410"/>
        <v>0.32499999999999996</v>
      </c>
      <c r="Y6550">
        <f t="shared" si="411"/>
        <v>4</v>
      </c>
    </row>
    <row r="6551" spans="1:25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 t="shared" si="408"/>
        <v>2015</v>
      </c>
      <c r="W6551" t="str">
        <f t="shared" si="409"/>
        <v>Jul</v>
      </c>
      <c r="X6551">
        <f t="shared" si="410"/>
        <v>0.25</v>
      </c>
      <c r="Y6551">
        <f t="shared" si="411"/>
        <v>2</v>
      </c>
    </row>
    <row r="6552" spans="1:25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408"/>
        <v>2015</v>
      </c>
      <c r="W6552" t="str">
        <f t="shared" si="409"/>
        <v>Nov</v>
      </c>
      <c r="X6552">
        <f t="shared" si="410"/>
        <v>6.6666666666666652E-2</v>
      </c>
      <c r="Y6552">
        <f t="shared" si="411"/>
        <v>2</v>
      </c>
    </row>
    <row r="6553" spans="1:25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 t="shared" si="408"/>
        <v>2017</v>
      </c>
      <c r="W6553" t="str">
        <f t="shared" si="409"/>
        <v>Dec</v>
      </c>
      <c r="X6553">
        <f t="shared" si="410"/>
        <v>0.48</v>
      </c>
      <c r="Y6553">
        <f t="shared" si="411"/>
        <v>5</v>
      </c>
    </row>
    <row r="6554" spans="1:25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 t="shared" si="408"/>
        <v>2017</v>
      </c>
      <c r="W6554" t="str">
        <f t="shared" si="409"/>
        <v>Dec</v>
      </c>
      <c r="X6554">
        <f t="shared" si="410"/>
        <v>0.05</v>
      </c>
      <c r="Y6554">
        <f t="shared" si="411"/>
        <v>5</v>
      </c>
    </row>
    <row r="6555" spans="1:25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408"/>
        <v>2014</v>
      </c>
      <c r="W6555" t="str">
        <f t="shared" si="409"/>
        <v>Oct</v>
      </c>
      <c r="X6555">
        <f t="shared" si="410"/>
        <v>0.22500000000000001</v>
      </c>
      <c r="Y6555">
        <f t="shared" si="411"/>
        <v>2</v>
      </c>
    </row>
    <row r="6556" spans="1:25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 t="shared" si="408"/>
        <v>2014</v>
      </c>
      <c r="W6556" t="str">
        <f t="shared" si="409"/>
        <v>Oct</v>
      </c>
      <c r="X6556">
        <f t="shared" si="410"/>
        <v>6.25E-2</v>
      </c>
      <c r="Y6556">
        <f t="shared" si="411"/>
        <v>2</v>
      </c>
    </row>
    <row r="6557" spans="1:25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 t="shared" si="408"/>
        <v>2014</v>
      </c>
      <c r="W6557" t="str">
        <f t="shared" si="409"/>
        <v>Oct</v>
      </c>
      <c r="X6557">
        <f t="shared" si="410"/>
        <v>0.32500000000000001</v>
      </c>
      <c r="Y6557">
        <f t="shared" si="411"/>
        <v>2</v>
      </c>
    </row>
    <row r="6558" spans="1:25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408"/>
        <v>2014</v>
      </c>
      <c r="W6558" t="str">
        <f t="shared" si="409"/>
        <v>Oct</v>
      </c>
      <c r="X6558">
        <f t="shared" si="410"/>
        <v>-1.7</v>
      </c>
      <c r="Y6558">
        <f t="shared" si="411"/>
        <v>2</v>
      </c>
    </row>
    <row r="6559" spans="1:25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408"/>
        <v>2014</v>
      </c>
      <c r="W6559" t="str">
        <f t="shared" si="409"/>
        <v>Oct</v>
      </c>
      <c r="X6559">
        <f t="shared" si="410"/>
        <v>0.32500000000000001</v>
      </c>
      <c r="Y6559">
        <f t="shared" si="411"/>
        <v>2</v>
      </c>
    </row>
    <row r="6560" spans="1:25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408"/>
        <v>2015</v>
      </c>
      <c r="W6560" t="str">
        <f t="shared" si="409"/>
        <v>Jun</v>
      </c>
      <c r="X6560">
        <f t="shared" si="410"/>
        <v>0.1111111111111111</v>
      </c>
      <c r="Y6560">
        <f t="shared" si="411"/>
        <v>5</v>
      </c>
    </row>
    <row r="6561" spans="1:25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 t="shared" si="408"/>
        <v>2016</v>
      </c>
      <c r="W6561" t="str">
        <f t="shared" si="409"/>
        <v>Jul</v>
      </c>
      <c r="X6561">
        <f t="shared" si="410"/>
        <v>0.47000000000000003</v>
      </c>
      <c r="Y6561">
        <f t="shared" si="411"/>
        <v>5</v>
      </c>
    </row>
    <row r="6562" spans="1:25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 t="shared" si="408"/>
        <v>2016</v>
      </c>
      <c r="W6562" t="str">
        <f t="shared" si="409"/>
        <v>Jul</v>
      </c>
      <c r="X6562">
        <f t="shared" si="410"/>
        <v>0.48000000000000004</v>
      </c>
      <c r="Y6562">
        <f t="shared" si="411"/>
        <v>5</v>
      </c>
    </row>
    <row r="6563" spans="1:25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408"/>
        <v>2017</v>
      </c>
      <c r="W6563" t="str">
        <f t="shared" si="409"/>
        <v>Mar</v>
      </c>
      <c r="X6563">
        <f t="shared" si="410"/>
        <v>-2.7</v>
      </c>
      <c r="Y6563">
        <f t="shared" si="411"/>
        <v>2</v>
      </c>
    </row>
    <row r="6564" spans="1:25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 t="shared" si="408"/>
        <v>2014</v>
      </c>
      <c r="W6564" t="str">
        <f t="shared" si="409"/>
        <v>May</v>
      </c>
      <c r="X6564">
        <f t="shared" si="410"/>
        <v>0.49</v>
      </c>
      <c r="Y6564">
        <f t="shared" si="411"/>
        <v>5</v>
      </c>
    </row>
    <row r="6565" spans="1:25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 t="shared" si="408"/>
        <v>2014</v>
      </c>
      <c r="W6565" t="str">
        <f t="shared" si="409"/>
        <v>May</v>
      </c>
      <c r="X6565">
        <f t="shared" si="410"/>
        <v>-0.2</v>
      </c>
      <c r="Y6565">
        <f t="shared" si="411"/>
        <v>5</v>
      </c>
    </row>
    <row r="6566" spans="1:25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 t="shared" si="408"/>
        <v>2014</v>
      </c>
      <c r="W6566" t="str">
        <f t="shared" si="409"/>
        <v>May</v>
      </c>
      <c r="X6566">
        <f t="shared" si="410"/>
        <v>0.28999999999999998</v>
      </c>
      <c r="Y6566">
        <f t="shared" si="411"/>
        <v>5</v>
      </c>
    </row>
    <row r="6567" spans="1:25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 t="shared" si="408"/>
        <v>2014</v>
      </c>
      <c r="W6567" t="str">
        <f t="shared" si="409"/>
        <v>May</v>
      </c>
      <c r="X6567">
        <f t="shared" si="410"/>
        <v>0.27999999999999997</v>
      </c>
      <c r="Y6567">
        <f t="shared" si="411"/>
        <v>5</v>
      </c>
    </row>
    <row r="6568" spans="1:25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408"/>
        <v>2017</v>
      </c>
      <c r="W6568" t="str">
        <f t="shared" si="409"/>
        <v>Feb</v>
      </c>
      <c r="X6568">
        <f t="shared" si="410"/>
        <v>-1.75</v>
      </c>
      <c r="Y6568">
        <f t="shared" si="411"/>
        <v>3</v>
      </c>
    </row>
    <row r="6569" spans="1:25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 t="shared" si="408"/>
        <v>2017</v>
      </c>
      <c r="W6569" t="str">
        <f t="shared" si="409"/>
        <v>Feb</v>
      </c>
      <c r="X6569">
        <f t="shared" si="410"/>
        <v>9.9999999999999992E-2</v>
      </c>
      <c r="Y6569">
        <f t="shared" si="411"/>
        <v>3</v>
      </c>
    </row>
    <row r="6570" spans="1:25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 t="shared" si="408"/>
        <v>2014</v>
      </c>
      <c r="W6570" t="str">
        <f t="shared" si="409"/>
        <v>Apr</v>
      </c>
      <c r="X6570">
        <f t="shared" si="410"/>
        <v>0.375</v>
      </c>
      <c r="Y6570">
        <f t="shared" si="411"/>
        <v>4</v>
      </c>
    </row>
    <row r="6571" spans="1:25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408"/>
        <v>2014</v>
      </c>
      <c r="W6571" t="str">
        <f t="shared" si="409"/>
        <v>Apr</v>
      </c>
      <c r="X6571">
        <f t="shared" si="410"/>
        <v>-5.7142857142857141E-2</v>
      </c>
      <c r="Y6571">
        <f t="shared" si="411"/>
        <v>4</v>
      </c>
    </row>
    <row r="6572" spans="1:25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 t="shared" si="408"/>
        <v>2014</v>
      </c>
      <c r="W6572" t="str">
        <f t="shared" si="409"/>
        <v>Apr</v>
      </c>
      <c r="X6572">
        <f t="shared" si="410"/>
        <v>0.33750000000000002</v>
      </c>
      <c r="Y6572">
        <f t="shared" si="411"/>
        <v>4</v>
      </c>
    </row>
    <row r="6573" spans="1:25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 t="shared" si="408"/>
        <v>2014</v>
      </c>
      <c r="W6573" t="str">
        <f t="shared" si="409"/>
        <v>Apr</v>
      </c>
      <c r="X6573">
        <f t="shared" si="410"/>
        <v>0.125</v>
      </c>
      <c r="Y6573">
        <f t="shared" si="411"/>
        <v>4</v>
      </c>
    </row>
    <row r="6574" spans="1:25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 t="shared" si="408"/>
        <v>2016</v>
      </c>
      <c r="W6574" t="str">
        <f t="shared" si="409"/>
        <v>May</v>
      </c>
      <c r="X6574">
        <f t="shared" si="410"/>
        <v>0.49</v>
      </c>
      <c r="Y6574">
        <f t="shared" si="411"/>
        <v>6</v>
      </c>
    </row>
    <row r="6575" spans="1:25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 t="shared" si="408"/>
        <v>2016</v>
      </c>
      <c r="W6575" t="str">
        <f t="shared" si="409"/>
        <v>Nov</v>
      </c>
      <c r="X6575">
        <f t="shared" si="410"/>
        <v>0.12000000000000001</v>
      </c>
      <c r="Y6575">
        <f t="shared" si="411"/>
        <v>5</v>
      </c>
    </row>
    <row r="6576" spans="1:25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 t="shared" si="408"/>
        <v>2016</v>
      </c>
      <c r="W6576" t="str">
        <f t="shared" si="409"/>
        <v>Nov</v>
      </c>
      <c r="X6576">
        <f t="shared" si="410"/>
        <v>0.37</v>
      </c>
      <c r="Y6576">
        <f t="shared" si="411"/>
        <v>5</v>
      </c>
    </row>
    <row r="6577" spans="1:25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 t="shared" si="408"/>
        <v>2017</v>
      </c>
      <c r="W6577" t="str">
        <f t="shared" si="409"/>
        <v>Mar</v>
      </c>
      <c r="X6577">
        <f t="shared" si="410"/>
        <v>0.42</v>
      </c>
      <c r="Y6577">
        <f t="shared" si="411"/>
        <v>5</v>
      </c>
    </row>
    <row r="6578" spans="1:25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 t="shared" si="408"/>
        <v>2017</v>
      </c>
      <c r="W6578" t="str">
        <f t="shared" si="409"/>
        <v>Mar</v>
      </c>
      <c r="X6578">
        <f t="shared" si="410"/>
        <v>-9.9999999999999992E-2</v>
      </c>
      <c r="Y6578">
        <f t="shared" si="411"/>
        <v>5</v>
      </c>
    </row>
    <row r="6579" spans="1:25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 t="shared" si="408"/>
        <v>2015</v>
      </c>
      <c r="W6579" t="str">
        <f t="shared" si="409"/>
        <v>Dec</v>
      </c>
      <c r="X6579">
        <f t="shared" si="410"/>
        <v>0.28999999999999998</v>
      </c>
      <c r="Y6579">
        <f t="shared" si="411"/>
        <v>5</v>
      </c>
    </row>
    <row r="6580" spans="1:25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408"/>
        <v>2014</v>
      </c>
      <c r="W6580" t="str">
        <f t="shared" si="409"/>
        <v>Aug</v>
      </c>
      <c r="X6580">
        <f t="shared" si="410"/>
        <v>7.4999999999999997E-2</v>
      </c>
      <c r="Y6580">
        <f t="shared" si="411"/>
        <v>5</v>
      </c>
    </row>
    <row r="6581" spans="1:25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 t="shared" si="408"/>
        <v>2016</v>
      </c>
      <c r="W6581" t="str">
        <f t="shared" si="409"/>
        <v>Oct</v>
      </c>
      <c r="X6581">
        <f t="shared" si="410"/>
        <v>0.48</v>
      </c>
      <c r="Y6581">
        <f t="shared" si="411"/>
        <v>0</v>
      </c>
    </row>
    <row r="6582" spans="1:25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 t="shared" si="408"/>
        <v>2016</v>
      </c>
      <c r="W6582" t="str">
        <f t="shared" si="409"/>
        <v>Oct</v>
      </c>
      <c r="X6582">
        <f t="shared" si="410"/>
        <v>0.26999999999999996</v>
      </c>
      <c r="Y6582">
        <f t="shared" si="411"/>
        <v>0</v>
      </c>
    </row>
    <row r="6583" spans="1:25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 t="shared" si="408"/>
        <v>2016</v>
      </c>
      <c r="W6583" t="str">
        <f t="shared" si="409"/>
        <v>Oct</v>
      </c>
      <c r="X6583">
        <f t="shared" si="410"/>
        <v>0.3</v>
      </c>
      <c r="Y6583">
        <f t="shared" si="411"/>
        <v>0</v>
      </c>
    </row>
    <row r="6584" spans="1:25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 t="shared" si="408"/>
        <v>2016</v>
      </c>
      <c r="W6584" t="str">
        <f t="shared" si="409"/>
        <v>Aug</v>
      </c>
      <c r="X6584">
        <f t="shared" si="410"/>
        <v>0.48</v>
      </c>
      <c r="Y6584">
        <f t="shared" si="411"/>
        <v>4</v>
      </c>
    </row>
    <row r="6585" spans="1:25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 t="shared" si="408"/>
        <v>2017</v>
      </c>
      <c r="W6585" t="str">
        <f t="shared" si="409"/>
        <v>Jul</v>
      </c>
      <c r="X6585">
        <f t="shared" si="410"/>
        <v>0.28999999999999998</v>
      </c>
      <c r="Y6585">
        <f t="shared" si="411"/>
        <v>6</v>
      </c>
    </row>
    <row r="6586" spans="1:25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408"/>
        <v>2017</v>
      </c>
      <c r="W6586" t="str">
        <f t="shared" si="409"/>
        <v>Jul</v>
      </c>
      <c r="X6586">
        <f t="shared" si="410"/>
        <v>0.25</v>
      </c>
      <c r="Y6586">
        <f t="shared" si="411"/>
        <v>6</v>
      </c>
    </row>
    <row r="6587" spans="1:25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408"/>
        <v>2017</v>
      </c>
      <c r="W6587" t="str">
        <f t="shared" si="409"/>
        <v>Jul</v>
      </c>
      <c r="X6587">
        <f t="shared" si="410"/>
        <v>0.43999999999999995</v>
      </c>
      <c r="Y6587">
        <f t="shared" si="411"/>
        <v>6</v>
      </c>
    </row>
    <row r="6588" spans="1:25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 t="shared" si="408"/>
        <v>2017</v>
      </c>
      <c r="W6588" t="str">
        <f t="shared" si="409"/>
        <v>Jul</v>
      </c>
      <c r="X6588">
        <f t="shared" si="410"/>
        <v>0.29000000000000004</v>
      </c>
      <c r="Y6588">
        <f t="shared" si="411"/>
        <v>6</v>
      </c>
    </row>
    <row r="6589" spans="1:25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 t="shared" si="408"/>
        <v>2017</v>
      </c>
      <c r="W6589" t="str">
        <f t="shared" si="409"/>
        <v>Jul</v>
      </c>
      <c r="X6589">
        <f t="shared" si="410"/>
        <v>0.22999999999999998</v>
      </c>
      <c r="Y6589">
        <f t="shared" si="411"/>
        <v>6</v>
      </c>
    </row>
    <row r="6590" spans="1:25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 t="shared" si="408"/>
        <v>2017</v>
      </c>
      <c r="W6590" t="str">
        <f t="shared" si="409"/>
        <v>Jul</v>
      </c>
      <c r="X6590">
        <f t="shared" si="410"/>
        <v>0.48</v>
      </c>
      <c r="Y6590">
        <f t="shared" si="411"/>
        <v>6</v>
      </c>
    </row>
    <row r="6591" spans="1:25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 t="shared" si="408"/>
        <v>2017</v>
      </c>
      <c r="W6591" t="str">
        <f t="shared" si="409"/>
        <v>Jul</v>
      </c>
      <c r="X6591">
        <f t="shared" si="410"/>
        <v>0.05</v>
      </c>
      <c r="Y6591">
        <f t="shared" si="411"/>
        <v>6</v>
      </c>
    </row>
    <row r="6592" spans="1:25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 t="shared" si="408"/>
        <v>2014</v>
      </c>
      <c r="W6592" t="str">
        <f t="shared" si="409"/>
        <v>Mar</v>
      </c>
      <c r="X6592">
        <f t="shared" si="410"/>
        <v>0.32499999999999996</v>
      </c>
      <c r="Y6592">
        <f t="shared" si="411"/>
        <v>3</v>
      </c>
    </row>
    <row r="6593" spans="1:25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 t="shared" si="408"/>
        <v>2015</v>
      </c>
      <c r="W6593" t="str">
        <f t="shared" si="409"/>
        <v>Apr</v>
      </c>
      <c r="X6593">
        <f t="shared" si="410"/>
        <v>0.28000000000000003</v>
      </c>
      <c r="Y6593">
        <f t="shared" si="411"/>
        <v>6</v>
      </c>
    </row>
    <row r="6594" spans="1:25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 t="shared" si="408"/>
        <v>2015</v>
      </c>
      <c r="W6594" t="str">
        <f t="shared" si="409"/>
        <v>Apr</v>
      </c>
      <c r="X6594">
        <f t="shared" si="410"/>
        <v>8.7499999999999994E-2</v>
      </c>
      <c r="Y6594">
        <f t="shared" si="411"/>
        <v>6</v>
      </c>
    </row>
    <row r="6595" spans="1:25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412">YEAR(C6595)</f>
        <v>2016</v>
      </c>
      <c r="W6595" t="str">
        <f t="shared" ref="W6595:W6658" si="413">TEXT(C6595,"mmm")</f>
        <v>Jun</v>
      </c>
      <c r="X6595">
        <f t="shared" ref="X6595:X6658" si="414">U6595/R6595</f>
        <v>0.35</v>
      </c>
      <c r="Y6595">
        <f t="shared" ref="Y6595:Y6658" si="415">D6595-C6595</f>
        <v>3</v>
      </c>
    </row>
    <row r="6596" spans="1:25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 t="shared" si="412"/>
        <v>2015</v>
      </c>
      <c r="W6596" t="str">
        <f t="shared" si="413"/>
        <v>May</v>
      </c>
      <c r="X6596">
        <f t="shared" si="414"/>
        <v>0.27999999999999997</v>
      </c>
      <c r="Y6596">
        <f t="shared" si="415"/>
        <v>7</v>
      </c>
    </row>
    <row r="6597" spans="1:25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 t="shared" si="412"/>
        <v>2017</v>
      </c>
      <c r="W6597" t="str">
        <f t="shared" si="413"/>
        <v>Apr</v>
      </c>
      <c r="X6597">
        <f t="shared" si="414"/>
        <v>-0.66666666666666663</v>
      </c>
      <c r="Y6597">
        <f t="shared" si="415"/>
        <v>3</v>
      </c>
    </row>
    <row r="6598" spans="1:25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412"/>
        <v>2017</v>
      </c>
      <c r="W6598" t="str">
        <f t="shared" si="413"/>
        <v>Apr</v>
      </c>
      <c r="X6598">
        <f t="shared" si="414"/>
        <v>0.35</v>
      </c>
      <c r="Y6598">
        <f t="shared" si="415"/>
        <v>3</v>
      </c>
    </row>
    <row r="6599" spans="1:25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 t="shared" si="412"/>
        <v>2014</v>
      </c>
      <c r="W6599" t="str">
        <f t="shared" si="413"/>
        <v>Jun</v>
      </c>
      <c r="X6599">
        <f t="shared" si="414"/>
        <v>-0.66666666666666674</v>
      </c>
      <c r="Y6599">
        <f t="shared" si="415"/>
        <v>6</v>
      </c>
    </row>
    <row r="6600" spans="1:25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412"/>
        <v>2014</v>
      </c>
      <c r="W6600" t="str">
        <f t="shared" si="413"/>
        <v>Jun</v>
      </c>
      <c r="X6600">
        <f t="shared" si="414"/>
        <v>0.36249999999999999</v>
      </c>
      <c r="Y6600">
        <f t="shared" si="415"/>
        <v>6</v>
      </c>
    </row>
    <row r="6601" spans="1:25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 t="shared" si="412"/>
        <v>2014</v>
      </c>
      <c r="W6601" t="str">
        <f t="shared" si="413"/>
        <v>Dec</v>
      </c>
      <c r="X6601">
        <f t="shared" si="414"/>
        <v>0.39</v>
      </c>
      <c r="Y6601">
        <f t="shared" si="415"/>
        <v>5</v>
      </c>
    </row>
    <row r="6602" spans="1:25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 t="shared" si="412"/>
        <v>2014</v>
      </c>
      <c r="W6602" t="str">
        <f t="shared" si="413"/>
        <v>Dec</v>
      </c>
      <c r="X6602">
        <f t="shared" si="414"/>
        <v>0.5</v>
      </c>
      <c r="Y6602">
        <f t="shared" si="415"/>
        <v>5</v>
      </c>
    </row>
    <row r="6603" spans="1:25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 t="shared" si="412"/>
        <v>2014</v>
      </c>
      <c r="W6603" t="str">
        <f t="shared" si="413"/>
        <v>Dec</v>
      </c>
      <c r="X6603">
        <f t="shared" si="414"/>
        <v>0.26999999999999996</v>
      </c>
      <c r="Y6603">
        <f t="shared" si="415"/>
        <v>5</v>
      </c>
    </row>
    <row r="6604" spans="1:25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 t="shared" si="412"/>
        <v>2014</v>
      </c>
      <c r="W6604" t="str">
        <f t="shared" si="413"/>
        <v>Dec</v>
      </c>
      <c r="X6604">
        <f t="shared" si="414"/>
        <v>0.45999999999999996</v>
      </c>
      <c r="Y6604">
        <f t="shared" si="415"/>
        <v>5</v>
      </c>
    </row>
    <row r="6605" spans="1:25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412"/>
        <v>2017</v>
      </c>
      <c r="W6605" t="str">
        <f t="shared" si="413"/>
        <v>Jun</v>
      </c>
      <c r="X6605">
        <f t="shared" si="414"/>
        <v>-0.22500000000000001</v>
      </c>
      <c r="Y6605">
        <f t="shared" si="415"/>
        <v>3</v>
      </c>
    </row>
    <row r="6606" spans="1:25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 t="shared" si="412"/>
        <v>2016</v>
      </c>
      <c r="W6606" t="str">
        <f t="shared" si="413"/>
        <v>May</v>
      </c>
      <c r="X6606">
        <f t="shared" si="414"/>
        <v>0</v>
      </c>
      <c r="Y6606">
        <f t="shared" si="415"/>
        <v>5</v>
      </c>
    </row>
    <row r="6607" spans="1:25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 t="shared" si="412"/>
        <v>2016</v>
      </c>
      <c r="W6607" t="str">
        <f t="shared" si="413"/>
        <v>May</v>
      </c>
      <c r="X6607">
        <f t="shared" si="414"/>
        <v>0.48</v>
      </c>
      <c r="Y6607">
        <f t="shared" si="415"/>
        <v>5</v>
      </c>
    </row>
    <row r="6608" spans="1:25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412"/>
        <v>2016</v>
      </c>
      <c r="W6608" t="str">
        <f t="shared" si="413"/>
        <v>May</v>
      </c>
      <c r="X6608">
        <f t="shared" si="414"/>
        <v>0.11249999999999999</v>
      </c>
      <c r="Y6608">
        <f t="shared" si="415"/>
        <v>5</v>
      </c>
    </row>
    <row r="6609" spans="1:25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412"/>
        <v>2016</v>
      </c>
      <c r="W6609" t="str">
        <f t="shared" si="413"/>
        <v>May</v>
      </c>
      <c r="X6609">
        <f t="shared" si="414"/>
        <v>-0.17499999999999999</v>
      </c>
      <c r="Y6609">
        <f t="shared" si="415"/>
        <v>5</v>
      </c>
    </row>
    <row r="6610" spans="1:25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 t="shared" si="412"/>
        <v>2016</v>
      </c>
      <c r="W6610" t="str">
        <f t="shared" si="413"/>
        <v>May</v>
      </c>
      <c r="X6610">
        <f t="shared" si="414"/>
        <v>0.3125</v>
      </c>
      <c r="Y6610">
        <f t="shared" si="415"/>
        <v>5</v>
      </c>
    </row>
    <row r="6611" spans="1:25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 t="shared" si="412"/>
        <v>2015</v>
      </c>
      <c r="W6611" t="str">
        <f t="shared" si="413"/>
        <v>Mar</v>
      </c>
      <c r="X6611">
        <f t="shared" si="414"/>
        <v>0.28000000000000003</v>
      </c>
      <c r="Y6611">
        <f t="shared" si="415"/>
        <v>0</v>
      </c>
    </row>
    <row r="6612" spans="1:25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 t="shared" si="412"/>
        <v>2016</v>
      </c>
      <c r="W6612" t="str">
        <f t="shared" si="413"/>
        <v>Oct</v>
      </c>
      <c r="X6612">
        <f t="shared" si="414"/>
        <v>0.3125</v>
      </c>
      <c r="Y6612">
        <f t="shared" si="415"/>
        <v>2</v>
      </c>
    </row>
    <row r="6613" spans="1:25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 t="shared" si="412"/>
        <v>2015</v>
      </c>
      <c r="W6613" t="str">
        <f t="shared" si="413"/>
        <v>Apr</v>
      </c>
      <c r="X6613">
        <f t="shared" si="414"/>
        <v>0.26999999999999996</v>
      </c>
      <c r="Y6613">
        <f t="shared" si="415"/>
        <v>7</v>
      </c>
    </row>
    <row r="6614" spans="1:25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 t="shared" si="412"/>
        <v>2015</v>
      </c>
      <c r="W6614" t="str">
        <f t="shared" si="413"/>
        <v>Apr</v>
      </c>
      <c r="X6614">
        <f t="shared" si="414"/>
        <v>0.45999999999999996</v>
      </c>
      <c r="Y6614">
        <f t="shared" si="415"/>
        <v>7</v>
      </c>
    </row>
    <row r="6615" spans="1:25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 t="shared" si="412"/>
        <v>2015</v>
      </c>
      <c r="W6615" t="str">
        <f t="shared" si="413"/>
        <v>Apr</v>
      </c>
      <c r="X6615">
        <f t="shared" si="414"/>
        <v>0.28000000000000003</v>
      </c>
      <c r="Y6615">
        <f t="shared" si="415"/>
        <v>7</v>
      </c>
    </row>
    <row r="6616" spans="1:25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 t="shared" si="412"/>
        <v>2015</v>
      </c>
      <c r="W6616" t="str">
        <f t="shared" si="413"/>
        <v>Apr</v>
      </c>
      <c r="X6616">
        <f t="shared" si="414"/>
        <v>0.17</v>
      </c>
      <c r="Y6616">
        <f t="shared" si="415"/>
        <v>7</v>
      </c>
    </row>
    <row r="6617" spans="1:25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412"/>
        <v>2016</v>
      </c>
      <c r="W6617" t="str">
        <f t="shared" si="413"/>
        <v>Jun</v>
      </c>
      <c r="X6617">
        <f t="shared" si="414"/>
        <v>5.8823529411764712E-2</v>
      </c>
      <c r="Y6617">
        <f t="shared" si="415"/>
        <v>2</v>
      </c>
    </row>
    <row r="6618" spans="1:25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 t="shared" si="412"/>
        <v>2016</v>
      </c>
      <c r="W6618" t="str">
        <f t="shared" si="413"/>
        <v>Jun</v>
      </c>
      <c r="X6618">
        <f t="shared" si="414"/>
        <v>0.48000000000000004</v>
      </c>
      <c r="Y6618">
        <f t="shared" si="415"/>
        <v>2</v>
      </c>
    </row>
    <row r="6619" spans="1:25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 t="shared" si="412"/>
        <v>2016</v>
      </c>
      <c r="W6619" t="str">
        <f t="shared" si="413"/>
        <v>Jun</v>
      </c>
      <c r="X6619">
        <f t="shared" si="414"/>
        <v>0.49</v>
      </c>
      <c r="Y6619">
        <f t="shared" si="415"/>
        <v>2</v>
      </c>
    </row>
    <row r="6620" spans="1:25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 t="shared" si="412"/>
        <v>2017</v>
      </c>
      <c r="W6620" t="str">
        <f t="shared" si="413"/>
        <v>Jan</v>
      </c>
      <c r="X6620">
        <f t="shared" si="414"/>
        <v>0.48</v>
      </c>
      <c r="Y6620">
        <f t="shared" si="415"/>
        <v>5</v>
      </c>
    </row>
    <row r="6621" spans="1:25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 t="shared" si="412"/>
        <v>2017</v>
      </c>
      <c r="W6621" t="str">
        <f t="shared" si="413"/>
        <v>Jan</v>
      </c>
      <c r="X6621">
        <f t="shared" si="414"/>
        <v>0.26</v>
      </c>
      <c r="Y6621">
        <f t="shared" si="415"/>
        <v>5</v>
      </c>
    </row>
    <row r="6622" spans="1:25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 t="shared" si="412"/>
        <v>2017</v>
      </c>
      <c r="W6622" t="str">
        <f t="shared" si="413"/>
        <v>Jan</v>
      </c>
      <c r="X6622">
        <f t="shared" si="414"/>
        <v>0.02</v>
      </c>
      <c r="Y6622">
        <f t="shared" si="415"/>
        <v>5</v>
      </c>
    </row>
    <row r="6623" spans="1:25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 t="shared" si="412"/>
        <v>2017</v>
      </c>
      <c r="W6623" t="str">
        <f t="shared" si="413"/>
        <v>Jan</v>
      </c>
      <c r="X6623">
        <f t="shared" si="414"/>
        <v>0.25</v>
      </c>
      <c r="Y6623">
        <f t="shared" si="415"/>
        <v>5</v>
      </c>
    </row>
    <row r="6624" spans="1:25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 t="shared" si="412"/>
        <v>2014</v>
      </c>
      <c r="W6624" t="str">
        <f t="shared" si="413"/>
        <v>Sep</v>
      </c>
      <c r="X6624">
        <f t="shared" si="414"/>
        <v>0.28999999999999998</v>
      </c>
      <c r="Y6624">
        <f t="shared" si="415"/>
        <v>3</v>
      </c>
    </row>
    <row r="6625" spans="1:25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 t="shared" si="412"/>
        <v>2014</v>
      </c>
      <c r="W6625" t="str">
        <f t="shared" si="413"/>
        <v>Sep</v>
      </c>
      <c r="X6625">
        <f t="shared" si="414"/>
        <v>0.47000000000000003</v>
      </c>
      <c r="Y6625">
        <f t="shared" si="415"/>
        <v>3</v>
      </c>
    </row>
    <row r="6626" spans="1:25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 t="shared" si="412"/>
        <v>2015</v>
      </c>
      <c r="W6626" t="str">
        <f t="shared" si="413"/>
        <v>Jan</v>
      </c>
      <c r="X6626">
        <f t="shared" si="414"/>
        <v>-0.12857142857142856</v>
      </c>
      <c r="Y6626">
        <f t="shared" si="415"/>
        <v>4</v>
      </c>
    </row>
    <row r="6627" spans="1:25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412"/>
        <v>2015</v>
      </c>
      <c r="W6627" t="str">
        <f t="shared" si="413"/>
        <v>Jan</v>
      </c>
      <c r="X6627">
        <f t="shared" si="414"/>
        <v>-4.2857142857142858E-2</v>
      </c>
      <c r="Y6627">
        <f t="shared" si="415"/>
        <v>4</v>
      </c>
    </row>
    <row r="6628" spans="1:25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 t="shared" si="412"/>
        <v>2014</v>
      </c>
      <c r="W6628" t="str">
        <f t="shared" si="413"/>
        <v>Dec</v>
      </c>
      <c r="X6628">
        <f t="shared" si="414"/>
        <v>0.32</v>
      </c>
      <c r="Y6628">
        <f t="shared" si="415"/>
        <v>7</v>
      </c>
    </row>
    <row r="6629" spans="1:25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 t="shared" si="412"/>
        <v>2014</v>
      </c>
      <c r="W6629" t="str">
        <f t="shared" si="413"/>
        <v>May</v>
      </c>
      <c r="X6629">
        <f t="shared" si="414"/>
        <v>0.47999999999999993</v>
      </c>
      <c r="Y6629">
        <f t="shared" si="415"/>
        <v>4</v>
      </c>
    </row>
    <row r="6630" spans="1:25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 t="shared" si="412"/>
        <v>2015</v>
      </c>
      <c r="W6630" t="str">
        <f t="shared" si="413"/>
        <v>Sep</v>
      </c>
      <c r="X6630">
        <f t="shared" si="414"/>
        <v>0.47999999999999993</v>
      </c>
      <c r="Y6630">
        <f t="shared" si="415"/>
        <v>3</v>
      </c>
    </row>
    <row r="6631" spans="1:25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 t="shared" si="412"/>
        <v>2015</v>
      </c>
      <c r="W6631" t="str">
        <f t="shared" si="413"/>
        <v>Oct</v>
      </c>
      <c r="X6631">
        <f t="shared" si="414"/>
        <v>-0.73333333333333328</v>
      </c>
      <c r="Y6631">
        <f t="shared" si="415"/>
        <v>4</v>
      </c>
    </row>
    <row r="6632" spans="1:25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412"/>
        <v>2016</v>
      </c>
      <c r="W6632" t="str">
        <f t="shared" si="413"/>
        <v>Dec</v>
      </c>
      <c r="X6632">
        <f t="shared" si="414"/>
        <v>7.4999999999999997E-2</v>
      </c>
      <c r="Y6632">
        <f t="shared" si="415"/>
        <v>5</v>
      </c>
    </row>
    <row r="6633" spans="1:25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 t="shared" si="412"/>
        <v>2016</v>
      </c>
      <c r="W6633" t="str">
        <f t="shared" si="413"/>
        <v>Dec</v>
      </c>
      <c r="X6633">
        <f t="shared" si="414"/>
        <v>0.36</v>
      </c>
      <c r="Y6633">
        <f t="shared" si="415"/>
        <v>5</v>
      </c>
    </row>
    <row r="6634" spans="1:25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 t="shared" si="412"/>
        <v>2016</v>
      </c>
      <c r="W6634" t="str">
        <f t="shared" si="413"/>
        <v>May</v>
      </c>
      <c r="X6634">
        <f t="shared" si="414"/>
        <v>0.28000000000000003</v>
      </c>
      <c r="Y6634">
        <f t="shared" si="415"/>
        <v>2</v>
      </c>
    </row>
    <row r="6635" spans="1:25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 t="shared" si="412"/>
        <v>2016</v>
      </c>
      <c r="W6635" t="str">
        <f t="shared" si="413"/>
        <v>Oct</v>
      </c>
      <c r="X6635">
        <f t="shared" si="414"/>
        <v>0.43</v>
      </c>
      <c r="Y6635">
        <f t="shared" si="415"/>
        <v>0</v>
      </c>
    </row>
    <row r="6636" spans="1:25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412"/>
        <v>2017</v>
      </c>
      <c r="W6636" t="str">
        <f t="shared" si="413"/>
        <v>May</v>
      </c>
      <c r="X6636">
        <f t="shared" si="414"/>
        <v>-0.76666666666666672</v>
      </c>
      <c r="Y6636">
        <f t="shared" si="415"/>
        <v>0</v>
      </c>
    </row>
    <row r="6637" spans="1:25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412"/>
        <v>2017</v>
      </c>
      <c r="W6637" t="str">
        <f t="shared" si="413"/>
        <v>May</v>
      </c>
      <c r="X6637">
        <f t="shared" si="414"/>
        <v>0.11249999999999999</v>
      </c>
      <c r="Y6637">
        <f t="shared" si="415"/>
        <v>0</v>
      </c>
    </row>
    <row r="6638" spans="1:25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 t="shared" si="412"/>
        <v>2017</v>
      </c>
      <c r="W6638" t="str">
        <f t="shared" si="413"/>
        <v>May</v>
      </c>
      <c r="X6638">
        <f t="shared" si="414"/>
        <v>0.32500000000000001</v>
      </c>
      <c r="Y6638">
        <f t="shared" si="415"/>
        <v>0</v>
      </c>
    </row>
    <row r="6639" spans="1:25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 t="shared" si="412"/>
        <v>2017</v>
      </c>
      <c r="W6639" t="str">
        <f t="shared" si="413"/>
        <v>Nov</v>
      </c>
      <c r="X6639">
        <f t="shared" si="414"/>
        <v>0.28999999999999998</v>
      </c>
      <c r="Y6639">
        <f t="shared" si="415"/>
        <v>3</v>
      </c>
    </row>
    <row r="6640" spans="1:25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412"/>
        <v>2017</v>
      </c>
      <c r="W6640" t="str">
        <f t="shared" si="413"/>
        <v>Nov</v>
      </c>
      <c r="X6640">
        <f t="shared" si="414"/>
        <v>0.33749999999999997</v>
      </c>
      <c r="Y6640">
        <f t="shared" si="415"/>
        <v>3</v>
      </c>
    </row>
    <row r="6641" spans="1:25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412"/>
        <v>2014</v>
      </c>
      <c r="W6641" t="str">
        <f t="shared" si="413"/>
        <v>Oct</v>
      </c>
      <c r="X6641">
        <f t="shared" si="414"/>
        <v>-0.51666666666666661</v>
      </c>
      <c r="Y6641">
        <f t="shared" si="415"/>
        <v>2</v>
      </c>
    </row>
    <row r="6642" spans="1:25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 t="shared" si="412"/>
        <v>2017</v>
      </c>
      <c r="W6642" t="str">
        <f t="shared" si="413"/>
        <v>Aug</v>
      </c>
      <c r="X6642">
        <f t="shared" si="414"/>
        <v>0.48000000000000004</v>
      </c>
      <c r="Y6642">
        <f t="shared" si="415"/>
        <v>4</v>
      </c>
    </row>
    <row r="6643" spans="1:25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 t="shared" si="412"/>
        <v>2017</v>
      </c>
      <c r="W6643" t="str">
        <f t="shared" si="413"/>
        <v>Aug</v>
      </c>
      <c r="X6643">
        <f t="shared" si="414"/>
        <v>0.37</v>
      </c>
      <c r="Y6643">
        <f t="shared" si="415"/>
        <v>4</v>
      </c>
    </row>
    <row r="6644" spans="1:25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412"/>
        <v>2017</v>
      </c>
      <c r="W6644" t="str">
        <f t="shared" si="413"/>
        <v>Aug</v>
      </c>
      <c r="X6644">
        <f t="shared" si="414"/>
        <v>0.5</v>
      </c>
      <c r="Y6644">
        <f t="shared" si="415"/>
        <v>4</v>
      </c>
    </row>
    <row r="6645" spans="1:25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412"/>
        <v>2015</v>
      </c>
      <c r="W6645" t="str">
        <f t="shared" si="413"/>
        <v>Aug</v>
      </c>
      <c r="X6645">
        <f t="shared" si="414"/>
        <v>8.7499999999999994E-2</v>
      </c>
      <c r="Y6645">
        <f t="shared" si="415"/>
        <v>6</v>
      </c>
    </row>
    <row r="6646" spans="1:25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412"/>
        <v>2015</v>
      </c>
      <c r="W6646" t="str">
        <f t="shared" si="413"/>
        <v>Aug</v>
      </c>
      <c r="X6646">
        <f t="shared" si="414"/>
        <v>-0.22500000000000003</v>
      </c>
      <c r="Y6646">
        <f t="shared" si="415"/>
        <v>6</v>
      </c>
    </row>
    <row r="6647" spans="1:25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412"/>
        <v>2015</v>
      </c>
      <c r="W6647" t="str">
        <f t="shared" si="413"/>
        <v>Aug</v>
      </c>
      <c r="X6647">
        <f t="shared" si="414"/>
        <v>0.11249999999999999</v>
      </c>
      <c r="Y6647">
        <f t="shared" si="415"/>
        <v>6</v>
      </c>
    </row>
    <row r="6648" spans="1:25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412"/>
        <v>2016</v>
      </c>
      <c r="W6648" t="str">
        <f t="shared" si="413"/>
        <v>Dec</v>
      </c>
      <c r="X6648">
        <f t="shared" si="414"/>
        <v>-0.53999999999999992</v>
      </c>
      <c r="Y6648">
        <f t="shared" si="415"/>
        <v>6</v>
      </c>
    </row>
    <row r="6649" spans="1:25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412"/>
        <v>2016</v>
      </c>
      <c r="W6649" t="str">
        <f t="shared" si="413"/>
        <v>Dec</v>
      </c>
      <c r="X6649">
        <f t="shared" si="414"/>
        <v>9.9999999999999978E-2</v>
      </c>
      <c r="Y6649">
        <f t="shared" si="415"/>
        <v>6</v>
      </c>
    </row>
    <row r="6650" spans="1:25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 t="shared" si="412"/>
        <v>2017</v>
      </c>
      <c r="W6650" t="str">
        <f t="shared" si="413"/>
        <v>Sep</v>
      </c>
      <c r="X6650">
        <f t="shared" si="414"/>
        <v>-1.5999999999999999</v>
      </c>
      <c r="Y6650">
        <f t="shared" si="415"/>
        <v>3</v>
      </c>
    </row>
    <row r="6651" spans="1:25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412"/>
        <v>2017</v>
      </c>
      <c r="W6651" t="str">
        <f t="shared" si="413"/>
        <v>Sep</v>
      </c>
      <c r="X6651">
        <f t="shared" si="414"/>
        <v>0.33750000000000002</v>
      </c>
      <c r="Y6651">
        <f t="shared" si="415"/>
        <v>3</v>
      </c>
    </row>
    <row r="6652" spans="1:25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 t="shared" si="412"/>
        <v>2017</v>
      </c>
      <c r="W6652" t="str">
        <f t="shared" si="413"/>
        <v>Sep</v>
      </c>
      <c r="X6652">
        <f t="shared" si="414"/>
        <v>0.33749999999999997</v>
      </c>
      <c r="Y6652">
        <f t="shared" si="415"/>
        <v>3</v>
      </c>
    </row>
    <row r="6653" spans="1:25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412"/>
        <v>2017</v>
      </c>
      <c r="W6653" t="str">
        <f t="shared" si="413"/>
        <v>Sep</v>
      </c>
      <c r="X6653">
        <f t="shared" si="414"/>
        <v>-0.54999999999999993</v>
      </c>
      <c r="Y6653">
        <f t="shared" si="415"/>
        <v>3</v>
      </c>
    </row>
    <row r="6654" spans="1:25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412"/>
        <v>2017</v>
      </c>
      <c r="W6654" t="str">
        <f t="shared" si="413"/>
        <v>Sep</v>
      </c>
      <c r="X6654">
        <f t="shared" si="414"/>
        <v>0.35</v>
      </c>
      <c r="Y6654">
        <f t="shared" si="415"/>
        <v>3</v>
      </c>
    </row>
    <row r="6655" spans="1:25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 t="shared" si="412"/>
        <v>2017</v>
      </c>
      <c r="W6655" t="str">
        <f t="shared" si="413"/>
        <v>Sep</v>
      </c>
      <c r="X6655">
        <f t="shared" si="414"/>
        <v>-0.18571428571428572</v>
      </c>
      <c r="Y6655">
        <f t="shared" si="415"/>
        <v>3</v>
      </c>
    </row>
    <row r="6656" spans="1:25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 t="shared" si="412"/>
        <v>2017</v>
      </c>
      <c r="W6656" t="str">
        <f t="shared" si="413"/>
        <v>Feb</v>
      </c>
      <c r="X6656">
        <f t="shared" si="414"/>
        <v>7.4999999999999997E-2</v>
      </c>
      <c r="Y6656">
        <f t="shared" si="415"/>
        <v>7</v>
      </c>
    </row>
    <row r="6657" spans="1:25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 t="shared" si="412"/>
        <v>2017</v>
      </c>
      <c r="W6657" t="str">
        <f t="shared" si="413"/>
        <v>Feb</v>
      </c>
      <c r="X6657">
        <f t="shared" si="414"/>
        <v>0.15</v>
      </c>
      <c r="Y6657">
        <f t="shared" si="415"/>
        <v>7</v>
      </c>
    </row>
    <row r="6658" spans="1:25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412"/>
        <v>2017</v>
      </c>
      <c r="W6658" t="str">
        <f t="shared" si="413"/>
        <v>Feb</v>
      </c>
      <c r="X6658">
        <f t="shared" si="414"/>
        <v>-0.125</v>
      </c>
      <c r="Y6658">
        <f t="shared" si="415"/>
        <v>7</v>
      </c>
    </row>
    <row r="6659" spans="1:25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416">YEAR(C6659)</f>
        <v>2017</v>
      </c>
      <c r="W6659" t="str">
        <f t="shared" ref="W6659:W6722" si="417">TEXT(C6659,"mmm")</f>
        <v>Feb</v>
      </c>
      <c r="X6659">
        <f t="shared" ref="X6659:X6722" si="418">U6659/R6659</f>
        <v>0.36249999999999999</v>
      </c>
      <c r="Y6659">
        <f t="shared" ref="Y6659:Y6722" si="419">D6659-C6659</f>
        <v>7</v>
      </c>
    </row>
    <row r="6660" spans="1:25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 t="shared" si="416"/>
        <v>2017</v>
      </c>
      <c r="W6660" t="str">
        <f t="shared" si="417"/>
        <v>Feb</v>
      </c>
      <c r="X6660">
        <f t="shared" si="418"/>
        <v>0.23750000000000002</v>
      </c>
      <c r="Y6660">
        <f t="shared" si="419"/>
        <v>7</v>
      </c>
    </row>
    <row r="6661" spans="1:25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 t="shared" si="416"/>
        <v>2017</v>
      </c>
      <c r="W6661" t="str">
        <f t="shared" si="417"/>
        <v>Feb</v>
      </c>
      <c r="X6661">
        <f t="shared" si="418"/>
        <v>-0.48</v>
      </c>
      <c r="Y6661">
        <f t="shared" si="419"/>
        <v>7</v>
      </c>
    </row>
    <row r="6662" spans="1:25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 t="shared" si="416"/>
        <v>2015</v>
      </c>
      <c r="W6662" t="str">
        <f t="shared" si="417"/>
        <v>Aug</v>
      </c>
      <c r="X6662">
        <f t="shared" si="418"/>
        <v>0.30000000000000004</v>
      </c>
      <c r="Y6662">
        <f t="shared" si="419"/>
        <v>2</v>
      </c>
    </row>
    <row r="6663" spans="1:25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 t="shared" si="416"/>
        <v>2015</v>
      </c>
      <c r="W6663" t="str">
        <f t="shared" si="417"/>
        <v>Aug</v>
      </c>
      <c r="X6663">
        <f t="shared" si="418"/>
        <v>0.28999999999999998</v>
      </c>
      <c r="Y6663">
        <f t="shared" si="419"/>
        <v>2</v>
      </c>
    </row>
    <row r="6664" spans="1:25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 t="shared" si="416"/>
        <v>2015</v>
      </c>
      <c r="W6664" t="str">
        <f t="shared" si="417"/>
        <v>Aug</v>
      </c>
      <c r="X6664">
        <f t="shared" si="418"/>
        <v>0.47</v>
      </c>
      <c r="Y6664">
        <f t="shared" si="419"/>
        <v>2</v>
      </c>
    </row>
    <row r="6665" spans="1:25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 t="shared" si="416"/>
        <v>2017</v>
      </c>
      <c r="W6665" t="str">
        <f t="shared" si="417"/>
        <v>Oct</v>
      </c>
      <c r="X6665">
        <f t="shared" si="418"/>
        <v>0.16999999999999998</v>
      </c>
      <c r="Y6665">
        <f t="shared" si="419"/>
        <v>6</v>
      </c>
    </row>
    <row r="6666" spans="1:25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 t="shared" si="416"/>
        <v>2017</v>
      </c>
      <c r="W6666" t="str">
        <f t="shared" si="417"/>
        <v>Oct</v>
      </c>
      <c r="X6666">
        <f t="shared" si="418"/>
        <v>0.44999999999999996</v>
      </c>
      <c r="Y6666">
        <f t="shared" si="419"/>
        <v>6</v>
      </c>
    </row>
    <row r="6667" spans="1:25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 t="shared" si="416"/>
        <v>2016</v>
      </c>
      <c r="W6667" t="str">
        <f t="shared" si="417"/>
        <v>Jul</v>
      </c>
      <c r="X6667">
        <f t="shared" si="418"/>
        <v>0.36249999999999999</v>
      </c>
      <c r="Y6667">
        <f t="shared" si="419"/>
        <v>4</v>
      </c>
    </row>
    <row r="6668" spans="1:25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 t="shared" si="416"/>
        <v>2017</v>
      </c>
      <c r="W6668" t="str">
        <f t="shared" si="417"/>
        <v>May</v>
      </c>
      <c r="X6668">
        <f t="shared" si="418"/>
        <v>0.36</v>
      </c>
      <c r="Y6668">
        <f t="shared" si="419"/>
        <v>2</v>
      </c>
    </row>
    <row r="6669" spans="1:25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 t="shared" si="416"/>
        <v>2017</v>
      </c>
      <c r="W6669" t="str">
        <f t="shared" si="417"/>
        <v>May</v>
      </c>
      <c r="X6669">
        <f t="shared" si="418"/>
        <v>0.48</v>
      </c>
      <c r="Y6669">
        <f t="shared" si="419"/>
        <v>2</v>
      </c>
    </row>
    <row r="6670" spans="1:25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 t="shared" si="416"/>
        <v>2017</v>
      </c>
      <c r="W6670" t="str">
        <f t="shared" si="417"/>
        <v>May</v>
      </c>
      <c r="X6670">
        <f t="shared" si="418"/>
        <v>0.26</v>
      </c>
      <c r="Y6670">
        <f t="shared" si="419"/>
        <v>2</v>
      </c>
    </row>
    <row r="6671" spans="1:25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 t="shared" si="416"/>
        <v>2017</v>
      </c>
      <c r="W6671" t="str">
        <f t="shared" si="417"/>
        <v>May</v>
      </c>
      <c r="X6671">
        <f t="shared" si="418"/>
        <v>0.39999999999999997</v>
      </c>
      <c r="Y6671">
        <f t="shared" si="419"/>
        <v>2</v>
      </c>
    </row>
    <row r="6672" spans="1:25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 t="shared" si="416"/>
        <v>2017</v>
      </c>
      <c r="W6672" t="str">
        <f t="shared" si="417"/>
        <v>May</v>
      </c>
      <c r="X6672">
        <f t="shared" si="418"/>
        <v>0.45</v>
      </c>
      <c r="Y6672">
        <f t="shared" si="419"/>
        <v>4</v>
      </c>
    </row>
    <row r="6673" spans="1:25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416"/>
        <v>2014</v>
      </c>
      <c r="W6673" t="str">
        <f t="shared" si="417"/>
        <v>Aug</v>
      </c>
      <c r="X6673">
        <f t="shared" si="418"/>
        <v>0.35000000000000003</v>
      </c>
      <c r="Y6673">
        <f t="shared" si="419"/>
        <v>4</v>
      </c>
    </row>
    <row r="6674" spans="1:25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 t="shared" si="416"/>
        <v>2015</v>
      </c>
      <c r="W6674" t="str">
        <f t="shared" si="417"/>
        <v>Sep</v>
      </c>
      <c r="X6674">
        <f t="shared" si="418"/>
        <v>0.3</v>
      </c>
      <c r="Y6674">
        <f t="shared" si="419"/>
        <v>5</v>
      </c>
    </row>
    <row r="6675" spans="1:25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416"/>
        <v>2015</v>
      </c>
      <c r="W6675" t="str">
        <f t="shared" si="417"/>
        <v>Sep</v>
      </c>
      <c r="X6675">
        <f t="shared" si="418"/>
        <v>0.18</v>
      </c>
      <c r="Y6675">
        <f t="shared" si="419"/>
        <v>7</v>
      </c>
    </row>
    <row r="6676" spans="1:25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 t="shared" si="416"/>
        <v>2015</v>
      </c>
      <c r="W6676" t="str">
        <f t="shared" si="417"/>
        <v>Nov</v>
      </c>
      <c r="X6676">
        <f t="shared" si="418"/>
        <v>0.44999999999999996</v>
      </c>
      <c r="Y6676">
        <f t="shared" si="419"/>
        <v>2</v>
      </c>
    </row>
    <row r="6677" spans="1:25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 t="shared" si="416"/>
        <v>2015</v>
      </c>
      <c r="W6677" t="str">
        <f t="shared" si="417"/>
        <v>Nov</v>
      </c>
      <c r="X6677">
        <f t="shared" si="418"/>
        <v>0.26999999999999996</v>
      </c>
      <c r="Y6677">
        <f t="shared" si="419"/>
        <v>2</v>
      </c>
    </row>
    <row r="6678" spans="1:25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 t="shared" si="416"/>
        <v>2015</v>
      </c>
      <c r="W6678" t="str">
        <f t="shared" si="417"/>
        <v>Nov</v>
      </c>
      <c r="X6678">
        <f t="shared" si="418"/>
        <v>0.26</v>
      </c>
      <c r="Y6678">
        <f t="shared" si="419"/>
        <v>2</v>
      </c>
    </row>
    <row r="6679" spans="1:25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 t="shared" si="416"/>
        <v>2015</v>
      </c>
      <c r="W6679" t="str">
        <f t="shared" si="417"/>
        <v>Nov</v>
      </c>
      <c r="X6679">
        <f t="shared" si="418"/>
        <v>0.42</v>
      </c>
      <c r="Y6679">
        <f t="shared" si="419"/>
        <v>2</v>
      </c>
    </row>
    <row r="6680" spans="1:25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 t="shared" si="416"/>
        <v>2014</v>
      </c>
      <c r="W6680" t="str">
        <f t="shared" si="417"/>
        <v>Oct</v>
      </c>
      <c r="X6680">
        <f t="shared" si="418"/>
        <v>7.4999999999999997E-2</v>
      </c>
      <c r="Y6680">
        <f t="shared" si="419"/>
        <v>4</v>
      </c>
    </row>
    <row r="6681" spans="1:25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 t="shared" si="416"/>
        <v>2017</v>
      </c>
      <c r="W6681" t="str">
        <f t="shared" si="417"/>
        <v>Sep</v>
      </c>
      <c r="X6681">
        <f t="shared" si="418"/>
        <v>0.26</v>
      </c>
      <c r="Y6681">
        <f t="shared" si="419"/>
        <v>5</v>
      </c>
    </row>
    <row r="6682" spans="1:25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 t="shared" si="416"/>
        <v>2017</v>
      </c>
      <c r="W6682" t="str">
        <f t="shared" si="417"/>
        <v>Sep</v>
      </c>
      <c r="X6682">
        <f t="shared" si="418"/>
        <v>0.47</v>
      </c>
      <c r="Y6682">
        <f t="shared" si="419"/>
        <v>5</v>
      </c>
    </row>
    <row r="6683" spans="1:25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 t="shared" si="416"/>
        <v>2017</v>
      </c>
      <c r="W6683" t="str">
        <f t="shared" si="417"/>
        <v>Sep</v>
      </c>
      <c r="X6683">
        <f t="shared" si="418"/>
        <v>0.5</v>
      </c>
      <c r="Y6683">
        <f t="shared" si="419"/>
        <v>5</v>
      </c>
    </row>
    <row r="6684" spans="1:25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 t="shared" si="416"/>
        <v>2017</v>
      </c>
      <c r="W6684" t="str">
        <f t="shared" si="417"/>
        <v>Jan</v>
      </c>
      <c r="X6684">
        <f t="shared" si="418"/>
        <v>0.48</v>
      </c>
      <c r="Y6684">
        <f t="shared" si="419"/>
        <v>1</v>
      </c>
    </row>
    <row r="6685" spans="1:25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 t="shared" si="416"/>
        <v>2014</v>
      </c>
      <c r="W6685" t="str">
        <f t="shared" si="417"/>
        <v>Nov</v>
      </c>
      <c r="X6685">
        <f t="shared" si="418"/>
        <v>0.44000000000000006</v>
      </c>
      <c r="Y6685">
        <f t="shared" si="419"/>
        <v>5</v>
      </c>
    </row>
    <row r="6686" spans="1:25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416"/>
        <v>2015</v>
      </c>
      <c r="W6686" t="str">
        <f t="shared" si="417"/>
        <v>Dec</v>
      </c>
      <c r="X6686">
        <f t="shared" si="418"/>
        <v>-8.7500000000000008E-2</v>
      </c>
      <c r="Y6686">
        <f t="shared" si="419"/>
        <v>5</v>
      </c>
    </row>
    <row r="6687" spans="1:25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 t="shared" si="416"/>
        <v>2015</v>
      </c>
      <c r="W6687" t="str">
        <f t="shared" si="417"/>
        <v>Dec</v>
      </c>
      <c r="X6687">
        <f t="shared" si="418"/>
        <v>-0.47500000000000003</v>
      </c>
      <c r="Y6687">
        <f t="shared" si="419"/>
        <v>5</v>
      </c>
    </row>
    <row r="6688" spans="1:25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 t="shared" si="416"/>
        <v>2015</v>
      </c>
      <c r="W6688" t="str">
        <f t="shared" si="417"/>
        <v>Dec</v>
      </c>
      <c r="X6688">
        <f t="shared" si="418"/>
        <v>0.1125</v>
      </c>
      <c r="Y6688">
        <f t="shared" si="419"/>
        <v>5</v>
      </c>
    </row>
    <row r="6689" spans="1:25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 t="shared" si="416"/>
        <v>2015</v>
      </c>
      <c r="W6689" t="str">
        <f t="shared" si="417"/>
        <v>May</v>
      </c>
      <c r="X6689">
        <f t="shared" si="418"/>
        <v>4.9999999999999996E-2</v>
      </c>
      <c r="Y6689">
        <f t="shared" si="419"/>
        <v>7</v>
      </c>
    </row>
    <row r="6690" spans="1:25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 t="shared" si="416"/>
        <v>2017</v>
      </c>
      <c r="W6690" t="str">
        <f t="shared" si="417"/>
        <v>Mar</v>
      </c>
      <c r="X6690">
        <f t="shared" si="418"/>
        <v>0.19000000000000003</v>
      </c>
      <c r="Y6690">
        <f t="shared" si="419"/>
        <v>5</v>
      </c>
    </row>
    <row r="6691" spans="1:25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 t="shared" si="416"/>
        <v>2017</v>
      </c>
      <c r="W6691" t="str">
        <f t="shared" si="417"/>
        <v>Dec</v>
      </c>
      <c r="X6691">
        <f t="shared" si="418"/>
        <v>0.17500000000000002</v>
      </c>
      <c r="Y6691">
        <f t="shared" si="419"/>
        <v>7</v>
      </c>
    </row>
    <row r="6692" spans="1:25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 t="shared" si="416"/>
        <v>2017</v>
      </c>
      <c r="W6692" t="str">
        <f t="shared" si="417"/>
        <v>Jul</v>
      </c>
      <c r="X6692">
        <f t="shared" si="418"/>
        <v>0.48</v>
      </c>
      <c r="Y6692">
        <f t="shared" si="419"/>
        <v>5</v>
      </c>
    </row>
    <row r="6693" spans="1:25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 t="shared" si="416"/>
        <v>2017</v>
      </c>
      <c r="W6693" t="str">
        <f t="shared" si="417"/>
        <v>Jul</v>
      </c>
      <c r="X6693">
        <f t="shared" si="418"/>
        <v>0.35000000000000003</v>
      </c>
      <c r="Y6693">
        <f t="shared" si="419"/>
        <v>5</v>
      </c>
    </row>
    <row r="6694" spans="1:25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 t="shared" si="416"/>
        <v>2017</v>
      </c>
      <c r="W6694" t="str">
        <f t="shared" si="417"/>
        <v>Aug</v>
      </c>
      <c r="X6694">
        <f t="shared" si="418"/>
        <v>0.45999999999999996</v>
      </c>
      <c r="Y6694">
        <f t="shared" si="419"/>
        <v>2</v>
      </c>
    </row>
    <row r="6695" spans="1:25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 t="shared" si="416"/>
        <v>2017</v>
      </c>
      <c r="W6695" t="str">
        <f t="shared" si="417"/>
        <v>Sep</v>
      </c>
      <c r="X6695">
        <f t="shared" si="418"/>
        <v>0.49000000000000005</v>
      </c>
      <c r="Y6695">
        <f t="shared" si="419"/>
        <v>2</v>
      </c>
    </row>
    <row r="6696" spans="1:25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 t="shared" si="416"/>
        <v>2016</v>
      </c>
      <c r="W6696" t="str">
        <f t="shared" si="417"/>
        <v>Aug</v>
      </c>
      <c r="X6696">
        <f t="shared" si="418"/>
        <v>0.31</v>
      </c>
      <c r="Y6696">
        <f t="shared" si="419"/>
        <v>4</v>
      </c>
    </row>
    <row r="6697" spans="1:25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416"/>
        <v>2016</v>
      </c>
      <c r="W6697" t="str">
        <f t="shared" si="417"/>
        <v>Dec</v>
      </c>
      <c r="X6697">
        <f t="shared" si="418"/>
        <v>0.32500000000000001</v>
      </c>
      <c r="Y6697">
        <f t="shared" si="419"/>
        <v>5</v>
      </c>
    </row>
    <row r="6698" spans="1:25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 t="shared" si="416"/>
        <v>2016</v>
      </c>
      <c r="W6698" t="str">
        <f t="shared" si="417"/>
        <v>Dec</v>
      </c>
      <c r="X6698">
        <f t="shared" si="418"/>
        <v>0.32500000000000001</v>
      </c>
      <c r="Y6698">
        <f t="shared" si="419"/>
        <v>5</v>
      </c>
    </row>
    <row r="6699" spans="1:25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 t="shared" si="416"/>
        <v>2016</v>
      </c>
      <c r="W6699" t="str">
        <f t="shared" si="417"/>
        <v>Dec</v>
      </c>
      <c r="X6699">
        <f t="shared" si="418"/>
        <v>0.49</v>
      </c>
      <c r="Y6699">
        <f t="shared" si="419"/>
        <v>5</v>
      </c>
    </row>
    <row r="6700" spans="1:25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 t="shared" si="416"/>
        <v>2017</v>
      </c>
      <c r="W6700" t="str">
        <f t="shared" si="417"/>
        <v>Jul</v>
      </c>
      <c r="X6700">
        <f t="shared" si="418"/>
        <v>0.47000000000000003</v>
      </c>
      <c r="Y6700">
        <f t="shared" si="419"/>
        <v>4</v>
      </c>
    </row>
    <row r="6701" spans="1:25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416"/>
        <v>2017</v>
      </c>
      <c r="W6701" t="str">
        <f t="shared" si="417"/>
        <v>Jul</v>
      </c>
      <c r="X6701">
        <f t="shared" si="418"/>
        <v>9.9999999999999992E-2</v>
      </c>
      <c r="Y6701">
        <f t="shared" si="419"/>
        <v>4</v>
      </c>
    </row>
    <row r="6702" spans="1:25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416"/>
        <v>2017</v>
      </c>
      <c r="W6702" t="str">
        <f t="shared" si="417"/>
        <v>Jul</v>
      </c>
      <c r="X6702">
        <f t="shared" si="418"/>
        <v>0.35000000000000003</v>
      </c>
      <c r="Y6702">
        <f t="shared" si="419"/>
        <v>4</v>
      </c>
    </row>
    <row r="6703" spans="1:25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 t="shared" si="416"/>
        <v>2015</v>
      </c>
      <c r="W6703" t="str">
        <f t="shared" si="417"/>
        <v>May</v>
      </c>
      <c r="X6703">
        <f t="shared" si="418"/>
        <v>0.125</v>
      </c>
      <c r="Y6703">
        <f t="shared" si="419"/>
        <v>4</v>
      </c>
    </row>
    <row r="6704" spans="1:25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416"/>
        <v>2015</v>
      </c>
      <c r="W6704" t="str">
        <f t="shared" si="417"/>
        <v>May</v>
      </c>
      <c r="X6704">
        <f t="shared" si="418"/>
        <v>-0.76666666666666661</v>
      </c>
      <c r="Y6704">
        <f t="shared" si="419"/>
        <v>4</v>
      </c>
    </row>
    <row r="6705" spans="1:25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 t="shared" si="416"/>
        <v>2015</v>
      </c>
      <c r="W6705" t="str">
        <f t="shared" si="417"/>
        <v>Jun</v>
      </c>
      <c r="X6705">
        <f t="shared" si="418"/>
        <v>8.7499999999999994E-2</v>
      </c>
      <c r="Y6705">
        <f t="shared" si="419"/>
        <v>5</v>
      </c>
    </row>
    <row r="6706" spans="1:25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 t="shared" si="416"/>
        <v>2015</v>
      </c>
      <c r="W6706" t="str">
        <f t="shared" si="417"/>
        <v>Jun</v>
      </c>
      <c r="X6706">
        <f t="shared" si="418"/>
        <v>0.33</v>
      </c>
      <c r="Y6706">
        <f t="shared" si="419"/>
        <v>5</v>
      </c>
    </row>
    <row r="6707" spans="1:25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 t="shared" si="416"/>
        <v>2015</v>
      </c>
      <c r="W6707" t="str">
        <f t="shared" si="417"/>
        <v>Jun</v>
      </c>
      <c r="X6707">
        <f t="shared" si="418"/>
        <v>6.25E-2</v>
      </c>
      <c r="Y6707">
        <f t="shared" si="419"/>
        <v>5</v>
      </c>
    </row>
    <row r="6708" spans="1:25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416"/>
        <v>2016</v>
      </c>
      <c r="W6708" t="str">
        <f t="shared" si="417"/>
        <v>Sep</v>
      </c>
      <c r="X6708">
        <f t="shared" si="418"/>
        <v>0.1125</v>
      </c>
      <c r="Y6708">
        <f t="shared" si="419"/>
        <v>5</v>
      </c>
    </row>
    <row r="6709" spans="1:25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 t="shared" si="416"/>
        <v>2014</v>
      </c>
      <c r="W6709" t="str">
        <f t="shared" si="417"/>
        <v>Apr</v>
      </c>
      <c r="X6709">
        <f t="shared" si="418"/>
        <v>0.45999999999999996</v>
      </c>
      <c r="Y6709">
        <f t="shared" si="419"/>
        <v>5</v>
      </c>
    </row>
    <row r="6710" spans="1:25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 t="shared" si="416"/>
        <v>2015</v>
      </c>
      <c r="W6710" t="str">
        <f t="shared" si="417"/>
        <v>Nov</v>
      </c>
      <c r="X6710">
        <f t="shared" si="418"/>
        <v>0.1125</v>
      </c>
      <c r="Y6710">
        <f t="shared" si="419"/>
        <v>5</v>
      </c>
    </row>
    <row r="6711" spans="1:25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 t="shared" si="416"/>
        <v>2015</v>
      </c>
      <c r="W6711" t="str">
        <f t="shared" si="417"/>
        <v>Nov</v>
      </c>
      <c r="X6711">
        <f t="shared" si="418"/>
        <v>8.7499999999999994E-2</v>
      </c>
      <c r="Y6711">
        <f t="shared" si="419"/>
        <v>5</v>
      </c>
    </row>
    <row r="6712" spans="1:25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 t="shared" si="416"/>
        <v>2016</v>
      </c>
      <c r="W6712" t="str">
        <f t="shared" si="417"/>
        <v>Dec</v>
      </c>
      <c r="X6712">
        <f t="shared" si="418"/>
        <v>0.36249999999999999</v>
      </c>
      <c r="Y6712">
        <f t="shared" si="419"/>
        <v>3</v>
      </c>
    </row>
    <row r="6713" spans="1:25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416"/>
        <v>2017</v>
      </c>
      <c r="W6713" t="str">
        <f t="shared" si="417"/>
        <v>Aug</v>
      </c>
      <c r="X6713">
        <f t="shared" si="418"/>
        <v>0.125</v>
      </c>
      <c r="Y6713">
        <f t="shared" si="419"/>
        <v>3</v>
      </c>
    </row>
    <row r="6714" spans="1:25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416"/>
        <v>2017</v>
      </c>
      <c r="W6714" t="str">
        <f t="shared" si="417"/>
        <v>Dec</v>
      </c>
      <c r="X6714">
        <f t="shared" si="418"/>
        <v>-1.1000000000000001</v>
      </c>
      <c r="Y6714">
        <f t="shared" si="419"/>
        <v>0</v>
      </c>
    </row>
    <row r="6715" spans="1:25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416"/>
        <v>2017</v>
      </c>
      <c r="W6715" t="str">
        <f t="shared" si="417"/>
        <v>Dec</v>
      </c>
      <c r="X6715">
        <f t="shared" si="418"/>
        <v>-0.47499999999999998</v>
      </c>
      <c r="Y6715">
        <f t="shared" si="419"/>
        <v>0</v>
      </c>
    </row>
    <row r="6716" spans="1:25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416"/>
        <v>2017</v>
      </c>
      <c r="W6716" t="str">
        <f t="shared" si="417"/>
        <v>Dec</v>
      </c>
      <c r="X6716">
        <f t="shared" si="418"/>
        <v>-0.125</v>
      </c>
      <c r="Y6716">
        <f t="shared" si="419"/>
        <v>0</v>
      </c>
    </row>
    <row r="6717" spans="1:25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 t="shared" si="416"/>
        <v>2017</v>
      </c>
      <c r="W6717" t="str">
        <f t="shared" si="417"/>
        <v>Dec</v>
      </c>
      <c r="X6717">
        <f t="shared" si="418"/>
        <v>0.26250000000000001</v>
      </c>
      <c r="Y6717">
        <f t="shared" si="419"/>
        <v>0</v>
      </c>
    </row>
    <row r="6718" spans="1:25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 t="shared" si="416"/>
        <v>2016</v>
      </c>
      <c r="W6718" t="str">
        <f t="shared" si="417"/>
        <v>Apr</v>
      </c>
      <c r="X6718">
        <f t="shared" si="418"/>
        <v>0.48000000000000004</v>
      </c>
      <c r="Y6718">
        <f t="shared" si="419"/>
        <v>7</v>
      </c>
    </row>
    <row r="6719" spans="1:25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 t="shared" si="416"/>
        <v>2016</v>
      </c>
      <c r="W6719" t="str">
        <f t="shared" si="417"/>
        <v>Apr</v>
      </c>
      <c r="X6719">
        <f t="shared" si="418"/>
        <v>0.48999999999999994</v>
      </c>
      <c r="Y6719">
        <f t="shared" si="419"/>
        <v>7</v>
      </c>
    </row>
    <row r="6720" spans="1:25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416"/>
        <v>2016</v>
      </c>
      <c r="W6720" t="str">
        <f t="shared" si="417"/>
        <v>Apr</v>
      </c>
      <c r="X6720">
        <f t="shared" si="418"/>
        <v>0.20000000000000004</v>
      </c>
      <c r="Y6720">
        <f t="shared" si="419"/>
        <v>7</v>
      </c>
    </row>
    <row r="6721" spans="1:25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416"/>
        <v>2016</v>
      </c>
      <c r="W6721" t="str">
        <f t="shared" si="417"/>
        <v>Dec</v>
      </c>
      <c r="X6721">
        <f t="shared" si="418"/>
        <v>8.7499999999999994E-2</v>
      </c>
      <c r="Y6721">
        <f t="shared" si="419"/>
        <v>3</v>
      </c>
    </row>
    <row r="6722" spans="1:25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 t="shared" si="416"/>
        <v>2017</v>
      </c>
      <c r="W6722" t="str">
        <f t="shared" si="417"/>
        <v>Sep</v>
      </c>
      <c r="X6722">
        <f t="shared" si="418"/>
        <v>0.21000000000000002</v>
      </c>
      <c r="Y6722">
        <f t="shared" si="419"/>
        <v>5</v>
      </c>
    </row>
    <row r="6723" spans="1:25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420">YEAR(C6723)</f>
        <v>2017</v>
      </c>
      <c r="W6723" t="str">
        <f t="shared" ref="W6723:W6786" si="421">TEXT(C6723,"mmm")</f>
        <v>Sep</v>
      </c>
      <c r="X6723">
        <f t="shared" ref="X6723:X6786" si="422">U6723/R6723</f>
        <v>0.26</v>
      </c>
      <c r="Y6723">
        <f t="shared" ref="Y6723:Y6786" si="423">D6723-C6723</f>
        <v>5</v>
      </c>
    </row>
    <row r="6724" spans="1:25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420"/>
        <v>2017</v>
      </c>
      <c r="W6724" t="str">
        <f t="shared" si="421"/>
        <v>Sep</v>
      </c>
      <c r="X6724">
        <f t="shared" si="422"/>
        <v>0.28999999999999998</v>
      </c>
      <c r="Y6724">
        <f t="shared" si="423"/>
        <v>5</v>
      </c>
    </row>
    <row r="6725" spans="1:25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 t="shared" si="420"/>
        <v>2017</v>
      </c>
      <c r="W6725" t="str">
        <f t="shared" si="421"/>
        <v>Sep</v>
      </c>
      <c r="X6725">
        <f t="shared" si="422"/>
        <v>0.47</v>
      </c>
      <c r="Y6725">
        <f t="shared" si="423"/>
        <v>2</v>
      </c>
    </row>
    <row r="6726" spans="1:25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 t="shared" si="420"/>
        <v>2016</v>
      </c>
      <c r="W6726" t="str">
        <f t="shared" si="421"/>
        <v>Sep</v>
      </c>
      <c r="X6726">
        <f t="shared" si="422"/>
        <v>0.46</v>
      </c>
      <c r="Y6726">
        <f t="shared" si="423"/>
        <v>4</v>
      </c>
    </row>
    <row r="6727" spans="1:25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 t="shared" si="420"/>
        <v>2016</v>
      </c>
      <c r="W6727" t="str">
        <f t="shared" si="421"/>
        <v>Sep</v>
      </c>
      <c r="X6727">
        <f t="shared" si="422"/>
        <v>0.47</v>
      </c>
      <c r="Y6727">
        <f t="shared" si="423"/>
        <v>4</v>
      </c>
    </row>
    <row r="6728" spans="1:25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420"/>
        <v>2016</v>
      </c>
      <c r="W6728" t="str">
        <f t="shared" si="421"/>
        <v>Sep</v>
      </c>
      <c r="X6728">
        <f t="shared" si="422"/>
        <v>0.375</v>
      </c>
      <c r="Y6728">
        <f t="shared" si="423"/>
        <v>4</v>
      </c>
    </row>
    <row r="6729" spans="1:25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 t="shared" si="420"/>
        <v>2017</v>
      </c>
      <c r="W6729" t="str">
        <f t="shared" si="421"/>
        <v>Aug</v>
      </c>
      <c r="X6729">
        <f t="shared" si="422"/>
        <v>0.47000000000000008</v>
      </c>
      <c r="Y6729">
        <f t="shared" si="423"/>
        <v>5</v>
      </c>
    </row>
    <row r="6730" spans="1:25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420"/>
        <v>2016</v>
      </c>
      <c r="W6730" t="str">
        <f t="shared" si="421"/>
        <v>Nov</v>
      </c>
      <c r="X6730">
        <f t="shared" si="422"/>
        <v>0.16250000000000001</v>
      </c>
      <c r="Y6730">
        <f t="shared" si="423"/>
        <v>5</v>
      </c>
    </row>
    <row r="6731" spans="1:25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420"/>
        <v>2015</v>
      </c>
      <c r="W6731" t="str">
        <f t="shared" si="421"/>
        <v>Jun</v>
      </c>
      <c r="X6731">
        <f t="shared" si="422"/>
        <v>-0.73333333333333339</v>
      </c>
      <c r="Y6731">
        <f t="shared" si="423"/>
        <v>2</v>
      </c>
    </row>
    <row r="6732" spans="1:25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420"/>
        <v>2015</v>
      </c>
      <c r="W6732" t="str">
        <f t="shared" si="421"/>
        <v>Jun</v>
      </c>
      <c r="X6732">
        <f t="shared" si="422"/>
        <v>8.7500000000000008E-2</v>
      </c>
      <c r="Y6732">
        <f t="shared" si="423"/>
        <v>2</v>
      </c>
    </row>
    <row r="6733" spans="1:25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420"/>
        <v>2015</v>
      </c>
      <c r="W6733" t="str">
        <f t="shared" si="421"/>
        <v>Jun</v>
      </c>
      <c r="X6733">
        <f t="shared" si="422"/>
        <v>0.35</v>
      </c>
      <c r="Y6733">
        <f t="shared" si="423"/>
        <v>2</v>
      </c>
    </row>
    <row r="6734" spans="1:25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 t="shared" si="420"/>
        <v>2014</v>
      </c>
      <c r="W6734" t="str">
        <f t="shared" si="421"/>
        <v>Jul</v>
      </c>
      <c r="X6734">
        <f t="shared" si="422"/>
        <v>0.35</v>
      </c>
      <c r="Y6734">
        <f t="shared" si="423"/>
        <v>3</v>
      </c>
    </row>
    <row r="6735" spans="1:25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420"/>
        <v>2014</v>
      </c>
      <c r="W6735" t="str">
        <f t="shared" si="421"/>
        <v>Jul</v>
      </c>
      <c r="X6735">
        <f t="shared" si="422"/>
        <v>9.9999999999999992E-2</v>
      </c>
      <c r="Y6735">
        <f t="shared" si="423"/>
        <v>3</v>
      </c>
    </row>
    <row r="6736" spans="1:25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 t="shared" si="420"/>
        <v>2015</v>
      </c>
      <c r="W6736" t="str">
        <f t="shared" si="421"/>
        <v>Dec</v>
      </c>
      <c r="X6736">
        <f t="shared" si="422"/>
        <v>0.33750000000000002</v>
      </c>
      <c r="Y6736">
        <f t="shared" si="423"/>
        <v>5</v>
      </c>
    </row>
    <row r="6737" spans="1:25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 t="shared" si="420"/>
        <v>2016</v>
      </c>
      <c r="W6737" t="str">
        <f t="shared" si="421"/>
        <v>Apr</v>
      </c>
      <c r="X6737">
        <f t="shared" si="422"/>
        <v>0.38999999999999996</v>
      </c>
      <c r="Y6737">
        <f t="shared" si="423"/>
        <v>7</v>
      </c>
    </row>
    <row r="6738" spans="1:25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 t="shared" si="420"/>
        <v>2016</v>
      </c>
      <c r="W6738" t="str">
        <f t="shared" si="421"/>
        <v>Apr</v>
      </c>
      <c r="X6738">
        <f t="shared" si="422"/>
        <v>0.14000000000000001</v>
      </c>
      <c r="Y6738">
        <f t="shared" si="423"/>
        <v>7</v>
      </c>
    </row>
    <row r="6739" spans="1:25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 t="shared" si="420"/>
        <v>2016</v>
      </c>
      <c r="W6739" t="str">
        <f t="shared" si="421"/>
        <v>Apr</v>
      </c>
      <c r="X6739">
        <f t="shared" si="422"/>
        <v>0.04</v>
      </c>
      <c r="Y6739">
        <f t="shared" si="423"/>
        <v>7</v>
      </c>
    </row>
    <row r="6740" spans="1:25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 t="shared" si="420"/>
        <v>2016</v>
      </c>
      <c r="W6740" t="str">
        <f t="shared" si="421"/>
        <v>Apr</v>
      </c>
      <c r="X6740">
        <f t="shared" si="422"/>
        <v>0.32500000000000001</v>
      </c>
      <c r="Y6740">
        <f t="shared" si="423"/>
        <v>7</v>
      </c>
    </row>
    <row r="6741" spans="1:25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 t="shared" si="420"/>
        <v>2014</v>
      </c>
      <c r="W6741" t="str">
        <f t="shared" si="421"/>
        <v>May</v>
      </c>
      <c r="X6741">
        <f t="shared" si="422"/>
        <v>7.4999999999999997E-2</v>
      </c>
      <c r="Y6741">
        <f t="shared" si="423"/>
        <v>5</v>
      </c>
    </row>
    <row r="6742" spans="1:25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420"/>
        <v>2014</v>
      </c>
      <c r="W6742" t="str">
        <f t="shared" si="421"/>
        <v>May</v>
      </c>
      <c r="X6742">
        <f t="shared" si="422"/>
        <v>-1.4285714285714285E-2</v>
      </c>
      <c r="Y6742">
        <f t="shared" si="423"/>
        <v>5</v>
      </c>
    </row>
    <row r="6743" spans="1:25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420"/>
        <v>2014</v>
      </c>
      <c r="W6743" t="str">
        <f t="shared" si="421"/>
        <v>May</v>
      </c>
      <c r="X6743">
        <f t="shared" si="422"/>
        <v>0.23750000000000002</v>
      </c>
      <c r="Y6743">
        <f t="shared" si="423"/>
        <v>5</v>
      </c>
    </row>
    <row r="6744" spans="1:25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 t="shared" si="420"/>
        <v>2017</v>
      </c>
      <c r="W6744" t="str">
        <f t="shared" si="421"/>
        <v>Jul</v>
      </c>
      <c r="X6744">
        <f t="shared" si="422"/>
        <v>-0.1125</v>
      </c>
      <c r="Y6744">
        <f t="shared" si="423"/>
        <v>5</v>
      </c>
    </row>
    <row r="6745" spans="1:25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420"/>
        <v>2015</v>
      </c>
      <c r="W6745" t="str">
        <f t="shared" si="421"/>
        <v>Feb</v>
      </c>
      <c r="X6745">
        <f t="shared" si="422"/>
        <v>0.45</v>
      </c>
      <c r="Y6745">
        <f t="shared" si="423"/>
        <v>4</v>
      </c>
    </row>
    <row r="6746" spans="1:25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 t="shared" si="420"/>
        <v>2017</v>
      </c>
      <c r="W6746" t="str">
        <f t="shared" si="421"/>
        <v>Jun</v>
      </c>
      <c r="X6746">
        <f t="shared" si="422"/>
        <v>0.22500000000000001</v>
      </c>
      <c r="Y6746">
        <f t="shared" si="423"/>
        <v>2</v>
      </c>
    </row>
    <row r="6747" spans="1:25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 t="shared" si="420"/>
        <v>2017</v>
      </c>
      <c r="W6747" t="str">
        <f t="shared" si="421"/>
        <v>Jun</v>
      </c>
      <c r="X6747">
        <f t="shared" si="422"/>
        <v>7.4999999999999997E-2</v>
      </c>
      <c r="Y6747">
        <f t="shared" si="423"/>
        <v>2</v>
      </c>
    </row>
    <row r="6748" spans="1:25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420"/>
        <v>2017</v>
      </c>
      <c r="W6748" t="str">
        <f t="shared" si="421"/>
        <v>Nov</v>
      </c>
      <c r="X6748">
        <f t="shared" si="422"/>
        <v>0.26</v>
      </c>
      <c r="Y6748">
        <f t="shared" si="423"/>
        <v>3</v>
      </c>
    </row>
    <row r="6749" spans="1:25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 t="shared" si="420"/>
        <v>2017</v>
      </c>
      <c r="W6749" t="str">
        <f t="shared" si="421"/>
        <v>Dec</v>
      </c>
      <c r="X6749">
        <f t="shared" si="422"/>
        <v>0.33749999999999997</v>
      </c>
      <c r="Y6749">
        <f t="shared" si="423"/>
        <v>4</v>
      </c>
    </row>
    <row r="6750" spans="1:25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420"/>
        <v>2017</v>
      </c>
      <c r="W6750" t="str">
        <f t="shared" si="421"/>
        <v>Dec</v>
      </c>
      <c r="X6750">
        <f t="shared" si="422"/>
        <v>0.45</v>
      </c>
      <c r="Y6750">
        <f t="shared" si="423"/>
        <v>4</v>
      </c>
    </row>
    <row r="6751" spans="1:25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 t="shared" si="420"/>
        <v>2017</v>
      </c>
      <c r="W6751" t="str">
        <f t="shared" si="421"/>
        <v>Dec</v>
      </c>
      <c r="X6751">
        <f t="shared" si="422"/>
        <v>0.25</v>
      </c>
      <c r="Y6751">
        <f t="shared" si="423"/>
        <v>4</v>
      </c>
    </row>
    <row r="6752" spans="1:25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 t="shared" si="420"/>
        <v>2016</v>
      </c>
      <c r="W6752" t="str">
        <f t="shared" si="421"/>
        <v>Jun</v>
      </c>
      <c r="X6752">
        <f t="shared" si="422"/>
        <v>0.17</v>
      </c>
      <c r="Y6752">
        <f t="shared" si="423"/>
        <v>2</v>
      </c>
    </row>
    <row r="6753" spans="1:25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 t="shared" si="420"/>
        <v>2016</v>
      </c>
      <c r="W6753" t="str">
        <f t="shared" si="421"/>
        <v>Jun</v>
      </c>
      <c r="X6753">
        <f t="shared" si="422"/>
        <v>0.26</v>
      </c>
      <c r="Y6753">
        <f t="shared" si="423"/>
        <v>2</v>
      </c>
    </row>
    <row r="6754" spans="1:25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 t="shared" si="420"/>
        <v>2016</v>
      </c>
      <c r="W6754" t="str">
        <f t="shared" si="421"/>
        <v>Jun</v>
      </c>
      <c r="X6754">
        <f t="shared" si="422"/>
        <v>0.45</v>
      </c>
      <c r="Y6754">
        <f t="shared" si="423"/>
        <v>2</v>
      </c>
    </row>
    <row r="6755" spans="1:25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 t="shared" si="420"/>
        <v>2016</v>
      </c>
      <c r="W6755" t="str">
        <f t="shared" si="421"/>
        <v>Jun</v>
      </c>
      <c r="X6755">
        <f t="shared" si="422"/>
        <v>0.47000000000000003</v>
      </c>
      <c r="Y6755">
        <f t="shared" si="423"/>
        <v>2</v>
      </c>
    </row>
    <row r="6756" spans="1:25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 t="shared" si="420"/>
        <v>2016</v>
      </c>
      <c r="W6756" t="str">
        <f t="shared" si="421"/>
        <v>Jun</v>
      </c>
      <c r="X6756">
        <f t="shared" si="422"/>
        <v>0.43999999999999995</v>
      </c>
      <c r="Y6756">
        <f t="shared" si="423"/>
        <v>2</v>
      </c>
    </row>
    <row r="6757" spans="1:25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 t="shared" si="420"/>
        <v>2017</v>
      </c>
      <c r="W6757" t="str">
        <f t="shared" si="421"/>
        <v>Sep</v>
      </c>
      <c r="X6757">
        <f t="shared" si="422"/>
        <v>0.4</v>
      </c>
      <c r="Y6757">
        <f t="shared" si="423"/>
        <v>4</v>
      </c>
    </row>
    <row r="6758" spans="1:25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 t="shared" si="420"/>
        <v>2017</v>
      </c>
      <c r="W6758" t="str">
        <f t="shared" si="421"/>
        <v>Sep</v>
      </c>
      <c r="X6758">
        <f t="shared" si="422"/>
        <v>0.28000000000000003</v>
      </c>
      <c r="Y6758">
        <f t="shared" si="423"/>
        <v>4</v>
      </c>
    </row>
    <row r="6759" spans="1:25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 t="shared" si="420"/>
        <v>2017</v>
      </c>
      <c r="W6759" t="str">
        <f t="shared" si="421"/>
        <v>Sep</v>
      </c>
      <c r="X6759">
        <f t="shared" si="422"/>
        <v>0.26</v>
      </c>
      <c r="Y6759">
        <f t="shared" si="423"/>
        <v>4</v>
      </c>
    </row>
    <row r="6760" spans="1:25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 t="shared" si="420"/>
        <v>2017</v>
      </c>
      <c r="W6760" t="str">
        <f t="shared" si="421"/>
        <v>Sep</v>
      </c>
      <c r="X6760">
        <f t="shared" si="422"/>
        <v>0</v>
      </c>
      <c r="Y6760">
        <f t="shared" si="423"/>
        <v>4</v>
      </c>
    </row>
    <row r="6761" spans="1:25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420"/>
        <v>2017</v>
      </c>
      <c r="W6761" t="str">
        <f t="shared" si="421"/>
        <v>Dec</v>
      </c>
      <c r="X6761">
        <f t="shared" si="422"/>
        <v>7.4999999999999997E-2</v>
      </c>
      <c r="Y6761">
        <f t="shared" si="423"/>
        <v>6</v>
      </c>
    </row>
    <row r="6762" spans="1:25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 t="shared" si="420"/>
        <v>2017</v>
      </c>
      <c r="W6762" t="str">
        <f t="shared" si="421"/>
        <v>Jun</v>
      </c>
      <c r="X6762">
        <f t="shared" si="422"/>
        <v>0</v>
      </c>
      <c r="Y6762">
        <f t="shared" si="423"/>
        <v>4</v>
      </c>
    </row>
    <row r="6763" spans="1:25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420"/>
        <v>2016</v>
      </c>
      <c r="W6763" t="str">
        <f t="shared" si="421"/>
        <v>Jul</v>
      </c>
      <c r="X6763">
        <f t="shared" si="422"/>
        <v>0.12222222222222222</v>
      </c>
      <c r="Y6763">
        <f t="shared" si="423"/>
        <v>2</v>
      </c>
    </row>
    <row r="6764" spans="1:25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 t="shared" si="420"/>
        <v>2016</v>
      </c>
      <c r="W6764" t="str">
        <f t="shared" si="421"/>
        <v>Sep</v>
      </c>
      <c r="X6764">
        <f t="shared" si="422"/>
        <v>0.33749999999999997</v>
      </c>
      <c r="Y6764">
        <f t="shared" si="423"/>
        <v>6</v>
      </c>
    </row>
    <row r="6765" spans="1:25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420"/>
        <v>2016</v>
      </c>
      <c r="W6765" t="str">
        <f t="shared" si="421"/>
        <v>Sep</v>
      </c>
      <c r="X6765">
        <f t="shared" si="422"/>
        <v>-0.23749999999999999</v>
      </c>
      <c r="Y6765">
        <f t="shared" si="423"/>
        <v>6</v>
      </c>
    </row>
    <row r="6766" spans="1:25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 t="shared" si="420"/>
        <v>2016</v>
      </c>
      <c r="W6766" t="str">
        <f t="shared" si="421"/>
        <v>Sep</v>
      </c>
      <c r="X6766">
        <f t="shared" si="422"/>
        <v>-1.4285714285714284E-2</v>
      </c>
      <c r="Y6766">
        <f t="shared" si="423"/>
        <v>6</v>
      </c>
    </row>
    <row r="6767" spans="1:25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420"/>
        <v>2017</v>
      </c>
      <c r="W6767" t="str">
        <f t="shared" si="421"/>
        <v>Apr</v>
      </c>
      <c r="X6767">
        <f t="shared" si="422"/>
        <v>-5.7142857142857141E-2</v>
      </c>
      <c r="Y6767">
        <f t="shared" si="423"/>
        <v>4</v>
      </c>
    </row>
    <row r="6768" spans="1:25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 t="shared" si="420"/>
        <v>2017</v>
      </c>
      <c r="W6768" t="str">
        <f t="shared" si="421"/>
        <v>Apr</v>
      </c>
      <c r="X6768">
        <f t="shared" si="422"/>
        <v>0.22499999999999998</v>
      </c>
      <c r="Y6768">
        <f t="shared" si="423"/>
        <v>4</v>
      </c>
    </row>
    <row r="6769" spans="1:25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 t="shared" si="420"/>
        <v>2017</v>
      </c>
      <c r="W6769" t="str">
        <f t="shared" si="421"/>
        <v>Apr</v>
      </c>
      <c r="X6769">
        <f t="shared" si="422"/>
        <v>-0.42499999999999999</v>
      </c>
      <c r="Y6769">
        <f t="shared" si="423"/>
        <v>4</v>
      </c>
    </row>
    <row r="6770" spans="1:25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 t="shared" si="420"/>
        <v>2014</v>
      </c>
      <c r="W6770" t="str">
        <f t="shared" si="421"/>
        <v>Aug</v>
      </c>
      <c r="X6770">
        <f t="shared" si="422"/>
        <v>0.5</v>
      </c>
      <c r="Y6770">
        <f t="shared" si="423"/>
        <v>4</v>
      </c>
    </row>
    <row r="6771" spans="1:25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 t="shared" si="420"/>
        <v>2017</v>
      </c>
      <c r="W6771" t="str">
        <f t="shared" si="421"/>
        <v>Sep</v>
      </c>
      <c r="X6771">
        <f t="shared" si="422"/>
        <v>0.38</v>
      </c>
      <c r="Y6771">
        <f t="shared" si="423"/>
        <v>4</v>
      </c>
    </row>
    <row r="6772" spans="1:25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 t="shared" si="420"/>
        <v>2017</v>
      </c>
      <c r="W6772" t="str">
        <f t="shared" si="421"/>
        <v>Dec</v>
      </c>
      <c r="X6772">
        <f t="shared" si="422"/>
        <v>0.35</v>
      </c>
      <c r="Y6772">
        <f t="shared" si="423"/>
        <v>4</v>
      </c>
    </row>
    <row r="6773" spans="1:25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420"/>
        <v>2017</v>
      </c>
      <c r="W6773" t="str">
        <f t="shared" si="421"/>
        <v>Dec</v>
      </c>
      <c r="X6773">
        <f t="shared" si="422"/>
        <v>-0.76666666666666661</v>
      </c>
      <c r="Y6773">
        <f t="shared" si="423"/>
        <v>4</v>
      </c>
    </row>
    <row r="6774" spans="1:25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420"/>
        <v>2016</v>
      </c>
      <c r="W6774" t="str">
        <f t="shared" si="421"/>
        <v>Nov</v>
      </c>
      <c r="X6774">
        <f t="shared" si="422"/>
        <v>0.36249999999999999</v>
      </c>
      <c r="Y6774">
        <f t="shared" si="423"/>
        <v>4</v>
      </c>
    </row>
    <row r="6775" spans="1:25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420"/>
        <v>2016</v>
      </c>
      <c r="W6775" t="str">
        <f t="shared" si="421"/>
        <v>Nov</v>
      </c>
      <c r="X6775">
        <f t="shared" si="422"/>
        <v>0.3125</v>
      </c>
      <c r="Y6775">
        <f t="shared" si="423"/>
        <v>4</v>
      </c>
    </row>
    <row r="6776" spans="1:25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420"/>
        <v>2016</v>
      </c>
      <c r="W6776" t="str">
        <f t="shared" si="421"/>
        <v>Nov</v>
      </c>
      <c r="X6776">
        <f t="shared" si="422"/>
        <v>0.48000000000000004</v>
      </c>
      <c r="Y6776">
        <f t="shared" si="423"/>
        <v>4</v>
      </c>
    </row>
    <row r="6777" spans="1:25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 t="shared" si="420"/>
        <v>2015</v>
      </c>
      <c r="W6777" t="str">
        <f t="shared" si="421"/>
        <v>Mar</v>
      </c>
      <c r="X6777">
        <f t="shared" si="422"/>
        <v>0.45999999999999996</v>
      </c>
      <c r="Y6777">
        <f t="shared" si="423"/>
        <v>6</v>
      </c>
    </row>
    <row r="6778" spans="1:25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420"/>
        <v>2016</v>
      </c>
      <c r="W6778" t="str">
        <f t="shared" si="421"/>
        <v>Sep</v>
      </c>
      <c r="X6778">
        <f t="shared" si="422"/>
        <v>-0.1875</v>
      </c>
      <c r="Y6778">
        <f t="shared" si="423"/>
        <v>6</v>
      </c>
    </row>
    <row r="6779" spans="1:25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 t="shared" si="420"/>
        <v>2017</v>
      </c>
      <c r="W6779" t="str">
        <f t="shared" si="421"/>
        <v>Jan</v>
      </c>
      <c r="X6779">
        <f t="shared" si="422"/>
        <v>0.35</v>
      </c>
      <c r="Y6779">
        <f t="shared" si="423"/>
        <v>4</v>
      </c>
    </row>
    <row r="6780" spans="1:25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 t="shared" si="420"/>
        <v>2016</v>
      </c>
      <c r="W6780" t="str">
        <f t="shared" si="421"/>
        <v>Sep</v>
      </c>
      <c r="X6780">
        <f t="shared" si="422"/>
        <v>0.09</v>
      </c>
      <c r="Y6780">
        <f t="shared" si="423"/>
        <v>5</v>
      </c>
    </row>
    <row r="6781" spans="1:25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 t="shared" si="420"/>
        <v>2016</v>
      </c>
      <c r="W6781" t="str">
        <f t="shared" si="421"/>
        <v>Sep</v>
      </c>
      <c r="X6781">
        <f t="shared" si="422"/>
        <v>0.29000000000000004</v>
      </c>
      <c r="Y6781">
        <f t="shared" si="423"/>
        <v>5</v>
      </c>
    </row>
    <row r="6782" spans="1:25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 t="shared" si="420"/>
        <v>2016</v>
      </c>
      <c r="W6782" t="str">
        <f t="shared" si="421"/>
        <v>Sep</v>
      </c>
      <c r="X6782">
        <f t="shared" si="422"/>
        <v>0.46</v>
      </c>
      <c r="Y6782">
        <f t="shared" si="423"/>
        <v>5</v>
      </c>
    </row>
    <row r="6783" spans="1:25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 t="shared" si="420"/>
        <v>2016</v>
      </c>
      <c r="W6783" t="str">
        <f t="shared" si="421"/>
        <v>Sep</v>
      </c>
      <c r="X6783">
        <f t="shared" si="422"/>
        <v>0.47000000000000003</v>
      </c>
      <c r="Y6783">
        <f t="shared" si="423"/>
        <v>5</v>
      </c>
    </row>
    <row r="6784" spans="1:25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 t="shared" si="420"/>
        <v>2017</v>
      </c>
      <c r="W6784" t="str">
        <f t="shared" si="421"/>
        <v>Jul</v>
      </c>
      <c r="X6784">
        <f t="shared" si="422"/>
        <v>0.15000000000000002</v>
      </c>
      <c r="Y6784">
        <f t="shared" si="423"/>
        <v>3</v>
      </c>
    </row>
    <row r="6785" spans="1:25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420"/>
        <v>2017</v>
      </c>
      <c r="W6785" t="str">
        <f t="shared" si="421"/>
        <v>Jul</v>
      </c>
      <c r="X6785">
        <f t="shared" si="422"/>
        <v>0.11249999999999999</v>
      </c>
      <c r="Y6785">
        <f t="shared" si="423"/>
        <v>3</v>
      </c>
    </row>
    <row r="6786" spans="1:25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420"/>
        <v>2017</v>
      </c>
      <c r="W6786" t="str">
        <f t="shared" si="421"/>
        <v>Jul</v>
      </c>
      <c r="X6786">
        <f t="shared" si="422"/>
        <v>-0.25</v>
      </c>
      <c r="Y6786">
        <f t="shared" si="423"/>
        <v>3</v>
      </c>
    </row>
    <row r="6787" spans="1:25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424">YEAR(C6787)</f>
        <v>2017</v>
      </c>
      <c r="W6787" t="str">
        <f t="shared" ref="W6787:W6850" si="425">TEXT(C6787,"mmm")</f>
        <v>Jul</v>
      </c>
      <c r="X6787">
        <f t="shared" ref="X6787:X6850" si="426">U6787/R6787</f>
        <v>-9.9999999999999992E-2</v>
      </c>
      <c r="Y6787">
        <f t="shared" ref="Y6787:Y6850" si="427">D6787-C6787</f>
        <v>3</v>
      </c>
    </row>
    <row r="6788" spans="1:25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424"/>
        <v>2017</v>
      </c>
      <c r="W6788" t="str">
        <f t="shared" si="425"/>
        <v>Jul</v>
      </c>
      <c r="X6788">
        <f t="shared" si="426"/>
        <v>0.35</v>
      </c>
      <c r="Y6788">
        <f t="shared" si="427"/>
        <v>3</v>
      </c>
    </row>
    <row r="6789" spans="1:25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 t="shared" si="424"/>
        <v>2015</v>
      </c>
      <c r="W6789" t="str">
        <f t="shared" si="425"/>
        <v>Sep</v>
      </c>
      <c r="X6789">
        <f t="shared" si="426"/>
        <v>9.9999999999999992E-2</v>
      </c>
      <c r="Y6789">
        <f t="shared" si="427"/>
        <v>7</v>
      </c>
    </row>
    <row r="6790" spans="1:25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424"/>
        <v>2015</v>
      </c>
      <c r="W6790" t="str">
        <f t="shared" si="425"/>
        <v>Sep</v>
      </c>
      <c r="X6790">
        <f t="shared" si="426"/>
        <v>0.44999999999999996</v>
      </c>
      <c r="Y6790">
        <f t="shared" si="427"/>
        <v>7</v>
      </c>
    </row>
    <row r="6791" spans="1:25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424"/>
        <v>2015</v>
      </c>
      <c r="W6791" t="str">
        <f t="shared" si="425"/>
        <v>Sep</v>
      </c>
      <c r="X6791">
        <f t="shared" si="426"/>
        <v>8.7499999999999994E-2</v>
      </c>
      <c r="Y6791">
        <f t="shared" si="427"/>
        <v>2</v>
      </c>
    </row>
    <row r="6792" spans="1:25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 t="shared" si="424"/>
        <v>2016</v>
      </c>
      <c r="W6792" t="str">
        <f t="shared" si="425"/>
        <v>Nov</v>
      </c>
      <c r="X6792">
        <f t="shared" si="426"/>
        <v>0.33749999999999997</v>
      </c>
      <c r="Y6792">
        <f t="shared" si="427"/>
        <v>1</v>
      </c>
    </row>
    <row r="6793" spans="1:25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 t="shared" si="424"/>
        <v>2016</v>
      </c>
      <c r="W6793" t="str">
        <f t="shared" si="425"/>
        <v>Nov</v>
      </c>
      <c r="X6793">
        <f t="shared" si="426"/>
        <v>0.27999999999999997</v>
      </c>
      <c r="Y6793">
        <f t="shared" si="427"/>
        <v>5</v>
      </c>
    </row>
    <row r="6794" spans="1:25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 t="shared" si="424"/>
        <v>2014</v>
      </c>
      <c r="W6794" t="str">
        <f t="shared" si="425"/>
        <v>Aug</v>
      </c>
      <c r="X6794">
        <f t="shared" si="426"/>
        <v>0.48000000000000004</v>
      </c>
      <c r="Y6794">
        <f t="shared" si="427"/>
        <v>3</v>
      </c>
    </row>
    <row r="6795" spans="1:25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 t="shared" si="424"/>
        <v>2015</v>
      </c>
      <c r="W6795" t="str">
        <f t="shared" si="425"/>
        <v>Nov</v>
      </c>
      <c r="X6795">
        <f t="shared" si="426"/>
        <v>7.4999999999999997E-2</v>
      </c>
      <c r="Y6795">
        <f t="shared" si="427"/>
        <v>4</v>
      </c>
    </row>
    <row r="6796" spans="1:25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 t="shared" si="424"/>
        <v>2015</v>
      </c>
      <c r="W6796" t="str">
        <f t="shared" si="425"/>
        <v>Nov</v>
      </c>
      <c r="X6796">
        <f t="shared" si="426"/>
        <v>0.1125</v>
      </c>
      <c r="Y6796">
        <f t="shared" si="427"/>
        <v>4</v>
      </c>
    </row>
    <row r="6797" spans="1:25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424"/>
        <v>2015</v>
      </c>
      <c r="W6797" t="str">
        <f t="shared" si="425"/>
        <v>Nov</v>
      </c>
      <c r="X6797">
        <f t="shared" si="426"/>
        <v>-0.45</v>
      </c>
      <c r="Y6797">
        <f t="shared" si="427"/>
        <v>4</v>
      </c>
    </row>
    <row r="6798" spans="1:25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424"/>
        <v>2015</v>
      </c>
      <c r="W6798" t="str">
        <f t="shared" si="425"/>
        <v>Aug</v>
      </c>
      <c r="X6798">
        <f t="shared" si="426"/>
        <v>-0.82499999999999996</v>
      </c>
      <c r="Y6798">
        <f t="shared" si="427"/>
        <v>0</v>
      </c>
    </row>
    <row r="6799" spans="1:25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 t="shared" si="424"/>
        <v>2015</v>
      </c>
      <c r="W6799" t="str">
        <f t="shared" si="425"/>
        <v>Aug</v>
      </c>
      <c r="X6799">
        <f t="shared" si="426"/>
        <v>-1.6</v>
      </c>
      <c r="Y6799">
        <f t="shared" si="427"/>
        <v>0</v>
      </c>
    </row>
    <row r="6800" spans="1:25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 t="shared" si="424"/>
        <v>2015</v>
      </c>
      <c r="W6800" t="str">
        <f t="shared" si="425"/>
        <v>Aug</v>
      </c>
      <c r="X6800">
        <f t="shared" si="426"/>
        <v>-0.5</v>
      </c>
      <c r="Y6800">
        <f t="shared" si="427"/>
        <v>0</v>
      </c>
    </row>
    <row r="6801" spans="1:25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 t="shared" si="424"/>
        <v>2016</v>
      </c>
      <c r="W6801" t="str">
        <f t="shared" si="425"/>
        <v>Dec</v>
      </c>
      <c r="X6801">
        <f t="shared" si="426"/>
        <v>-0.67999999999999994</v>
      </c>
      <c r="Y6801">
        <f t="shared" si="427"/>
        <v>7</v>
      </c>
    </row>
    <row r="6802" spans="1:25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424"/>
        <v>2016</v>
      </c>
      <c r="W6802" t="str">
        <f t="shared" si="425"/>
        <v>Dec</v>
      </c>
      <c r="X6802">
        <f t="shared" si="426"/>
        <v>-1.4333333333333331</v>
      </c>
      <c r="Y6802">
        <f t="shared" si="427"/>
        <v>7</v>
      </c>
    </row>
    <row r="6803" spans="1:25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424"/>
        <v>2016</v>
      </c>
      <c r="W6803" t="str">
        <f t="shared" si="425"/>
        <v>Dec</v>
      </c>
      <c r="X6803">
        <f t="shared" si="426"/>
        <v>-0.17500000000000002</v>
      </c>
      <c r="Y6803">
        <f t="shared" si="427"/>
        <v>7</v>
      </c>
    </row>
    <row r="6804" spans="1:25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 t="shared" si="424"/>
        <v>2016</v>
      </c>
      <c r="W6804" t="str">
        <f t="shared" si="425"/>
        <v>Dec</v>
      </c>
      <c r="X6804">
        <f t="shared" si="426"/>
        <v>0.21250000000000002</v>
      </c>
      <c r="Y6804">
        <f t="shared" si="427"/>
        <v>7</v>
      </c>
    </row>
    <row r="6805" spans="1:25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424"/>
        <v>2016</v>
      </c>
      <c r="W6805" t="str">
        <f t="shared" si="425"/>
        <v>Dec</v>
      </c>
      <c r="X6805">
        <f t="shared" si="426"/>
        <v>8.7499999999999981E-2</v>
      </c>
      <c r="Y6805">
        <f t="shared" si="427"/>
        <v>7</v>
      </c>
    </row>
    <row r="6806" spans="1:25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 t="shared" si="424"/>
        <v>2014</v>
      </c>
      <c r="W6806" t="str">
        <f t="shared" si="425"/>
        <v>Oct</v>
      </c>
      <c r="X6806">
        <f t="shared" si="426"/>
        <v>0.35000000000000003</v>
      </c>
      <c r="Y6806">
        <f t="shared" si="427"/>
        <v>1</v>
      </c>
    </row>
    <row r="6807" spans="1:25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424"/>
        <v>2014</v>
      </c>
      <c r="W6807" t="str">
        <f t="shared" si="425"/>
        <v>Nov</v>
      </c>
      <c r="X6807">
        <f t="shared" si="426"/>
        <v>0.48999999999999994</v>
      </c>
      <c r="Y6807">
        <f t="shared" si="427"/>
        <v>3</v>
      </c>
    </row>
    <row r="6808" spans="1:25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424"/>
        <v>2017</v>
      </c>
      <c r="W6808" t="str">
        <f t="shared" si="425"/>
        <v>Dec</v>
      </c>
      <c r="X6808">
        <f t="shared" si="426"/>
        <v>0.36249999999999999</v>
      </c>
      <c r="Y6808">
        <f t="shared" si="427"/>
        <v>4</v>
      </c>
    </row>
    <row r="6809" spans="1:25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424"/>
        <v>2015</v>
      </c>
      <c r="W6809" t="str">
        <f t="shared" si="425"/>
        <v>Mar</v>
      </c>
      <c r="X6809">
        <f t="shared" si="426"/>
        <v>0.36249999999999993</v>
      </c>
      <c r="Y6809">
        <f t="shared" si="427"/>
        <v>5</v>
      </c>
    </row>
    <row r="6810" spans="1:25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 t="shared" si="424"/>
        <v>2015</v>
      </c>
      <c r="W6810" t="str">
        <f t="shared" si="425"/>
        <v>Mar</v>
      </c>
      <c r="X6810">
        <f t="shared" si="426"/>
        <v>-0.35000000000000003</v>
      </c>
      <c r="Y6810">
        <f t="shared" si="427"/>
        <v>5</v>
      </c>
    </row>
    <row r="6811" spans="1:25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424"/>
        <v>2017</v>
      </c>
      <c r="W6811" t="str">
        <f t="shared" si="425"/>
        <v>Sep</v>
      </c>
      <c r="X6811">
        <f t="shared" si="426"/>
        <v>-0.66666666666666663</v>
      </c>
      <c r="Y6811">
        <f t="shared" si="427"/>
        <v>1</v>
      </c>
    </row>
    <row r="6812" spans="1:25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424"/>
        <v>2017</v>
      </c>
      <c r="W6812" t="str">
        <f t="shared" si="425"/>
        <v>Sep</v>
      </c>
      <c r="X6812">
        <f t="shared" si="426"/>
        <v>-1.4333333333333331</v>
      </c>
      <c r="Y6812">
        <f t="shared" si="427"/>
        <v>1</v>
      </c>
    </row>
    <row r="6813" spans="1:25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424"/>
        <v>2017</v>
      </c>
      <c r="W6813" t="str">
        <f t="shared" si="425"/>
        <v>Sep</v>
      </c>
      <c r="X6813">
        <f t="shared" si="426"/>
        <v>-0.25714285714285712</v>
      </c>
      <c r="Y6813">
        <f t="shared" si="427"/>
        <v>1</v>
      </c>
    </row>
    <row r="6814" spans="1:25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 t="shared" si="424"/>
        <v>2017</v>
      </c>
      <c r="W6814" t="str">
        <f t="shared" si="425"/>
        <v>Sep</v>
      </c>
      <c r="X6814">
        <f t="shared" si="426"/>
        <v>-0.66666666666666663</v>
      </c>
      <c r="Y6814">
        <f t="shared" si="427"/>
        <v>1</v>
      </c>
    </row>
    <row r="6815" spans="1:25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424"/>
        <v>2017</v>
      </c>
      <c r="W6815" t="str">
        <f t="shared" si="425"/>
        <v>Sep</v>
      </c>
      <c r="X6815">
        <f t="shared" si="426"/>
        <v>3.7499999999999999E-2</v>
      </c>
      <c r="Y6815">
        <f t="shared" si="427"/>
        <v>1</v>
      </c>
    </row>
    <row r="6816" spans="1:25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 t="shared" si="424"/>
        <v>2017</v>
      </c>
      <c r="W6816" t="str">
        <f t="shared" si="425"/>
        <v>Sep</v>
      </c>
      <c r="X6816">
        <f t="shared" si="426"/>
        <v>-0.7</v>
      </c>
      <c r="Y6816">
        <f t="shared" si="427"/>
        <v>1</v>
      </c>
    </row>
    <row r="6817" spans="1:25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 t="shared" si="424"/>
        <v>2014</v>
      </c>
      <c r="W6817" t="str">
        <f t="shared" si="425"/>
        <v>Jun</v>
      </c>
      <c r="X6817">
        <f t="shared" si="426"/>
        <v>0.42</v>
      </c>
      <c r="Y6817">
        <f t="shared" si="427"/>
        <v>4</v>
      </c>
    </row>
    <row r="6818" spans="1:25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424"/>
        <v>2014</v>
      </c>
      <c r="W6818" t="str">
        <f t="shared" si="425"/>
        <v>Jun</v>
      </c>
      <c r="X6818">
        <f t="shared" si="426"/>
        <v>0.5</v>
      </c>
      <c r="Y6818">
        <f t="shared" si="427"/>
        <v>4</v>
      </c>
    </row>
    <row r="6819" spans="1:25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424"/>
        <v>2014</v>
      </c>
      <c r="W6819" t="str">
        <f t="shared" si="425"/>
        <v>Jun</v>
      </c>
      <c r="X6819">
        <f t="shared" si="426"/>
        <v>0.32500000000000001</v>
      </c>
      <c r="Y6819">
        <f t="shared" si="427"/>
        <v>4</v>
      </c>
    </row>
    <row r="6820" spans="1:25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 t="shared" si="424"/>
        <v>2017</v>
      </c>
      <c r="W6820" t="str">
        <f t="shared" si="425"/>
        <v>Dec</v>
      </c>
      <c r="X6820">
        <f t="shared" si="426"/>
        <v>-1.6</v>
      </c>
      <c r="Y6820">
        <f t="shared" si="427"/>
        <v>4</v>
      </c>
    </row>
    <row r="6821" spans="1:25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 t="shared" si="424"/>
        <v>2017</v>
      </c>
      <c r="W6821" t="str">
        <f t="shared" si="425"/>
        <v>Dec</v>
      </c>
      <c r="X6821">
        <f t="shared" si="426"/>
        <v>-0.3</v>
      </c>
      <c r="Y6821">
        <f t="shared" si="427"/>
        <v>4</v>
      </c>
    </row>
    <row r="6822" spans="1:25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424"/>
        <v>2017</v>
      </c>
      <c r="W6822" t="str">
        <f t="shared" si="425"/>
        <v>Dec</v>
      </c>
      <c r="X6822">
        <f t="shared" si="426"/>
        <v>-2.8571428571428571E-2</v>
      </c>
      <c r="Y6822">
        <f t="shared" si="427"/>
        <v>4</v>
      </c>
    </row>
    <row r="6823" spans="1:25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 t="shared" si="424"/>
        <v>2017</v>
      </c>
      <c r="W6823" t="str">
        <f t="shared" si="425"/>
        <v>Dec</v>
      </c>
      <c r="X6823">
        <f t="shared" si="426"/>
        <v>-0.47499999999999998</v>
      </c>
      <c r="Y6823">
        <f t="shared" si="427"/>
        <v>4</v>
      </c>
    </row>
    <row r="6824" spans="1:25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 t="shared" si="424"/>
        <v>2017</v>
      </c>
      <c r="W6824" t="str">
        <f t="shared" si="425"/>
        <v>Nov</v>
      </c>
      <c r="X6824">
        <f t="shared" si="426"/>
        <v>0.26</v>
      </c>
      <c r="Y6824">
        <f t="shared" si="427"/>
        <v>5</v>
      </c>
    </row>
    <row r="6825" spans="1:25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 t="shared" si="424"/>
        <v>2015</v>
      </c>
      <c r="W6825" t="str">
        <f t="shared" si="425"/>
        <v>Jul</v>
      </c>
      <c r="X6825">
        <f t="shared" si="426"/>
        <v>0.5</v>
      </c>
      <c r="Y6825">
        <f t="shared" si="427"/>
        <v>4</v>
      </c>
    </row>
    <row r="6826" spans="1:25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 t="shared" si="424"/>
        <v>2015</v>
      </c>
      <c r="W6826" t="str">
        <f t="shared" si="425"/>
        <v>Jul</v>
      </c>
      <c r="X6826">
        <f t="shared" si="426"/>
        <v>0.11000000000000001</v>
      </c>
      <c r="Y6826">
        <f t="shared" si="427"/>
        <v>4</v>
      </c>
    </row>
    <row r="6827" spans="1:25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424"/>
        <v>2016</v>
      </c>
      <c r="W6827" t="str">
        <f t="shared" si="425"/>
        <v>Oct</v>
      </c>
      <c r="X6827">
        <f t="shared" si="426"/>
        <v>0.15000000000000002</v>
      </c>
      <c r="Y6827">
        <f t="shared" si="427"/>
        <v>7</v>
      </c>
    </row>
    <row r="6828" spans="1:25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 t="shared" si="424"/>
        <v>2016</v>
      </c>
      <c r="W6828" t="str">
        <f t="shared" si="425"/>
        <v>Oct</v>
      </c>
      <c r="X6828">
        <f t="shared" si="426"/>
        <v>0.48000000000000004</v>
      </c>
      <c r="Y6828">
        <f t="shared" si="427"/>
        <v>7</v>
      </c>
    </row>
    <row r="6829" spans="1:25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 t="shared" si="424"/>
        <v>2016</v>
      </c>
      <c r="W6829" t="str">
        <f t="shared" si="425"/>
        <v>Oct</v>
      </c>
      <c r="X6829">
        <f t="shared" si="426"/>
        <v>0.44999999999999996</v>
      </c>
      <c r="Y6829">
        <f t="shared" si="427"/>
        <v>7</v>
      </c>
    </row>
    <row r="6830" spans="1:25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 t="shared" si="424"/>
        <v>2016</v>
      </c>
      <c r="W6830" t="str">
        <f t="shared" si="425"/>
        <v>Oct</v>
      </c>
      <c r="X6830">
        <f t="shared" si="426"/>
        <v>0.49000000000000005</v>
      </c>
      <c r="Y6830">
        <f t="shared" si="427"/>
        <v>7</v>
      </c>
    </row>
    <row r="6831" spans="1:25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 t="shared" si="424"/>
        <v>2016</v>
      </c>
      <c r="W6831" t="str">
        <f t="shared" si="425"/>
        <v>Oct</v>
      </c>
      <c r="X6831">
        <f t="shared" si="426"/>
        <v>0.28000000000000003</v>
      </c>
      <c r="Y6831">
        <f t="shared" si="427"/>
        <v>7</v>
      </c>
    </row>
    <row r="6832" spans="1:25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 t="shared" si="424"/>
        <v>2016</v>
      </c>
      <c r="W6832" t="str">
        <f t="shared" si="425"/>
        <v>Dec</v>
      </c>
      <c r="X6832">
        <f t="shared" si="426"/>
        <v>0.27</v>
      </c>
      <c r="Y6832">
        <f t="shared" si="427"/>
        <v>3</v>
      </c>
    </row>
    <row r="6833" spans="1:25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 t="shared" si="424"/>
        <v>2017</v>
      </c>
      <c r="W6833" t="str">
        <f t="shared" si="425"/>
        <v>Jul</v>
      </c>
      <c r="X6833">
        <f t="shared" si="426"/>
        <v>0.26</v>
      </c>
      <c r="Y6833">
        <f t="shared" si="427"/>
        <v>6</v>
      </c>
    </row>
    <row r="6834" spans="1:25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 t="shared" si="424"/>
        <v>2015</v>
      </c>
      <c r="W6834" t="str">
        <f t="shared" si="425"/>
        <v>Oct</v>
      </c>
      <c r="X6834">
        <f t="shared" si="426"/>
        <v>0.125</v>
      </c>
      <c r="Y6834">
        <f t="shared" si="427"/>
        <v>7</v>
      </c>
    </row>
    <row r="6835" spans="1:25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 t="shared" si="424"/>
        <v>2016</v>
      </c>
      <c r="W6835" t="str">
        <f t="shared" si="425"/>
        <v>Sep</v>
      </c>
      <c r="X6835">
        <f t="shared" si="426"/>
        <v>-8.7499999999999994E-2</v>
      </c>
      <c r="Y6835">
        <f t="shared" si="427"/>
        <v>0</v>
      </c>
    </row>
    <row r="6836" spans="1:25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 t="shared" si="424"/>
        <v>2016</v>
      </c>
      <c r="W6836" t="str">
        <f t="shared" si="425"/>
        <v>Nov</v>
      </c>
      <c r="X6836">
        <f t="shared" si="426"/>
        <v>0.14000000000000001</v>
      </c>
      <c r="Y6836">
        <f t="shared" si="427"/>
        <v>4</v>
      </c>
    </row>
    <row r="6837" spans="1:25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 t="shared" si="424"/>
        <v>2017</v>
      </c>
      <c r="W6837" t="str">
        <f t="shared" si="425"/>
        <v>Oct</v>
      </c>
      <c r="X6837">
        <f t="shared" si="426"/>
        <v>0.45999999999999996</v>
      </c>
      <c r="Y6837">
        <f t="shared" si="427"/>
        <v>5</v>
      </c>
    </row>
    <row r="6838" spans="1:25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 t="shared" si="424"/>
        <v>2017</v>
      </c>
      <c r="W6838" t="str">
        <f t="shared" si="425"/>
        <v>Oct</v>
      </c>
      <c r="X6838">
        <f t="shared" si="426"/>
        <v>0.41000000000000003</v>
      </c>
      <c r="Y6838">
        <f t="shared" si="427"/>
        <v>5</v>
      </c>
    </row>
    <row r="6839" spans="1:25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 t="shared" si="424"/>
        <v>2015</v>
      </c>
      <c r="W6839" t="str">
        <f t="shared" si="425"/>
        <v>Jul</v>
      </c>
      <c r="X6839">
        <f t="shared" si="426"/>
        <v>0.26</v>
      </c>
      <c r="Y6839">
        <f t="shared" si="427"/>
        <v>6</v>
      </c>
    </row>
    <row r="6840" spans="1:25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 t="shared" si="424"/>
        <v>2017</v>
      </c>
      <c r="W6840" t="str">
        <f t="shared" si="425"/>
        <v>Feb</v>
      </c>
      <c r="X6840">
        <f t="shared" si="426"/>
        <v>0.28000000000000003</v>
      </c>
      <c r="Y6840">
        <f t="shared" si="427"/>
        <v>4</v>
      </c>
    </row>
    <row r="6841" spans="1:25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 t="shared" si="424"/>
        <v>2017</v>
      </c>
      <c r="W6841" t="str">
        <f t="shared" si="425"/>
        <v>Feb</v>
      </c>
      <c r="X6841">
        <f t="shared" si="426"/>
        <v>0.1125</v>
      </c>
      <c r="Y6841">
        <f t="shared" si="427"/>
        <v>4</v>
      </c>
    </row>
    <row r="6842" spans="1:25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424"/>
        <v>2015</v>
      </c>
      <c r="W6842" t="str">
        <f t="shared" si="425"/>
        <v>Dec</v>
      </c>
      <c r="X6842">
        <f t="shared" si="426"/>
        <v>-0.7</v>
      </c>
      <c r="Y6842">
        <f t="shared" si="427"/>
        <v>1</v>
      </c>
    </row>
    <row r="6843" spans="1:25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 t="shared" si="424"/>
        <v>2016</v>
      </c>
      <c r="W6843" t="str">
        <f t="shared" si="425"/>
        <v>Sep</v>
      </c>
      <c r="X6843">
        <f t="shared" si="426"/>
        <v>0.08</v>
      </c>
      <c r="Y6843">
        <f t="shared" si="427"/>
        <v>5</v>
      </c>
    </row>
    <row r="6844" spans="1:25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 t="shared" si="424"/>
        <v>2016</v>
      </c>
      <c r="W6844" t="str">
        <f t="shared" si="425"/>
        <v>Sep</v>
      </c>
      <c r="X6844">
        <f t="shared" si="426"/>
        <v>0.46</v>
      </c>
      <c r="Y6844">
        <f t="shared" si="427"/>
        <v>5</v>
      </c>
    </row>
    <row r="6845" spans="1:25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424"/>
        <v>2016</v>
      </c>
      <c r="W6845" t="str">
        <f t="shared" si="425"/>
        <v>Sep</v>
      </c>
      <c r="X6845">
        <f t="shared" si="426"/>
        <v>0.01</v>
      </c>
      <c r="Y6845">
        <f t="shared" si="427"/>
        <v>5</v>
      </c>
    </row>
    <row r="6846" spans="1:25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424"/>
        <v>2016</v>
      </c>
      <c r="W6846" t="str">
        <f t="shared" si="425"/>
        <v>Sep</v>
      </c>
      <c r="X6846">
        <f t="shared" si="426"/>
        <v>0.28999999999999998</v>
      </c>
      <c r="Y6846">
        <f t="shared" si="427"/>
        <v>5</v>
      </c>
    </row>
    <row r="6847" spans="1:25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 t="shared" si="424"/>
        <v>2014</v>
      </c>
      <c r="W6847" t="str">
        <f t="shared" si="425"/>
        <v>Jul</v>
      </c>
      <c r="X6847">
        <f t="shared" si="426"/>
        <v>9.9999999999999992E-2</v>
      </c>
      <c r="Y6847">
        <f t="shared" si="427"/>
        <v>6</v>
      </c>
    </row>
    <row r="6848" spans="1:25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 t="shared" si="424"/>
        <v>2016</v>
      </c>
      <c r="W6848" t="str">
        <f t="shared" si="425"/>
        <v>May</v>
      </c>
      <c r="X6848">
        <f t="shared" si="426"/>
        <v>0.45</v>
      </c>
      <c r="Y6848">
        <f t="shared" si="427"/>
        <v>5</v>
      </c>
    </row>
    <row r="6849" spans="1:25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424"/>
        <v>2016</v>
      </c>
      <c r="W6849" t="str">
        <f t="shared" si="425"/>
        <v>Jul</v>
      </c>
      <c r="X6849">
        <f t="shared" si="426"/>
        <v>6.25E-2</v>
      </c>
      <c r="Y6849">
        <f t="shared" si="427"/>
        <v>4</v>
      </c>
    </row>
    <row r="6850" spans="1:25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 t="shared" si="424"/>
        <v>2016</v>
      </c>
      <c r="W6850" t="str">
        <f t="shared" si="425"/>
        <v>Jun</v>
      </c>
      <c r="X6850">
        <f t="shared" si="426"/>
        <v>0.35</v>
      </c>
      <c r="Y6850">
        <f t="shared" si="427"/>
        <v>3</v>
      </c>
    </row>
    <row r="6851" spans="1:25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428">YEAR(C6851)</f>
        <v>2014</v>
      </c>
      <c r="W6851" t="str">
        <f t="shared" ref="W6851:W6914" si="429">TEXT(C6851,"mmm")</f>
        <v>Apr</v>
      </c>
      <c r="X6851">
        <f t="shared" ref="X6851:X6914" si="430">U6851/R6851</f>
        <v>0.45999999999999996</v>
      </c>
      <c r="Y6851">
        <f t="shared" ref="Y6851:Y6914" si="431">D6851-C6851</f>
        <v>5</v>
      </c>
    </row>
    <row r="6852" spans="1:25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 t="shared" si="428"/>
        <v>2016</v>
      </c>
      <c r="W6852" t="str">
        <f t="shared" si="429"/>
        <v>Jan</v>
      </c>
      <c r="X6852">
        <f t="shared" si="430"/>
        <v>0.26</v>
      </c>
      <c r="Y6852">
        <f t="shared" si="431"/>
        <v>4</v>
      </c>
    </row>
    <row r="6853" spans="1:25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 t="shared" si="428"/>
        <v>2016</v>
      </c>
      <c r="W6853" t="str">
        <f t="shared" si="429"/>
        <v>Jan</v>
      </c>
      <c r="X6853">
        <f t="shared" si="430"/>
        <v>0.47000000000000003</v>
      </c>
      <c r="Y6853">
        <f t="shared" si="431"/>
        <v>4</v>
      </c>
    </row>
    <row r="6854" spans="1:25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 t="shared" si="428"/>
        <v>2017</v>
      </c>
      <c r="W6854" t="str">
        <f t="shared" si="429"/>
        <v>Dec</v>
      </c>
      <c r="X6854">
        <f t="shared" si="430"/>
        <v>0.28000000000000003</v>
      </c>
      <c r="Y6854">
        <f t="shared" si="431"/>
        <v>5</v>
      </c>
    </row>
    <row r="6855" spans="1:25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 t="shared" si="428"/>
        <v>2017</v>
      </c>
      <c r="W6855" t="str">
        <f t="shared" si="429"/>
        <v>Dec</v>
      </c>
      <c r="X6855">
        <f t="shared" si="430"/>
        <v>0.3</v>
      </c>
      <c r="Y6855">
        <f t="shared" si="431"/>
        <v>5</v>
      </c>
    </row>
    <row r="6856" spans="1:25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 t="shared" si="428"/>
        <v>2017</v>
      </c>
      <c r="W6856" t="str">
        <f t="shared" si="429"/>
        <v>Dec</v>
      </c>
      <c r="X6856">
        <f t="shared" si="430"/>
        <v>4.0000000000000008E-2</v>
      </c>
      <c r="Y6856">
        <f t="shared" si="431"/>
        <v>5</v>
      </c>
    </row>
    <row r="6857" spans="1:25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 t="shared" si="428"/>
        <v>2017</v>
      </c>
      <c r="W6857" t="str">
        <f t="shared" si="429"/>
        <v>Dec</v>
      </c>
      <c r="X6857">
        <f t="shared" si="430"/>
        <v>0.45999999999999996</v>
      </c>
      <c r="Y6857">
        <f t="shared" si="431"/>
        <v>5</v>
      </c>
    </row>
    <row r="6858" spans="1:25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 t="shared" si="428"/>
        <v>2017</v>
      </c>
      <c r="W6858" t="str">
        <f t="shared" si="429"/>
        <v>Dec</v>
      </c>
      <c r="X6858">
        <f t="shared" si="430"/>
        <v>0.47000000000000003</v>
      </c>
      <c r="Y6858">
        <f t="shared" si="431"/>
        <v>5</v>
      </c>
    </row>
    <row r="6859" spans="1:25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 t="shared" si="428"/>
        <v>2017</v>
      </c>
      <c r="W6859" t="str">
        <f t="shared" si="429"/>
        <v>Apr</v>
      </c>
      <c r="X6859">
        <f t="shared" si="430"/>
        <v>0.48</v>
      </c>
      <c r="Y6859">
        <f t="shared" si="431"/>
        <v>5</v>
      </c>
    </row>
    <row r="6860" spans="1:25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 t="shared" si="428"/>
        <v>2017</v>
      </c>
      <c r="W6860" t="str">
        <f t="shared" si="429"/>
        <v>Apr</v>
      </c>
      <c r="X6860">
        <f t="shared" si="430"/>
        <v>0.47</v>
      </c>
      <c r="Y6860">
        <f t="shared" si="431"/>
        <v>5</v>
      </c>
    </row>
    <row r="6861" spans="1:25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 t="shared" si="428"/>
        <v>2017</v>
      </c>
      <c r="W6861" t="str">
        <f t="shared" si="429"/>
        <v>Apr</v>
      </c>
      <c r="X6861">
        <f t="shared" si="430"/>
        <v>0.32999999999999996</v>
      </c>
      <c r="Y6861">
        <f t="shared" si="431"/>
        <v>5</v>
      </c>
    </row>
    <row r="6862" spans="1:25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 t="shared" si="428"/>
        <v>2017</v>
      </c>
      <c r="W6862" t="str">
        <f t="shared" si="429"/>
        <v>Apr</v>
      </c>
      <c r="X6862">
        <f t="shared" si="430"/>
        <v>0.17</v>
      </c>
      <c r="Y6862">
        <f t="shared" si="431"/>
        <v>5</v>
      </c>
    </row>
    <row r="6863" spans="1:25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 t="shared" si="428"/>
        <v>2017</v>
      </c>
      <c r="W6863" t="str">
        <f t="shared" si="429"/>
        <v>Apr</v>
      </c>
      <c r="X6863">
        <f t="shared" si="430"/>
        <v>0.49000000000000005</v>
      </c>
      <c r="Y6863">
        <f t="shared" si="431"/>
        <v>5</v>
      </c>
    </row>
    <row r="6864" spans="1:25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428"/>
        <v>2017</v>
      </c>
      <c r="W6864" t="str">
        <f t="shared" si="429"/>
        <v>Apr</v>
      </c>
      <c r="X6864">
        <f t="shared" si="430"/>
        <v>-8.7499999999999994E-2</v>
      </c>
      <c r="Y6864">
        <f t="shared" si="431"/>
        <v>5</v>
      </c>
    </row>
    <row r="6865" spans="1:25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 t="shared" si="428"/>
        <v>2017</v>
      </c>
      <c r="W6865" t="str">
        <f t="shared" si="429"/>
        <v>Dec</v>
      </c>
      <c r="X6865">
        <f t="shared" si="430"/>
        <v>0.35</v>
      </c>
      <c r="Y6865">
        <f t="shared" si="431"/>
        <v>7</v>
      </c>
    </row>
    <row r="6866" spans="1:25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428"/>
        <v>2016</v>
      </c>
      <c r="W6866" t="str">
        <f t="shared" si="429"/>
        <v>Aug</v>
      </c>
      <c r="X6866">
        <f t="shared" si="430"/>
        <v>0.37499999999999994</v>
      </c>
      <c r="Y6866">
        <f t="shared" si="431"/>
        <v>7</v>
      </c>
    </row>
    <row r="6867" spans="1:25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 t="shared" si="428"/>
        <v>2016</v>
      </c>
      <c r="W6867" t="str">
        <f t="shared" si="429"/>
        <v>Aug</v>
      </c>
      <c r="X6867">
        <f t="shared" si="430"/>
        <v>-0.22500000000000001</v>
      </c>
      <c r="Y6867">
        <f t="shared" si="431"/>
        <v>7</v>
      </c>
    </row>
    <row r="6868" spans="1:25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 t="shared" si="428"/>
        <v>2016</v>
      </c>
      <c r="W6868" t="str">
        <f t="shared" si="429"/>
        <v>Aug</v>
      </c>
      <c r="X6868">
        <f t="shared" si="430"/>
        <v>0.36</v>
      </c>
      <c r="Y6868">
        <f t="shared" si="431"/>
        <v>7</v>
      </c>
    </row>
    <row r="6869" spans="1:25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428"/>
        <v>2016</v>
      </c>
      <c r="W6869" t="str">
        <f t="shared" si="429"/>
        <v>Aug</v>
      </c>
      <c r="X6869">
        <f t="shared" si="430"/>
        <v>-0.25</v>
      </c>
      <c r="Y6869">
        <f t="shared" si="431"/>
        <v>7</v>
      </c>
    </row>
    <row r="6870" spans="1:25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 t="shared" si="428"/>
        <v>2016</v>
      </c>
      <c r="W6870" t="str">
        <f t="shared" si="429"/>
        <v>Aug</v>
      </c>
      <c r="X6870">
        <f t="shared" si="430"/>
        <v>6.25E-2</v>
      </c>
      <c r="Y6870">
        <f t="shared" si="431"/>
        <v>7</v>
      </c>
    </row>
    <row r="6871" spans="1:25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 t="shared" si="428"/>
        <v>2016</v>
      </c>
      <c r="W6871" t="str">
        <f t="shared" si="429"/>
        <v>Aug</v>
      </c>
      <c r="X6871">
        <f t="shared" si="430"/>
        <v>0.47999999999999993</v>
      </c>
      <c r="Y6871">
        <f t="shared" si="431"/>
        <v>7</v>
      </c>
    </row>
    <row r="6872" spans="1:25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 t="shared" si="428"/>
        <v>2016</v>
      </c>
      <c r="W6872" t="str">
        <f t="shared" si="429"/>
        <v>Aug</v>
      </c>
      <c r="X6872">
        <f t="shared" si="430"/>
        <v>0.44999999999999996</v>
      </c>
      <c r="Y6872">
        <f t="shared" si="431"/>
        <v>7</v>
      </c>
    </row>
    <row r="6873" spans="1:25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 t="shared" si="428"/>
        <v>2016</v>
      </c>
      <c r="W6873" t="str">
        <f t="shared" si="429"/>
        <v>Dec</v>
      </c>
      <c r="X6873">
        <f t="shared" si="430"/>
        <v>0.32500000000000001</v>
      </c>
      <c r="Y6873">
        <f t="shared" si="431"/>
        <v>3</v>
      </c>
    </row>
    <row r="6874" spans="1:25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428"/>
        <v>2015</v>
      </c>
      <c r="W6874" t="str">
        <f t="shared" si="429"/>
        <v>Dec</v>
      </c>
      <c r="X6874">
        <f t="shared" si="430"/>
        <v>0.46999999999999992</v>
      </c>
      <c r="Y6874">
        <f t="shared" si="431"/>
        <v>3</v>
      </c>
    </row>
    <row r="6875" spans="1:25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 t="shared" si="428"/>
        <v>2014</v>
      </c>
      <c r="W6875" t="str">
        <f t="shared" si="429"/>
        <v>Oct</v>
      </c>
      <c r="X6875">
        <f t="shared" si="430"/>
        <v>-1.6</v>
      </c>
      <c r="Y6875">
        <f t="shared" si="431"/>
        <v>5</v>
      </c>
    </row>
    <row r="6876" spans="1:25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428"/>
        <v>2014</v>
      </c>
      <c r="W6876" t="str">
        <f t="shared" si="429"/>
        <v>Oct</v>
      </c>
      <c r="X6876">
        <f t="shared" si="430"/>
        <v>-0.15000000000000002</v>
      </c>
      <c r="Y6876">
        <f t="shared" si="431"/>
        <v>5</v>
      </c>
    </row>
    <row r="6877" spans="1:25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 t="shared" si="428"/>
        <v>2016</v>
      </c>
      <c r="W6877" t="str">
        <f t="shared" si="429"/>
        <v>Sep</v>
      </c>
      <c r="X6877">
        <f t="shared" si="430"/>
        <v>0.47000000000000003</v>
      </c>
      <c r="Y6877">
        <f t="shared" si="431"/>
        <v>5</v>
      </c>
    </row>
    <row r="6878" spans="1:25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 t="shared" si="428"/>
        <v>2016</v>
      </c>
      <c r="W6878" t="str">
        <f t="shared" si="429"/>
        <v>Sep</v>
      </c>
      <c r="X6878">
        <f t="shared" si="430"/>
        <v>0.19</v>
      </c>
      <c r="Y6878">
        <f t="shared" si="431"/>
        <v>5</v>
      </c>
    </row>
    <row r="6879" spans="1:25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428"/>
        <v>2015</v>
      </c>
      <c r="W6879" t="str">
        <f t="shared" si="429"/>
        <v>Oct</v>
      </c>
      <c r="X6879">
        <f t="shared" si="430"/>
        <v>-0.72499999999999998</v>
      </c>
      <c r="Y6879">
        <f t="shared" si="431"/>
        <v>0</v>
      </c>
    </row>
    <row r="6880" spans="1:25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428"/>
        <v>2015</v>
      </c>
      <c r="W6880" t="str">
        <f t="shared" si="429"/>
        <v>Oct</v>
      </c>
      <c r="X6880">
        <f t="shared" si="430"/>
        <v>0.35</v>
      </c>
      <c r="Y6880">
        <f t="shared" si="431"/>
        <v>0</v>
      </c>
    </row>
    <row r="6881" spans="1:25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 t="shared" si="428"/>
        <v>2015</v>
      </c>
      <c r="W6881" t="str">
        <f t="shared" si="429"/>
        <v>Dec</v>
      </c>
      <c r="X6881">
        <f t="shared" si="430"/>
        <v>6.25E-2</v>
      </c>
      <c r="Y6881">
        <f t="shared" si="431"/>
        <v>4</v>
      </c>
    </row>
    <row r="6882" spans="1:25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 t="shared" si="428"/>
        <v>2015</v>
      </c>
      <c r="W6882" t="str">
        <f t="shared" si="429"/>
        <v>Dec</v>
      </c>
      <c r="X6882">
        <f t="shared" si="430"/>
        <v>0.48</v>
      </c>
      <c r="Y6882">
        <f t="shared" si="431"/>
        <v>4</v>
      </c>
    </row>
    <row r="6883" spans="1:25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 t="shared" si="428"/>
        <v>2015</v>
      </c>
      <c r="W6883" t="str">
        <f t="shared" si="429"/>
        <v>Dec</v>
      </c>
      <c r="X6883">
        <f t="shared" si="430"/>
        <v>0.21</v>
      </c>
      <c r="Y6883">
        <f t="shared" si="431"/>
        <v>4</v>
      </c>
    </row>
    <row r="6884" spans="1:25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428"/>
        <v>2015</v>
      </c>
      <c r="W6884" t="str">
        <f t="shared" si="429"/>
        <v>Dec</v>
      </c>
      <c r="X6884">
        <f t="shared" si="430"/>
        <v>0.02</v>
      </c>
      <c r="Y6884">
        <f t="shared" si="431"/>
        <v>4</v>
      </c>
    </row>
    <row r="6885" spans="1:25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 t="shared" si="428"/>
        <v>2015</v>
      </c>
      <c r="W6885" t="str">
        <f t="shared" si="429"/>
        <v>Dec</v>
      </c>
      <c r="X6885">
        <f t="shared" si="430"/>
        <v>0.45999999999999996</v>
      </c>
      <c r="Y6885">
        <f t="shared" si="431"/>
        <v>4</v>
      </c>
    </row>
    <row r="6886" spans="1:25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 t="shared" si="428"/>
        <v>2015</v>
      </c>
      <c r="W6886" t="str">
        <f t="shared" si="429"/>
        <v>May</v>
      </c>
      <c r="X6886">
        <f t="shared" si="430"/>
        <v>0.3</v>
      </c>
      <c r="Y6886">
        <f t="shared" si="431"/>
        <v>4</v>
      </c>
    </row>
    <row r="6887" spans="1:25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428"/>
        <v>2017</v>
      </c>
      <c r="W6887" t="str">
        <f t="shared" si="429"/>
        <v>Sep</v>
      </c>
      <c r="X6887">
        <f t="shared" si="430"/>
        <v>0.23750000000000004</v>
      </c>
      <c r="Y6887">
        <f t="shared" si="431"/>
        <v>7</v>
      </c>
    </row>
    <row r="6888" spans="1:25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428"/>
        <v>2017</v>
      </c>
      <c r="W6888" t="str">
        <f t="shared" si="429"/>
        <v>Sep</v>
      </c>
      <c r="X6888">
        <f t="shared" si="430"/>
        <v>-0.21666666666666665</v>
      </c>
      <c r="Y6888">
        <f t="shared" si="431"/>
        <v>7</v>
      </c>
    </row>
    <row r="6889" spans="1:25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 t="shared" si="428"/>
        <v>2017</v>
      </c>
      <c r="W6889" t="str">
        <f t="shared" si="429"/>
        <v>Apr</v>
      </c>
      <c r="X6889">
        <f t="shared" si="430"/>
        <v>0.45999999999999996</v>
      </c>
      <c r="Y6889">
        <f t="shared" si="431"/>
        <v>7</v>
      </c>
    </row>
    <row r="6890" spans="1:25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428"/>
        <v>2017</v>
      </c>
      <c r="W6890" t="str">
        <f t="shared" si="429"/>
        <v>Apr</v>
      </c>
      <c r="X6890">
        <f t="shared" si="430"/>
        <v>0.37500000000000006</v>
      </c>
      <c r="Y6890">
        <f t="shared" si="431"/>
        <v>7</v>
      </c>
    </row>
    <row r="6891" spans="1:25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 t="shared" si="428"/>
        <v>2017</v>
      </c>
      <c r="W6891" t="str">
        <f t="shared" si="429"/>
        <v>Sep</v>
      </c>
      <c r="X6891">
        <f t="shared" si="430"/>
        <v>0.27999999999999997</v>
      </c>
      <c r="Y6891">
        <f t="shared" si="431"/>
        <v>4</v>
      </c>
    </row>
    <row r="6892" spans="1:25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 t="shared" si="428"/>
        <v>2017</v>
      </c>
      <c r="W6892" t="str">
        <f t="shared" si="429"/>
        <v>Sep</v>
      </c>
      <c r="X6892">
        <f t="shared" si="430"/>
        <v>0.48</v>
      </c>
      <c r="Y6892">
        <f t="shared" si="431"/>
        <v>4</v>
      </c>
    </row>
    <row r="6893" spans="1:25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 t="shared" si="428"/>
        <v>2017</v>
      </c>
      <c r="W6893" t="str">
        <f t="shared" si="429"/>
        <v>Sep</v>
      </c>
      <c r="X6893">
        <f t="shared" si="430"/>
        <v>0.30000000000000004</v>
      </c>
      <c r="Y6893">
        <f t="shared" si="431"/>
        <v>4</v>
      </c>
    </row>
    <row r="6894" spans="1:25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 t="shared" si="428"/>
        <v>2017</v>
      </c>
      <c r="W6894" t="str">
        <f t="shared" si="429"/>
        <v>Sep</v>
      </c>
      <c r="X6894">
        <f t="shared" si="430"/>
        <v>0.47999999999999993</v>
      </c>
      <c r="Y6894">
        <f t="shared" si="431"/>
        <v>4</v>
      </c>
    </row>
    <row r="6895" spans="1:25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 t="shared" si="428"/>
        <v>2017</v>
      </c>
      <c r="W6895" t="str">
        <f t="shared" si="429"/>
        <v>Sep</v>
      </c>
      <c r="X6895">
        <f t="shared" si="430"/>
        <v>0.34</v>
      </c>
      <c r="Y6895">
        <f t="shared" si="431"/>
        <v>4</v>
      </c>
    </row>
    <row r="6896" spans="1:25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 t="shared" si="428"/>
        <v>2017</v>
      </c>
      <c r="W6896" t="str">
        <f t="shared" si="429"/>
        <v>Sep</v>
      </c>
      <c r="X6896">
        <f t="shared" si="430"/>
        <v>0.28999999999999998</v>
      </c>
      <c r="Y6896">
        <f t="shared" si="431"/>
        <v>4</v>
      </c>
    </row>
    <row r="6897" spans="1:25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428"/>
        <v>2017</v>
      </c>
      <c r="W6897" t="str">
        <f t="shared" si="429"/>
        <v>Sep</v>
      </c>
      <c r="X6897">
        <f t="shared" si="430"/>
        <v>0.29000000000000004</v>
      </c>
      <c r="Y6897">
        <f t="shared" si="431"/>
        <v>4</v>
      </c>
    </row>
    <row r="6898" spans="1:25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 t="shared" si="428"/>
        <v>2017</v>
      </c>
      <c r="W6898" t="str">
        <f t="shared" si="429"/>
        <v>Sep</v>
      </c>
      <c r="X6898">
        <f t="shared" si="430"/>
        <v>0.47</v>
      </c>
      <c r="Y6898">
        <f t="shared" si="431"/>
        <v>4</v>
      </c>
    </row>
    <row r="6899" spans="1:25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 t="shared" si="428"/>
        <v>2017</v>
      </c>
      <c r="W6899" t="str">
        <f t="shared" si="429"/>
        <v>Aug</v>
      </c>
      <c r="X6899">
        <f t="shared" si="430"/>
        <v>-0.73333333333333328</v>
      </c>
      <c r="Y6899">
        <f t="shared" si="431"/>
        <v>7</v>
      </c>
    </row>
    <row r="6900" spans="1:25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428"/>
        <v>2015</v>
      </c>
      <c r="W6900" t="str">
        <f t="shared" si="429"/>
        <v>May</v>
      </c>
      <c r="X6900">
        <f t="shared" si="430"/>
        <v>-0.27142857142857141</v>
      </c>
      <c r="Y6900">
        <f t="shared" si="431"/>
        <v>2</v>
      </c>
    </row>
    <row r="6901" spans="1:25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428"/>
        <v>2015</v>
      </c>
      <c r="W6901" t="str">
        <f t="shared" si="429"/>
        <v>May</v>
      </c>
      <c r="X6901">
        <f t="shared" si="430"/>
        <v>-1.7000000000000002</v>
      </c>
      <c r="Y6901">
        <f t="shared" si="431"/>
        <v>2</v>
      </c>
    </row>
    <row r="6902" spans="1:25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428"/>
        <v>2015</v>
      </c>
      <c r="W6902" t="str">
        <f t="shared" si="429"/>
        <v>Sep</v>
      </c>
      <c r="X6902">
        <f t="shared" si="430"/>
        <v>0.30000000000000004</v>
      </c>
      <c r="Y6902">
        <f t="shared" si="431"/>
        <v>4</v>
      </c>
    </row>
    <row r="6903" spans="1:25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428"/>
        <v>2017</v>
      </c>
      <c r="W6903" t="str">
        <f t="shared" si="429"/>
        <v>Jul</v>
      </c>
      <c r="X6903">
        <f t="shared" si="430"/>
        <v>0.35</v>
      </c>
      <c r="Y6903">
        <f t="shared" si="431"/>
        <v>0</v>
      </c>
    </row>
    <row r="6904" spans="1:25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 t="shared" si="428"/>
        <v>2017</v>
      </c>
      <c r="W6904" t="str">
        <f t="shared" si="429"/>
        <v>Sep</v>
      </c>
      <c r="X6904">
        <f t="shared" si="430"/>
        <v>0.35</v>
      </c>
      <c r="Y6904">
        <f t="shared" si="431"/>
        <v>6</v>
      </c>
    </row>
    <row r="6905" spans="1:25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428"/>
        <v>2017</v>
      </c>
      <c r="W6905" t="str">
        <f t="shared" si="429"/>
        <v>Sep</v>
      </c>
      <c r="X6905">
        <f t="shared" si="430"/>
        <v>-2.7</v>
      </c>
      <c r="Y6905">
        <f t="shared" si="431"/>
        <v>6</v>
      </c>
    </row>
    <row r="6906" spans="1:25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 t="shared" si="428"/>
        <v>2017</v>
      </c>
      <c r="W6906" t="str">
        <f t="shared" si="429"/>
        <v>Sep</v>
      </c>
      <c r="X6906">
        <f t="shared" si="430"/>
        <v>-0.1875</v>
      </c>
      <c r="Y6906">
        <f t="shared" si="431"/>
        <v>6</v>
      </c>
    </row>
    <row r="6907" spans="1:25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 t="shared" si="428"/>
        <v>2017</v>
      </c>
      <c r="W6907" t="str">
        <f t="shared" si="429"/>
        <v>Dec</v>
      </c>
      <c r="X6907">
        <f t="shared" si="430"/>
        <v>0.27</v>
      </c>
      <c r="Y6907">
        <f t="shared" si="431"/>
        <v>2</v>
      </c>
    </row>
    <row r="6908" spans="1:25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 t="shared" si="428"/>
        <v>2017</v>
      </c>
      <c r="W6908" t="str">
        <f t="shared" si="429"/>
        <v>May</v>
      </c>
      <c r="X6908">
        <f t="shared" si="430"/>
        <v>0.48</v>
      </c>
      <c r="Y6908">
        <f t="shared" si="431"/>
        <v>0</v>
      </c>
    </row>
    <row r="6909" spans="1:25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428"/>
        <v>2016</v>
      </c>
      <c r="W6909" t="str">
        <f t="shared" si="429"/>
        <v>Sep</v>
      </c>
      <c r="X6909">
        <f t="shared" si="430"/>
        <v>0.125</v>
      </c>
      <c r="Y6909">
        <f t="shared" si="431"/>
        <v>6</v>
      </c>
    </row>
    <row r="6910" spans="1:25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 t="shared" si="428"/>
        <v>2017</v>
      </c>
      <c r="W6910" t="str">
        <f t="shared" si="429"/>
        <v>Dec</v>
      </c>
      <c r="X6910">
        <f t="shared" si="430"/>
        <v>0.29000000000000004</v>
      </c>
      <c r="Y6910">
        <f t="shared" si="431"/>
        <v>5</v>
      </c>
    </row>
    <row r="6911" spans="1:25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428"/>
        <v>2014</v>
      </c>
      <c r="W6911" t="str">
        <f t="shared" si="429"/>
        <v>Sep</v>
      </c>
      <c r="X6911">
        <f t="shared" si="430"/>
        <v>-0.8</v>
      </c>
      <c r="Y6911">
        <f t="shared" si="431"/>
        <v>5</v>
      </c>
    </row>
    <row r="6912" spans="1:25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 t="shared" si="428"/>
        <v>2017</v>
      </c>
      <c r="W6912" t="str">
        <f t="shared" si="429"/>
        <v>Jul</v>
      </c>
      <c r="X6912">
        <f t="shared" si="430"/>
        <v>0.22</v>
      </c>
      <c r="Y6912">
        <f t="shared" si="431"/>
        <v>4</v>
      </c>
    </row>
    <row r="6913" spans="1:25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 t="shared" si="428"/>
        <v>2017</v>
      </c>
      <c r="W6913" t="str">
        <f t="shared" si="429"/>
        <v>Aug</v>
      </c>
      <c r="X6913">
        <f t="shared" si="430"/>
        <v>0.27</v>
      </c>
      <c r="Y6913">
        <f t="shared" si="431"/>
        <v>4</v>
      </c>
    </row>
    <row r="6914" spans="1:25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 t="shared" si="428"/>
        <v>2017</v>
      </c>
      <c r="W6914" t="str">
        <f t="shared" si="429"/>
        <v>May</v>
      </c>
      <c r="X6914">
        <f t="shared" si="430"/>
        <v>0.37</v>
      </c>
      <c r="Y6914">
        <f t="shared" si="431"/>
        <v>3</v>
      </c>
    </row>
    <row r="6915" spans="1:25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432">YEAR(C6915)</f>
        <v>2015</v>
      </c>
      <c r="W6915" t="str">
        <f t="shared" ref="W6915:W6978" si="433">TEXT(C6915,"mmm")</f>
        <v>Jun</v>
      </c>
      <c r="X6915">
        <f t="shared" ref="X6915:X6978" si="434">U6915/R6915</f>
        <v>7.4999999999999997E-2</v>
      </c>
      <c r="Y6915">
        <f t="shared" ref="Y6915:Y6978" si="435">D6915-C6915</f>
        <v>4</v>
      </c>
    </row>
    <row r="6916" spans="1:25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 t="shared" si="432"/>
        <v>2014</v>
      </c>
      <c r="W6916" t="str">
        <f t="shared" si="433"/>
        <v>Dec</v>
      </c>
      <c r="X6916">
        <f t="shared" si="434"/>
        <v>7.5000000000000011E-2</v>
      </c>
      <c r="Y6916">
        <f t="shared" si="435"/>
        <v>7</v>
      </c>
    </row>
    <row r="6917" spans="1:25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 t="shared" si="432"/>
        <v>2014</v>
      </c>
      <c r="W6917" t="str">
        <f t="shared" si="433"/>
        <v>Dec</v>
      </c>
      <c r="X6917">
        <f t="shared" si="434"/>
        <v>-1.75</v>
      </c>
      <c r="Y6917">
        <f t="shared" si="435"/>
        <v>7</v>
      </c>
    </row>
    <row r="6918" spans="1:25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 t="shared" si="432"/>
        <v>2014</v>
      </c>
      <c r="W6918" t="str">
        <f t="shared" si="433"/>
        <v>Dec</v>
      </c>
      <c r="X6918">
        <f t="shared" si="434"/>
        <v>0.36249999999999999</v>
      </c>
      <c r="Y6918">
        <f t="shared" si="435"/>
        <v>7</v>
      </c>
    </row>
    <row r="6919" spans="1:25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 t="shared" si="432"/>
        <v>2014</v>
      </c>
      <c r="W6919" t="str">
        <f t="shared" si="433"/>
        <v>Dec</v>
      </c>
      <c r="X6919">
        <f t="shared" si="434"/>
        <v>4.9999999999999996E-2</v>
      </c>
      <c r="Y6919">
        <f t="shared" si="435"/>
        <v>5</v>
      </c>
    </row>
    <row r="6920" spans="1:25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 t="shared" si="432"/>
        <v>2016</v>
      </c>
      <c r="W6920" t="str">
        <f t="shared" si="433"/>
        <v>Apr</v>
      </c>
      <c r="X6920">
        <f t="shared" si="434"/>
        <v>0.03</v>
      </c>
      <c r="Y6920">
        <f t="shared" si="435"/>
        <v>2</v>
      </c>
    </row>
    <row r="6921" spans="1:25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432"/>
        <v>2015</v>
      </c>
      <c r="W6921" t="str">
        <f t="shared" si="433"/>
        <v>May</v>
      </c>
      <c r="X6921">
        <f t="shared" si="434"/>
        <v>-0.73333333333333328</v>
      </c>
      <c r="Y6921">
        <f t="shared" si="435"/>
        <v>7</v>
      </c>
    </row>
    <row r="6922" spans="1:25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 t="shared" si="432"/>
        <v>2017</v>
      </c>
      <c r="W6922" t="str">
        <f t="shared" si="433"/>
        <v>Feb</v>
      </c>
      <c r="X6922">
        <f t="shared" si="434"/>
        <v>0.27999999999999997</v>
      </c>
      <c r="Y6922">
        <f t="shared" si="435"/>
        <v>4</v>
      </c>
    </row>
    <row r="6923" spans="1:25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 t="shared" si="432"/>
        <v>2017</v>
      </c>
      <c r="W6923" t="str">
        <f t="shared" si="433"/>
        <v>Apr</v>
      </c>
      <c r="X6923">
        <f t="shared" si="434"/>
        <v>0.5</v>
      </c>
      <c r="Y6923">
        <f t="shared" si="435"/>
        <v>6</v>
      </c>
    </row>
    <row r="6924" spans="1:25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 t="shared" si="432"/>
        <v>2015</v>
      </c>
      <c r="W6924" t="str">
        <f t="shared" si="433"/>
        <v>Mar</v>
      </c>
      <c r="X6924">
        <f t="shared" si="434"/>
        <v>0.49</v>
      </c>
      <c r="Y6924">
        <f t="shared" si="435"/>
        <v>3</v>
      </c>
    </row>
    <row r="6925" spans="1:25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 t="shared" si="432"/>
        <v>2015</v>
      </c>
      <c r="W6925" t="str">
        <f t="shared" si="433"/>
        <v>Mar</v>
      </c>
      <c r="X6925">
        <f t="shared" si="434"/>
        <v>0.46</v>
      </c>
      <c r="Y6925">
        <f t="shared" si="435"/>
        <v>3</v>
      </c>
    </row>
    <row r="6926" spans="1:25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 t="shared" si="432"/>
        <v>2015</v>
      </c>
      <c r="W6926" t="str">
        <f t="shared" si="433"/>
        <v>Nov</v>
      </c>
      <c r="X6926">
        <f t="shared" si="434"/>
        <v>0.45999999999999996</v>
      </c>
      <c r="Y6926">
        <f t="shared" si="435"/>
        <v>4</v>
      </c>
    </row>
    <row r="6927" spans="1:25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432"/>
        <v>2015</v>
      </c>
      <c r="W6927" t="str">
        <f t="shared" si="433"/>
        <v>Nov</v>
      </c>
      <c r="X6927">
        <f t="shared" si="434"/>
        <v>6.25E-2</v>
      </c>
      <c r="Y6927">
        <f t="shared" si="435"/>
        <v>4</v>
      </c>
    </row>
    <row r="6928" spans="1:25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432"/>
        <v>2016</v>
      </c>
      <c r="W6928" t="str">
        <f t="shared" si="433"/>
        <v>Jul</v>
      </c>
      <c r="X6928">
        <f t="shared" si="434"/>
        <v>0.46000000000000008</v>
      </c>
      <c r="Y6928">
        <f t="shared" si="435"/>
        <v>6</v>
      </c>
    </row>
    <row r="6929" spans="1:25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 t="shared" si="432"/>
        <v>2016</v>
      </c>
      <c r="W6929" t="str">
        <f t="shared" si="433"/>
        <v>Jun</v>
      </c>
      <c r="X6929">
        <f t="shared" si="434"/>
        <v>0.27</v>
      </c>
      <c r="Y6929">
        <f t="shared" si="435"/>
        <v>2</v>
      </c>
    </row>
    <row r="6930" spans="1:25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 t="shared" si="432"/>
        <v>2016</v>
      </c>
      <c r="W6930" t="str">
        <f t="shared" si="433"/>
        <v>Jun</v>
      </c>
      <c r="X6930">
        <f t="shared" si="434"/>
        <v>0.47000000000000003</v>
      </c>
      <c r="Y6930">
        <f t="shared" si="435"/>
        <v>2</v>
      </c>
    </row>
    <row r="6931" spans="1:25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 t="shared" si="432"/>
        <v>2016</v>
      </c>
      <c r="W6931" t="str">
        <f t="shared" si="433"/>
        <v>Jun</v>
      </c>
      <c r="X6931">
        <f t="shared" si="434"/>
        <v>0.11249999999999999</v>
      </c>
      <c r="Y6931">
        <f t="shared" si="435"/>
        <v>2</v>
      </c>
    </row>
    <row r="6932" spans="1:25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 t="shared" si="432"/>
        <v>2016</v>
      </c>
      <c r="W6932" t="str">
        <f t="shared" si="433"/>
        <v>Jun</v>
      </c>
      <c r="X6932">
        <f t="shared" si="434"/>
        <v>0.47</v>
      </c>
      <c r="Y6932">
        <f t="shared" si="435"/>
        <v>2</v>
      </c>
    </row>
    <row r="6933" spans="1:25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 t="shared" si="432"/>
        <v>2014</v>
      </c>
      <c r="W6933" t="str">
        <f t="shared" si="433"/>
        <v>Jul</v>
      </c>
      <c r="X6933">
        <f t="shared" si="434"/>
        <v>-0.16666666666666669</v>
      </c>
      <c r="Y6933">
        <f t="shared" si="435"/>
        <v>4</v>
      </c>
    </row>
    <row r="6934" spans="1:25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 t="shared" si="432"/>
        <v>2014</v>
      </c>
      <c r="W6934" t="str">
        <f t="shared" si="433"/>
        <v>Jul</v>
      </c>
      <c r="X6934">
        <f t="shared" si="434"/>
        <v>-0.58333333333333337</v>
      </c>
      <c r="Y6934">
        <f t="shared" si="435"/>
        <v>4</v>
      </c>
    </row>
    <row r="6935" spans="1:25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 t="shared" si="432"/>
        <v>2014</v>
      </c>
      <c r="W6935" t="str">
        <f t="shared" si="433"/>
        <v>Jul</v>
      </c>
      <c r="X6935">
        <f t="shared" si="434"/>
        <v>3.7499999999999999E-2</v>
      </c>
      <c r="Y6935">
        <f t="shared" si="435"/>
        <v>4</v>
      </c>
    </row>
    <row r="6936" spans="1:25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432"/>
        <v>2014</v>
      </c>
      <c r="W6936" t="str">
        <f t="shared" si="433"/>
        <v>Jul</v>
      </c>
      <c r="X6936">
        <f t="shared" si="434"/>
        <v>0.1125</v>
      </c>
      <c r="Y6936">
        <f t="shared" si="435"/>
        <v>4</v>
      </c>
    </row>
    <row r="6937" spans="1:25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432"/>
        <v>2017</v>
      </c>
      <c r="W6937" t="str">
        <f t="shared" si="433"/>
        <v>Nov</v>
      </c>
      <c r="X6937">
        <f t="shared" si="434"/>
        <v>-0.1125</v>
      </c>
      <c r="Y6937">
        <f t="shared" si="435"/>
        <v>3</v>
      </c>
    </row>
    <row r="6938" spans="1:25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432"/>
        <v>2016</v>
      </c>
      <c r="W6938" t="str">
        <f t="shared" si="433"/>
        <v>Sep</v>
      </c>
      <c r="X6938">
        <f t="shared" si="434"/>
        <v>-0.9</v>
      </c>
      <c r="Y6938">
        <f t="shared" si="435"/>
        <v>2</v>
      </c>
    </row>
    <row r="6939" spans="1:25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432"/>
        <v>2014</v>
      </c>
      <c r="W6939" t="str">
        <f t="shared" si="433"/>
        <v>Jun</v>
      </c>
      <c r="X6939">
        <f t="shared" si="434"/>
        <v>0.32500000000000001</v>
      </c>
      <c r="Y6939">
        <f t="shared" si="435"/>
        <v>0</v>
      </c>
    </row>
    <row r="6940" spans="1:25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 t="shared" si="432"/>
        <v>2016</v>
      </c>
      <c r="W6940" t="str">
        <f t="shared" si="433"/>
        <v>Nov</v>
      </c>
      <c r="X6940">
        <f t="shared" si="434"/>
        <v>0.10999999999999999</v>
      </c>
      <c r="Y6940">
        <f t="shared" si="435"/>
        <v>4</v>
      </c>
    </row>
    <row r="6941" spans="1:25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432"/>
        <v>2017</v>
      </c>
      <c r="W6941" t="str">
        <f t="shared" si="433"/>
        <v>Jun</v>
      </c>
      <c r="X6941">
        <f t="shared" si="434"/>
        <v>0.36250000000000004</v>
      </c>
      <c r="Y6941">
        <f t="shared" si="435"/>
        <v>4</v>
      </c>
    </row>
    <row r="6942" spans="1:25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 t="shared" si="432"/>
        <v>2017</v>
      </c>
      <c r="W6942" t="str">
        <f t="shared" si="433"/>
        <v>Jun</v>
      </c>
      <c r="X6942">
        <f t="shared" si="434"/>
        <v>0.29000000000000004</v>
      </c>
      <c r="Y6942">
        <f t="shared" si="435"/>
        <v>4</v>
      </c>
    </row>
    <row r="6943" spans="1:25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 t="shared" si="432"/>
        <v>2017</v>
      </c>
      <c r="W6943" t="str">
        <f t="shared" si="433"/>
        <v>Jun</v>
      </c>
      <c r="X6943">
        <f t="shared" si="434"/>
        <v>0.3</v>
      </c>
      <c r="Y6943">
        <f t="shared" si="435"/>
        <v>4</v>
      </c>
    </row>
    <row r="6944" spans="1:25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 t="shared" si="432"/>
        <v>2017</v>
      </c>
      <c r="W6944" t="str">
        <f t="shared" si="433"/>
        <v>Jun</v>
      </c>
      <c r="X6944">
        <f t="shared" si="434"/>
        <v>0.46</v>
      </c>
      <c r="Y6944">
        <f t="shared" si="435"/>
        <v>4</v>
      </c>
    </row>
    <row r="6945" spans="1:25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 t="shared" si="432"/>
        <v>2015</v>
      </c>
      <c r="W6945" t="str">
        <f t="shared" si="433"/>
        <v>Jul</v>
      </c>
      <c r="X6945">
        <f t="shared" si="434"/>
        <v>6.25E-2</v>
      </c>
      <c r="Y6945">
        <f t="shared" si="435"/>
        <v>5</v>
      </c>
    </row>
    <row r="6946" spans="1:25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 t="shared" si="432"/>
        <v>2014</v>
      </c>
      <c r="W6946" t="str">
        <f t="shared" si="433"/>
        <v>Sep</v>
      </c>
      <c r="X6946">
        <f t="shared" si="434"/>
        <v>0.49000000000000005</v>
      </c>
      <c r="Y6946">
        <f t="shared" si="435"/>
        <v>4</v>
      </c>
    </row>
    <row r="6947" spans="1:25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432"/>
        <v>2016</v>
      </c>
      <c r="W6947" t="str">
        <f t="shared" si="433"/>
        <v>Sep</v>
      </c>
      <c r="X6947">
        <f t="shared" si="434"/>
        <v>-5.000000000000001E-2</v>
      </c>
      <c r="Y6947">
        <f t="shared" si="435"/>
        <v>4</v>
      </c>
    </row>
    <row r="6948" spans="1:25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 t="shared" si="432"/>
        <v>2015</v>
      </c>
      <c r="W6948" t="str">
        <f t="shared" si="433"/>
        <v>Nov</v>
      </c>
      <c r="X6948">
        <f t="shared" si="434"/>
        <v>0.47</v>
      </c>
      <c r="Y6948">
        <f t="shared" si="435"/>
        <v>4</v>
      </c>
    </row>
    <row r="6949" spans="1:25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 t="shared" si="432"/>
        <v>2015</v>
      </c>
      <c r="W6949" t="str">
        <f t="shared" si="433"/>
        <v>Apr</v>
      </c>
      <c r="X6949">
        <f t="shared" si="434"/>
        <v>-0.25</v>
      </c>
      <c r="Y6949">
        <f t="shared" si="435"/>
        <v>4</v>
      </c>
    </row>
    <row r="6950" spans="1:25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432"/>
        <v>2015</v>
      </c>
      <c r="W6950" t="str">
        <f t="shared" si="433"/>
        <v>Apr</v>
      </c>
      <c r="X6950">
        <f t="shared" si="434"/>
        <v>-0.18571428571428572</v>
      </c>
      <c r="Y6950">
        <f t="shared" si="435"/>
        <v>4</v>
      </c>
    </row>
    <row r="6951" spans="1:25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432"/>
        <v>2017</v>
      </c>
      <c r="W6951" t="str">
        <f t="shared" si="433"/>
        <v>Nov</v>
      </c>
      <c r="X6951">
        <f t="shared" si="434"/>
        <v>0.3125</v>
      </c>
      <c r="Y6951">
        <f t="shared" si="435"/>
        <v>0</v>
      </c>
    </row>
    <row r="6952" spans="1:25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432"/>
        <v>2017</v>
      </c>
      <c r="W6952" t="str">
        <f t="shared" si="433"/>
        <v>Nov</v>
      </c>
      <c r="X6952">
        <f t="shared" si="434"/>
        <v>-0.36666666666666664</v>
      </c>
      <c r="Y6952">
        <f t="shared" si="435"/>
        <v>0</v>
      </c>
    </row>
    <row r="6953" spans="1:25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 t="shared" si="432"/>
        <v>2015</v>
      </c>
      <c r="W6953" t="str">
        <f t="shared" si="433"/>
        <v>Nov</v>
      </c>
      <c r="X6953">
        <f t="shared" si="434"/>
        <v>0.11666666666666667</v>
      </c>
      <c r="Y6953">
        <f t="shared" si="435"/>
        <v>4</v>
      </c>
    </row>
    <row r="6954" spans="1:25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 t="shared" si="432"/>
        <v>2015</v>
      </c>
      <c r="W6954" t="str">
        <f t="shared" si="433"/>
        <v>Oct</v>
      </c>
      <c r="X6954">
        <f t="shared" si="434"/>
        <v>0.35</v>
      </c>
      <c r="Y6954">
        <f t="shared" si="435"/>
        <v>1</v>
      </c>
    </row>
    <row r="6955" spans="1:25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432"/>
        <v>2015</v>
      </c>
      <c r="W6955" t="str">
        <f t="shared" si="433"/>
        <v>Oct</v>
      </c>
      <c r="X6955">
        <f t="shared" si="434"/>
        <v>0.36249999999999999</v>
      </c>
      <c r="Y6955">
        <f t="shared" si="435"/>
        <v>1</v>
      </c>
    </row>
    <row r="6956" spans="1:25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 t="shared" si="432"/>
        <v>2015</v>
      </c>
      <c r="W6956" t="str">
        <f t="shared" si="433"/>
        <v>Oct</v>
      </c>
      <c r="X6956">
        <f t="shared" si="434"/>
        <v>0.1</v>
      </c>
      <c r="Y6956">
        <f t="shared" si="435"/>
        <v>1</v>
      </c>
    </row>
    <row r="6957" spans="1:25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 t="shared" si="432"/>
        <v>2015</v>
      </c>
      <c r="W6957" t="str">
        <f t="shared" si="433"/>
        <v>Apr</v>
      </c>
      <c r="X6957">
        <f t="shared" si="434"/>
        <v>0.46</v>
      </c>
      <c r="Y6957">
        <f t="shared" si="435"/>
        <v>7</v>
      </c>
    </row>
    <row r="6958" spans="1:25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 t="shared" si="432"/>
        <v>2016</v>
      </c>
      <c r="W6958" t="str">
        <f t="shared" si="433"/>
        <v>Jul</v>
      </c>
      <c r="X6958">
        <f t="shared" si="434"/>
        <v>0.47000000000000003</v>
      </c>
      <c r="Y6958">
        <f t="shared" si="435"/>
        <v>5</v>
      </c>
    </row>
    <row r="6959" spans="1:25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 t="shared" si="432"/>
        <v>2016</v>
      </c>
      <c r="W6959" t="str">
        <f t="shared" si="433"/>
        <v>Jul</v>
      </c>
      <c r="X6959">
        <f t="shared" si="434"/>
        <v>0.3</v>
      </c>
      <c r="Y6959">
        <f t="shared" si="435"/>
        <v>5</v>
      </c>
    </row>
    <row r="6960" spans="1:25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 t="shared" si="432"/>
        <v>2015</v>
      </c>
      <c r="W6960" t="str">
        <f t="shared" si="433"/>
        <v>Sep</v>
      </c>
      <c r="X6960">
        <f t="shared" si="434"/>
        <v>0.28000000000000003</v>
      </c>
      <c r="Y6960">
        <f t="shared" si="435"/>
        <v>2</v>
      </c>
    </row>
    <row r="6961" spans="1:25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 t="shared" si="432"/>
        <v>2015</v>
      </c>
      <c r="W6961" t="str">
        <f t="shared" si="433"/>
        <v>Sep</v>
      </c>
      <c r="X6961">
        <f t="shared" si="434"/>
        <v>0.5</v>
      </c>
      <c r="Y6961">
        <f t="shared" si="435"/>
        <v>2</v>
      </c>
    </row>
    <row r="6962" spans="1:25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 t="shared" si="432"/>
        <v>2015</v>
      </c>
      <c r="W6962" t="str">
        <f t="shared" si="433"/>
        <v>Sep</v>
      </c>
      <c r="X6962">
        <f t="shared" si="434"/>
        <v>0.47999999999999993</v>
      </c>
      <c r="Y6962">
        <f t="shared" si="435"/>
        <v>2</v>
      </c>
    </row>
    <row r="6963" spans="1:25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 t="shared" si="432"/>
        <v>2017</v>
      </c>
      <c r="W6963" t="str">
        <f t="shared" si="433"/>
        <v>Nov</v>
      </c>
      <c r="X6963">
        <f t="shared" si="434"/>
        <v>0.26999999999999996</v>
      </c>
      <c r="Y6963">
        <f t="shared" si="435"/>
        <v>0</v>
      </c>
    </row>
    <row r="6964" spans="1:25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432"/>
        <v>2016</v>
      </c>
      <c r="W6964" t="str">
        <f t="shared" si="433"/>
        <v>Jul</v>
      </c>
      <c r="X6964">
        <f t="shared" si="434"/>
        <v>0.47</v>
      </c>
      <c r="Y6964">
        <f t="shared" si="435"/>
        <v>4</v>
      </c>
    </row>
    <row r="6965" spans="1:25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 t="shared" si="432"/>
        <v>2016</v>
      </c>
      <c r="W6965" t="str">
        <f t="shared" si="433"/>
        <v>Jul</v>
      </c>
      <c r="X6965">
        <f t="shared" si="434"/>
        <v>0.25</v>
      </c>
      <c r="Y6965">
        <f t="shared" si="435"/>
        <v>4</v>
      </c>
    </row>
    <row r="6966" spans="1:25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 t="shared" si="432"/>
        <v>2016</v>
      </c>
      <c r="W6966" t="str">
        <f t="shared" si="433"/>
        <v>Jul</v>
      </c>
      <c r="X6966">
        <f t="shared" si="434"/>
        <v>0.45999999999999996</v>
      </c>
      <c r="Y6966">
        <f t="shared" si="435"/>
        <v>4</v>
      </c>
    </row>
    <row r="6967" spans="1:25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 t="shared" si="432"/>
        <v>2016</v>
      </c>
      <c r="W6967" t="str">
        <f t="shared" si="433"/>
        <v>Jul</v>
      </c>
      <c r="X6967">
        <f t="shared" si="434"/>
        <v>0.23999999999999996</v>
      </c>
      <c r="Y6967">
        <f t="shared" si="435"/>
        <v>4</v>
      </c>
    </row>
    <row r="6968" spans="1:25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 t="shared" si="432"/>
        <v>2016</v>
      </c>
      <c r="W6968" t="str">
        <f t="shared" si="433"/>
        <v>Jul</v>
      </c>
      <c r="X6968">
        <f t="shared" si="434"/>
        <v>0.49</v>
      </c>
      <c r="Y6968">
        <f t="shared" si="435"/>
        <v>4</v>
      </c>
    </row>
    <row r="6969" spans="1:25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 t="shared" si="432"/>
        <v>2016</v>
      </c>
      <c r="W6969" t="str">
        <f t="shared" si="433"/>
        <v>Jul</v>
      </c>
      <c r="X6969">
        <f t="shared" si="434"/>
        <v>0.48000000000000004</v>
      </c>
      <c r="Y6969">
        <f t="shared" si="435"/>
        <v>4</v>
      </c>
    </row>
    <row r="6970" spans="1:25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 t="shared" si="432"/>
        <v>2015</v>
      </c>
      <c r="W6970" t="str">
        <f t="shared" si="433"/>
        <v>Oct</v>
      </c>
      <c r="X6970">
        <f t="shared" si="434"/>
        <v>0.26</v>
      </c>
      <c r="Y6970">
        <f t="shared" si="435"/>
        <v>4</v>
      </c>
    </row>
    <row r="6971" spans="1:25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 t="shared" si="432"/>
        <v>2016</v>
      </c>
      <c r="W6971" t="str">
        <f t="shared" si="433"/>
        <v>Jan</v>
      </c>
      <c r="X6971">
        <f t="shared" si="434"/>
        <v>0.31</v>
      </c>
      <c r="Y6971">
        <f t="shared" si="435"/>
        <v>3</v>
      </c>
    </row>
    <row r="6972" spans="1:25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432"/>
        <v>2017</v>
      </c>
      <c r="W6972" t="str">
        <f t="shared" si="433"/>
        <v>Sep</v>
      </c>
      <c r="X6972">
        <f t="shared" si="434"/>
        <v>-0.19999999999999998</v>
      </c>
      <c r="Y6972">
        <f t="shared" si="435"/>
        <v>6</v>
      </c>
    </row>
    <row r="6973" spans="1:25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432"/>
        <v>2017</v>
      </c>
      <c r="W6973" t="str">
        <f t="shared" si="433"/>
        <v>Sep</v>
      </c>
      <c r="X6973">
        <f t="shared" si="434"/>
        <v>4.9999999999999996E-2</v>
      </c>
      <c r="Y6973">
        <f t="shared" si="435"/>
        <v>6</v>
      </c>
    </row>
    <row r="6974" spans="1:25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 t="shared" si="432"/>
        <v>2017</v>
      </c>
      <c r="W6974" t="str">
        <f t="shared" si="433"/>
        <v>Sep</v>
      </c>
      <c r="X6974">
        <f t="shared" si="434"/>
        <v>6.25E-2</v>
      </c>
      <c r="Y6974">
        <f t="shared" si="435"/>
        <v>6</v>
      </c>
    </row>
    <row r="6975" spans="1:25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 t="shared" si="432"/>
        <v>2017</v>
      </c>
      <c r="W6975" t="str">
        <f t="shared" si="433"/>
        <v>Sep</v>
      </c>
      <c r="X6975">
        <f t="shared" si="434"/>
        <v>-0.76666666666666672</v>
      </c>
      <c r="Y6975">
        <f t="shared" si="435"/>
        <v>6</v>
      </c>
    </row>
    <row r="6976" spans="1:25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 t="shared" si="432"/>
        <v>2017</v>
      </c>
      <c r="W6976" t="str">
        <f t="shared" si="433"/>
        <v>Sep</v>
      </c>
      <c r="X6976">
        <f t="shared" si="434"/>
        <v>0.26250000000000001</v>
      </c>
      <c r="Y6976">
        <f t="shared" si="435"/>
        <v>4</v>
      </c>
    </row>
    <row r="6977" spans="1:25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432"/>
        <v>2015</v>
      </c>
      <c r="W6977" t="str">
        <f t="shared" si="433"/>
        <v>Jun</v>
      </c>
      <c r="X6977">
        <f t="shared" si="434"/>
        <v>0.33749999999999997</v>
      </c>
      <c r="Y6977">
        <f t="shared" si="435"/>
        <v>4</v>
      </c>
    </row>
    <row r="6978" spans="1:25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 t="shared" si="432"/>
        <v>2015</v>
      </c>
      <c r="W6978" t="str">
        <f t="shared" si="433"/>
        <v>Jun</v>
      </c>
      <c r="X6978">
        <f t="shared" si="434"/>
        <v>7.4999999999999997E-2</v>
      </c>
      <c r="Y6978">
        <f t="shared" si="435"/>
        <v>4</v>
      </c>
    </row>
    <row r="6979" spans="1:25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436">YEAR(C6979)</f>
        <v>2016</v>
      </c>
      <c r="W6979" t="str">
        <f t="shared" ref="W6979:W7042" si="437">TEXT(C6979,"mmm")</f>
        <v>Nov</v>
      </c>
      <c r="X6979">
        <f t="shared" ref="X6979:X7042" si="438">U6979/R6979</f>
        <v>0.3</v>
      </c>
      <c r="Y6979">
        <f t="shared" ref="Y6979:Y7042" si="439">D6979-C6979</f>
        <v>3</v>
      </c>
    </row>
    <row r="6980" spans="1:25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 t="shared" si="436"/>
        <v>2017</v>
      </c>
      <c r="W6980" t="str">
        <f t="shared" si="437"/>
        <v>Nov</v>
      </c>
      <c r="X6980">
        <f t="shared" si="438"/>
        <v>0.49000000000000005</v>
      </c>
      <c r="Y6980">
        <f t="shared" si="439"/>
        <v>4</v>
      </c>
    </row>
    <row r="6981" spans="1:25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 t="shared" si="436"/>
        <v>2017</v>
      </c>
      <c r="W6981" t="str">
        <f t="shared" si="437"/>
        <v>Jan</v>
      </c>
      <c r="X6981">
        <f t="shared" si="438"/>
        <v>0.44999999999999996</v>
      </c>
      <c r="Y6981">
        <f t="shared" si="439"/>
        <v>5</v>
      </c>
    </row>
    <row r="6982" spans="1:25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 t="shared" si="436"/>
        <v>2014</v>
      </c>
      <c r="W6982" t="str">
        <f t="shared" si="437"/>
        <v>Nov</v>
      </c>
      <c r="X6982">
        <f t="shared" si="438"/>
        <v>0.48000000000000004</v>
      </c>
      <c r="Y6982">
        <f t="shared" si="439"/>
        <v>1</v>
      </c>
    </row>
    <row r="6983" spans="1:25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 t="shared" si="436"/>
        <v>2014</v>
      </c>
      <c r="W6983" t="str">
        <f t="shared" si="437"/>
        <v>Nov</v>
      </c>
      <c r="X6983">
        <f t="shared" si="438"/>
        <v>0.45999999999999996</v>
      </c>
      <c r="Y6983">
        <f t="shared" si="439"/>
        <v>1</v>
      </c>
    </row>
    <row r="6984" spans="1:25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 t="shared" si="436"/>
        <v>2016</v>
      </c>
      <c r="W6984" t="str">
        <f t="shared" si="437"/>
        <v>Sep</v>
      </c>
      <c r="X6984">
        <f t="shared" si="438"/>
        <v>0.45999999999999996</v>
      </c>
      <c r="Y6984">
        <f t="shared" si="439"/>
        <v>4</v>
      </c>
    </row>
    <row r="6985" spans="1:25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436"/>
        <v>2016</v>
      </c>
      <c r="W6985" t="str">
        <f t="shared" si="437"/>
        <v>Sep</v>
      </c>
      <c r="X6985">
        <f t="shared" si="438"/>
        <v>0.26</v>
      </c>
      <c r="Y6985">
        <f t="shared" si="439"/>
        <v>4</v>
      </c>
    </row>
    <row r="6986" spans="1:25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 t="shared" si="436"/>
        <v>2016</v>
      </c>
      <c r="W6986" t="str">
        <f t="shared" si="437"/>
        <v>Sep</v>
      </c>
      <c r="X6986">
        <f t="shared" si="438"/>
        <v>0.18888888888888891</v>
      </c>
      <c r="Y6986">
        <f t="shared" si="439"/>
        <v>4</v>
      </c>
    </row>
    <row r="6987" spans="1:25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 t="shared" si="436"/>
        <v>2016</v>
      </c>
      <c r="W6987" t="str">
        <f t="shared" si="437"/>
        <v>Sep</v>
      </c>
      <c r="X6987">
        <f t="shared" si="438"/>
        <v>0.49</v>
      </c>
      <c r="Y6987">
        <f t="shared" si="439"/>
        <v>4</v>
      </c>
    </row>
    <row r="6988" spans="1:25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 t="shared" si="436"/>
        <v>2016</v>
      </c>
      <c r="W6988" t="str">
        <f t="shared" si="437"/>
        <v>Sep</v>
      </c>
      <c r="X6988">
        <f t="shared" si="438"/>
        <v>0.25</v>
      </c>
      <c r="Y6988">
        <f t="shared" si="439"/>
        <v>4</v>
      </c>
    </row>
    <row r="6989" spans="1:25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 t="shared" si="436"/>
        <v>2016</v>
      </c>
      <c r="W6989" t="str">
        <f t="shared" si="437"/>
        <v>Sep</v>
      </c>
      <c r="X6989">
        <f t="shared" si="438"/>
        <v>0.48000000000000004</v>
      </c>
      <c r="Y6989">
        <f t="shared" si="439"/>
        <v>4</v>
      </c>
    </row>
    <row r="6990" spans="1:25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436"/>
        <v>2017</v>
      </c>
      <c r="W6990" t="str">
        <f t="shared" si="437"/>
        <v>Nov</v>
      </c>
      <c r="X6990">
        <f t="shared" si="438"/>
        <v>0.11250000000000002</v>
      </c>
      <c r="Y6990">
        <f t="shared" si="439"/>
        <v>5</v>
      </c>
    </row>
    <row r="6991" spans="1:25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 t="shared" si="436"/>
        <v>2017</v>
      </c>
      <c r="W6991" t="str">
        <f t="shared" si="437"/>
        <v>Dec</v>
      </c>
      <c r="X6991">
        <f t="shared" si="438"/>
        <v>-2.7</v>
      </c>
      <c r="Y6991">
        <f t="shared" si="439"/>
        <v>2</v>
      </c>
    </row>
    <row r="6992" spans="1:25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 t="shared" si="436"/>
        <v>2015</v>
      </c>
      <c r="W6992" t="str">
        <f t="shared" si="437"/>
        <v>Nov</v>
      </c>
      <c r="X6992">
        <f t="shared" si="438"/>
        <v>0.42</v>
      </c>
      <c r="Y6992">
        <f t="shared" si="439"/>
        <v>5</v>
      </c>
    </row>
    <row r="6993" spans="1:25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 t="shared" si="436"/>
        <v>2015</v>
      </c>
      <c r="W6993" t="str">
        <f t="shared" si="437"/>
        <v>Nov</v>
      </c>
      <c r="X6993">
        <f t="shared" si="438"/>
        <v>0.26</v>
      </c>
      <c r="Y6993">
        <f t="shared" si="439"/>
        <v>5</v>
      </c>
    </row>
    <row r="6994" spans="1:25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 t="shared" si="436"/>
        <v>2015</v>
      </c>
      <c r="W6994" t="str">
        <f t="shared" si="437"/>
        <v>Nov</v>
      </c>
      <c r="X6994">
        <f t="shared" si="438"/>
        <v>0.22000000000000003</v>
      </c>
      <c r="Y6994">
        <f t="shared" si="439"/>
        <v>5</v>
      </c>
    </row>
    <row r="6995" spans="1:25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 t="shared" si="436"/>
        <v>2015</v>
      </c>
      <c r="W6995" t="str">
        <f t="shared" si="437"/>
        <v>Nov</v>
      </c>
      <c r="X6995">
        <f t="shared" si="438"/>
        <v>0.3</v>
      </c>
      <c r="Y6995">
        <f t="shared" si="439"/>
        <v>5</v>
      </c>
    </row>
    <row r="6996" spans="1:25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 t="shared" si="436"/>
        <v>2015</v>
      </c>
      <c r="W6996" t="str">
        <f t="shared" si="437"/>
        <v>Nov</v>
      </c>
      <c r="X6996">
        <f t="shared" si="438"/>
        <v>0.25</v>
      </c>
      <c r="Y6996">
        <f t="shared" si="439"/>
        <v>5</v>
      </c>
    </row>
    <row r="6997" spans="1:25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 t="shared" si="436"/>
        <v>2015</v>
      </c>
      <c r="W6997" t="str">
        <f t="shared" si="437"/>
        <v>Nov</v>
      </c>
      <c r="X6997">
        <f t="shared" si="438"/>
        <v>0.27</v>
      </c>
      <c r="Y6997">
        <f t="shared" si="439"/>
        <v>7</v>
      </c>
    </row>
    <row r="6998" spans="1:25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 t="shared" si="436"/>
        <v>2017</v>
      </c>
      <c r="W6998" t="str">
        <f t="shared" si="437"/>
        <v>Dec</v>
      </c>
      <c r="X6998">
        <f t="shared" si="438"/>
        <v>-1.5999999999999999</v>
      </c>
      <c r="Y6998">
        <f t="shared" si="439"/>
        <v>2</v>
      </c>
    </row>
    <row r="6999" spans="1:25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436"/>
        <v>2017</v>
      </c>
      <c r="W6999" t="str">
        <f t="shared" si="437"/>
        <v>Dec</v>
      </c>
      <c r="X6999">
        <f t="shared" si="438"/>
        <v>0.36249999999999999</v>
      </c>
      <c r="Y6999">
        <f t="shared" si="439"/>
        <v>2</v>
      </c>
    </row>
    <row r="7000" spans="1:25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 t="shared" si="436"/>
        <v>2016</v>
      </c>
      <c r="W7000" t="str">
        <f t="shared" si="437"/>
        <v>Sep</v>
      </c>
      <c r="X7000">
        <f t="shared" si="438"/>
        <v>0.48999999999999994</v>
      </c>
      <c r="Y7000">
        <f t="shared" si="439"/>
        <v>6</v>
      </c>
    </row>
    <row r="7001" spans="1:25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 t="shared" si="436"/>
        <v>2017</v>
      </c>
      <c r="W7001" t="str">
        <f t="shared" si="437"/>
        <v>May</v>
      </c>
      <c r="X7001">
        <f t="shared" si="438"/>
        <v>0.3</v>
      </c>
      <c r="Y7001">
        <f t="shared" si="439"/>
        <v>3</v>
      </c>
    </row>
    <row r="7002" spans="1:25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 t="shared" si="436"/>
        <v>2017</v>
      </c>
      <c r="W7002" t="str">
        <f t="shared" si="437"/>
        <v>May</v>
      </c>
      <c r="X7002">
        <f t="shared" si="438"/>
        <v>0.03</v>
      </c>
      <c r="Y7002">
        <f t="shared" si="439"/>
        <v>3</v>
      </c>
    </row>
    <row r="7003" spans="1:25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436"/>
        <v>2015</v>
      </c>
      <c r="W7003" t="str">
        <f t="shared" si="437"/>
        <v>Mar</v>
      </c>
      <c r="X7003">
        <f t="shared" si="438"/>
        <v>-0.3</v>
      </c>
      <c r="Y7003">
        <f t="shared" si="439"/>
        <v>4</v>
      </c>
    </row>
    <row r="7004" spans="1:25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 t="shared" si="436"/>
        <v>2014</v>
      </c>
      <c r="W7004" t="str">
        <f t="shared" si="437"/>
        <v>Aug</v>
      </c>
      <c r="X7004">
        <f t="shared" si="438"/>
        <v>0.09</v>
      </c>
      <c r="Y7004">
        <f t="shared" si="439"/>
        <v>2</v>
      </c>
    </row>
    <row r="7005" spans="1:25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 t="shared" si="436"/>
        <v>2014</v>
      </c>
      <c r="W7005" t="str">
        <f t="shared" si="437"/>
        <v>Aug</v>
      </c>
      <c r="X7005">
        <f t="shared" si="438"/>
        <v>0.32500000000000001</v>
      </c>
      <c r="Y7005">
        <f t="shared" si="439"/>
        <v>2</v>
      </c>
    </row>
    <row r="7006" spans="1:25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 t="shared" si="436"/>
        <v>2014</v>
      </c>
      <c r="W7006" t="str">
        <f t="shared" si="437"/>
        <v>Dec</v>
      </c>
      <c r="X7006">
        <f t="shared" si="438"/>
        <v>0.35</v>
      </c>
      <c r="Y7006">
        <f t="shared" si="439"/>
        <v>5</v>
      </c>
    </row>
    <row r="7007" spans="1:25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 t="shared" si="436"/>
        <v>2015</v>
      </c>
      <c r="W7007" t="str">
        <f t="shared" si="437"/>
        <v>Nov</v>
      </c>
      <c r="X7007">
        <f t="shared" si="438"/>
        <v>6.6666666666666666E-2</v>
      </c>
      <c r="Y7007">
        <f t="shared" si="439"/>
        <v>4</v>
      </c>
    </row>
    <row r="7008" spans="1:25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 t="shared" si="436"/>
        <v>2014</v>
      </c>
      <c r="W7008" t="str">
        <f t="shared" si="437"/>
        <v>Dec</v>
      </c>
      <c r="X7008">
        <f t="shared" si="438"/>
        <v>-0.875</v>
      </c>
      <c r="Y7008">
        <f t="shared" si="439"/>
        <v>6</v>
      </c>
    </row>
    <row r="7009" spans="1:25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436"/>
        <v>2015</v>
      </c>
      <c r="W7009" t="str">
        <f t="shared" si="437"/>
        <v>Aug</v>
      </c>
      <c r="X7009">
        <f t="shared" si="438"/>
        <v>-0.7</v>
      </c>
      <c r="Y7009">
        <f t="shared" si="439"/>
        <v>4</v>
      </c>
    </row>
    <row r="7010" spans="1:25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 t="shared" si="436"/>
        <v>2015</v>
      </c>
      <c r="W7010" t="str">
        <f t="shared" si="437"/>
        <v>Aug</v>
      </c>
      <c r="X7010">
        <f t="shared" si="438"/>
        <v>-7.1428571428571438E-2</v>
      </c>
      <c r="Y7010">
        <f t="shared" si="439"/>
        <v>4</v>
      </c>
    </row>
    <row r="7011" spans="1:25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436"/>
        <v>2015</v>
      </c>
      <c r="W7011" t="str">
        <f t="shared" si="437"/>
        <v>Aug</v>
      </c>
      <c r="X7011">
        <f t="shared" si="438"/>
        <v>-0.15</v>
      </c>
      <c r="Y7011">
        <f t="shared" si="439"/>
        <v>4</v>
      </c>
    </row>
    <row r="7012" spans="1:25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 t="shared" si="436"/>
        <v>2014</v>
      </c>
      <c r="W7012" t="str">
        <f t="shared" si="437"/>
        <v>May</v>
      </c>
      <c r="X7012">
        <f t="shared" si="438"/>
        <v>0.32499999999999996</v>
      </c>
      <c r="Y7012">
        <f t="shared" si="439"/>
        <v>4</v>
      </c>
    </row>
    <row r="7013" spans="1:25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 t="shared" si="436"/>
        <v>2014</v>
      </c>
      <c r="W7013" t="str">
        <f t="shared" si="437"/>
        <v>May</v>
      </c>
      <c r="X7013">
        <f t="shared" si="438"/>
        <v>0.03</v>
      </c>
      <c r="Y7013">
        <f t="shared" si="439"/>
        <v>4</v>
      </c>
    </row>
    <row r="7014" spans="1:25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 t="shared" si="436"/>
        <v>2014</v>
      </c>
      <c r="W7014" t="str">
        <f t="shared" si="437"/>
        <v>May</v>
      </c>
      <c r="X7014">
        <f t="shared" si="438"/>
        <v>0.27</v>
      </c>
      <c r="Y7014">
        <f t="shared" si="439"/>
        <v>4</v>
      </c>
    </row>
    <row r="7015" spans="1:25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436"/>
        <v>2017</v>
      </c>
      <c r="W7015" t="str">
        <f t="shared" si="437"/>
        <v>Dec</v>
      </c>
      <c r="X7015">
        <f t="shared" si="438"/>
        <v>0.10588235294117647</v>
      </c>
      <c r="Y7015">
        <f t="shared" si="439"/>
        <v>2</v>
      </c>
    </row>
    <row r="7016" spans="1:25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 t="shared" si="436"/>
        <v>2014</v>
      </c>
      <c r="W7016" t="str">
        <f t="shared" si="437"/>
        <v>Mar</v>
      </c>
      <c r="X7016">
        <f t="shared" si="438"/>
        <v>0.26</v>
      </c>
      <c r="Y7016">
        <f t="shared" si="439"/>
        <v>2</v>
      </c>
    </row>
    <row r="7017" spans="1:25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 t="shared" si="436"/>
        <v>2014</v>
      </c>
      <c r="W7017" t="str">
        <f t="shared" si="437"/>
        <v>Mar</v>
      </c>
      <c r="X7017">
        <f t="shared" si="438"/>
        <v>0.43</v>
      </c>
      <c r="Y7017">
        <f t="shared" si="439"/>
        <v>2</v>
      </c>
    </row>
    <row r="7018" spans="1:25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 t="shared" si="436"/>
        <v>2014</v>
      </c>
      <c r="W7018" t="str">
        <f t="shared" si="437"/>
        <v>Mar</v>
      </c>
      <c r="X7018">
        <f t="shared" si="438"/>
        <v>0.27999999999999997</v>
      </c>
      <c r="Y7018">
        <f t="shared" si="439"/>
        <v>2</v>
      </c>
    </row>
    <row r="7019" spans="1:25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 t="shared" si="436"/>
        <v>2014</v>
      </c>
      <c r="W7019" t="str">
        <f t="shared" si="437"/>
        <v>Mar</v>
      </c>
      <c r="X7019">
        <f t="shared" si="438"/>
        <v>0.47000000000000003</v>
      </c>
      <c r="Y7019">
        <f t="shared" si="439"/>
        <v>2</v>
      </c>
    </row>
    <row r="7020" spans="1:25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 t="shared" si="436"/>
        <v>2016</v>
      </c>
      <c r="W7020" t="str">
        <f t="shared" si="437"/>
        <v>Jun</v>
      </c>
      <c r="X7020">
        <f t="shared" si="438"/>
        <v>0.47000000000000003</v>
      </c>
      <c r="Y7020">
        <f t="shared" si="439"/>
        <v>4</v>
      </c>
    </row>
    <row r="7021" spans="1:25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 t="shared" si="436"/>
        <v>2014</v>
      </c>
      <c r="W7021" t="str">
        <f t="shared" si="437"/>
        <v>Aug</v>
      </c>
      <c r="X7021">
        <f t="shared" si="438"/>
        <v>0.35000000000000003</v>
      </c>
      <c r="Y7021">
        <f t="shared" si="439"/>
        <v>4</v>
      </c>
    </row>
    <row r="7022" spans="1:25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 t="shared" si="436"/>
        <v>2014</v>
      </c>
      <c r="W7022" t="str">
        <f t="shared" si="437"/>
        <v>Aug</v>
      </c>
      <c r="X7022">
        <f t="shared" si="438"/>
        <v>7.4999999999999997E-2</v>
      </c>
      <c r="Y7022">
        <f t="shared" si="439"/>
        <v>4</v>
      </c>
    </row>
    <row r="7023" spans="1:25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436"/>
        <v>2014</v>
      </c>
      <c r="W7023" t="str">
        <f t="shared" si="437"/>
        <v>Aug</v>
      </c>
      <c r="X7023">
        <f t="shared" si="438"/>
        <v>0.3</v>
      </c>
      <c r="Y7023">
        <f t="shared" si="439"/>
        <v>4</v>
      </c>
    </row>
    <row r="7024" spans="1:25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 t="shared" si="436"/>
        <v>2014</v>
      </c>
      <c r="W7024" t="str">
        <f t="shared" si="437"/>
        <v>Aug</v>
      </c>
      <c r="X7024">
        <f t="shared" si="438"/>
        <v>7.5000000000000011E-2</v>
      </c>
      <c r="Y7024">
        <f t="shared" si="439"/>
        <v>4</v>
      </c>
    </row>
    <row r="7025" spans="1:25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 t="shared" si="436"/>
        <v>2014</v>
      </c>
      <c r="W7025" t="str">
        <f t="shared" si="437"/>
        <v>Aug</v>
      </c>
      <c r="X7025">
        <f t="shared" si="438"/>
        <v>0.35000000000000003</v>
      </c>
      <c r="Y7025">
        <f t="shared" si="439"/>
        <v>4</v>
      </c>
    </row>
    <row r="7026" spans="1:25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436"/>
        <v>2014</v>
      </c>
      <c r="W7026" t="str">
        <f t="shared" si="437"/>
        <v>Aug</v>
      </c>
      <c r="X7026">
        <f t="shared" si="438"/>
        <v>0.3125</v>
      </c>
      <c r="Y7026">
        <f t="shared" si="439"/>
        <v>4</v>
      </c>
    </row>
    <row r="7027" spans="1:25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 t="shared" si="436"/>
        <v>2017</v>
      </c>
      <c r="W7027" t="str">
        <f t="shared" si="437"/>
        <v>Feb</v>
      </c>
      <c r="X7027">
        <f t="shared" si="438"/>
        <v>0.28999999999999998</v>
      </c>
      <c r="Y7027">
        <f t="shared" si="439"/>
        <v>6</v>
      </c>
    </row>
    <row r="7028" spans="1:25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 t="shared" si="436"/>
        <v>2017</v>
      </c>
      <c r="W7028" t="str">
        <f t="shared" si="437"/>
        <v>Feb</v>
      </c>
      <c r="X7028">
        <f t="shared" si="438"/>
        <v>0.33749999999999997</v>
      </c>
      <c r="Y7028">
        <f t="shared" si="439"/>
        <v>6</v>
      </c>
    </row>
    <row r="7029" spans="1:25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 t="shared" si="436"/>
        <v>2017</v>
      </c>
      <c r="W7029" t="str">
        <f t="shared" si="437"/>
        <v>Jan</v>
      </c>
      <c r="X7029">
        <f t="shared" si="438"/>
        <v>0.45999999999999996</v>
      </c>
      <c r="Y7029">
        <f t="shared" si="439"/>
        <v>7</v>
      </c>
    </row>
    <row r="7030" spans="1:25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 t="shared" si="436"/>
        <v>2016</v>
      </c>
      <c r="W7030" t="str">
        <f t="shared" si="437"/>
        <v>Dec</v>
      </c>
      <c r="X7030">
        <f t="shared" si="438"/>
        <v>0.46</v>
      </c>
      <c r="Y7030">
        <f t="shared" si="439"/>
        <v>3</v>
      </c>
    </row>
    <row r="7031" spans="1:25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 t="shared" si="436"/>
        <v>2016</v>
      </c>
      <c r="W7031" t="str">
        <f t="shared" si="437"/>
        <v>Nov</v>
      </c>
      <c r="X7031">
        <f t="shared" si="438"/>
        <v>0.27999999999999997</v>
      </c>
      <c r="Y7031">
        <f t="shared" si="439"/>
        <v>5</v>
      </c>
    </row>
    <row r="7032" spans="1:25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 t="shared" si="436"/>
        <v>2016</v>
      </c>
      <c r="W7032" t="str">
        <f t="shared" si="437"/>
        <v>Nov</v>
      </c>
      <c r="X7032">
        <f t="shared" si="438"/>
        <v>0.18000000000000002</v>
      </c>
      <c r="Y7032">
        <f t="shared" si="439"/>
        <v>5</v>
      </c>
    </row>
    <row r="7033" spans="1:25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 t="shared" si="436"/>
        <v>2016</v>
      </c>
      <c r="W7033" t="str">
        <f t="shared" si="437"/>
        <v>Nov</v>
      </c>
      <c r="X7033">
        <f t="shared" si="438"/>
        <v>0.27</v>
      </c>
      <c r="Y7033">
        <f t="shared" si="439"/>
        <v>5</v>
      </c>
    </row>
    <row r="7034" spans="1:25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436"/>
        <v>2016</v>
      </c>
      <c r="W7034" t="str">
        <f t="shared" si="437"/>
        <v>Nov</v>
      </c>
      <c r="X7034">
        <f t="shared" si="438"/>
        <v>3.3333333333333333E-2</v>
      </c>
      <c r="Y7034">
        <f t="shared" si="439"/>
        <v>5</v>
      </c>
    </row>
    <row r="7035" spans="1:25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436"/>
        <v>2016</v>
      </c>
      <c r="W7035" t="str">
        <f t="shared" si="437"/>
        <v>Nov</v>
      </c>
      <c r="X7035">
        <f t="shared" si="438"/>
        <v>0.3125</v>
      </c>
      <c r="Y7035">
        <f t="shared" si="439"/>
        <v>5</v>
      </c>
    </row>
    <row r="7036" spans="1:25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 t="shared" si="436"/>
        <v>2016</v>
      </c>
      <c r="W7036" t="str">
        <f t="shared" si="437"/>
        <v>Nov</v>
      </c>
      <c r="X7036">
        <f t="shared" si="438"/>
        <v>0.32500000000000001</v>
      </c>
      <c r="Y7036">
        <f t="shared" si="439"/>
        <v>5</v>
      </c>
    </row>
    <row r="7037" spans="1:25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436"/>
        <v>2017</v>
      </c>
      <c r="W7037" t="str">
        <f t="shared" si="437"/>
        <v>Nov</v>
      </c>
      <c r="X7037">
        <f t="shared" si="438"/>
        <v>9.9999999999999992E-2</v>
      </c>
      <c r="Y7037">
        <f t="shared" si="439"/>
        <v>4</v>
      </c>
    </row>
    <row r="7038" spans="1:25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 t="shared" si="436"/>
        <v>2014</v>
      </c>
      <c r="W7038" t="str">
        <f t="shared" si="437"/>
        <v>May</v>
      </c>
      <c r="X7038">
        <f t="shared" si="438"/>
        <v>0.1875</v>
      </c>
      <c r="Y7038">
        <f t="shared" si="439"/>
        <v>2</v>
      </c>
    </row>
    <row r="7039" spans="1:25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 t="shared" si="436"/>
        <v>2017</v>
      </c>
      <c r="W7039" t="str">
        <f t="shared" si="437"/>
        <v>Sep</v>
      </c>
      <c r="X7039">
        <f t="shared" si="438"/>
        <v>0.47999999999999993</v>
      </c>
      <c r="Y7039">
        <f t="shared" si="439"/>
        <v>5</v>
      </c>
    </row>
    <row r="7040" spans="1:25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436"/>
        <v>2017</v>
      </c>
      <c r="W7040" t="str">
        <f t="shared" si="437"/>
        <v>Sep</v>
      </c>
      <c r="X7040">
        <f t="shared" si="438"/>
        <v>0.36</v>
      </c>
      <c r="Y7040">
        <f t="shared" si="439"/>
        <v>5</v>
      </c>
    </row>
    <row r="7041" spans="1:25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 t="shared" si="436"/>
        <v>2017</v>
      </c>
      <c r="W7041" t="str">
        <f t="shared" si="437"/>
        <v>Dec</v>
      </c>
      <c r="X7041">
        <f t="shared" si="438"/>
        <v>0.25</v>
      </c>
      <c r="Y7041">
        <f t="shared" si="439"/>
        <v>6</v>
      </c>
    </row>
    <row r="7042" spans="1:25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436"/>
        <v>2017</v>
      </c>
      <c r="W7042" t="str">
        <f t="shared" si="437"/>
        <v>Dec</v>
      </c>
      <c r="X7042">
        <f t="shared" si="438"/>
        <v>0.33750000000000002</v>
      </c>
      <c r="Y7042">
        <f t="shared" si="439"/>
        <v>6</v>
      </c>
    </row>
    <row r="7043" spans="1:25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440">YEAR(C7043)</f>
        <v>2017</v>
      </c>
      <c r="W7043" t="str">
        <f t="shared" ref="W7043:W7106" si="441">TEXT(C7043,"mmm")</f>
        <v>Dec</v>
      </c>
      <c r="X7043">
        <f t="shared" ref="X7043:X7106" si="442">U7043/R7043</f>
        <v>0.22</v>
      </c>
      <c r="Y7043">
        <f t="shared" ref="Y7043:Y7106" si="443">D7043-C7043</f>
        <v>6</v>
      </c>
    </row>
    <row r="7044" spans="1:25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 t="shared" si="440"/>
        <v>2017</v>
      </c>
      <c r="W7044" t="str">
        <f t="shared" si="441"/>
        <v>Jul</v>
      </c>
      <c r="X7044">
        <f t="shared" si="442"/>
        <v>0.11666666666666665</v>
      </c>
      <c r="Y7044">
        <f t="shared" si="443"/>
        <v>5</v>
      </c>
    </row>
    <row r="7045" spans="1:25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 t="shared" si="440"/>
        <v>2017</v>
      </c>
      <c r="W7045" t="str">
        <f t="shared" si="441"/>
        <v>Jul</v>
      </c>
      <c r="X7045">
        <f t="shared" si="442"/>
        <v>-7.1428571428571425E-2</v>
      </c>
      <c r="Y7045">
        <f t="shared" si="443"/>
        <v>5</v>
      </c>
    </row>
    <row r="7046" spans="1:25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440"/>
        <v>2017</v>
      </c>
      <c r="W7046" t="str">
        <f t="shared" si="441"/>
        <v>Jul</v>
      </c>
      <c r="X7046">
        <f t="shared" si="442"/>
        <v>0.125</v>
      </c>
      <c r="Y7046">
        <f t="shared" si="443"/>
        <v>5</v>
      </c>
    </row>
    <row r="7047" spans="1:25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440"/>
        <v>2016</v>
      </c>
      <c r="W7047" t="str">
        <f t="shared" si="441"/>
        <v>Nov</v>
      </c>
      <c r="X7047">
        <f t="shared" si="442"/>
        <v>0.36249999999999999</v>
      </c>
      <c r="Y7047">
        <f t="shared" si="443"/>
        <v>6</v>
      </c>
    </row>
    <row r="7048" spans="1:25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440"/>
        <v>2014</v>
      </c>
      <c r="W7048" t="str">
        <f t="shared" si="441"/>
        <v>Apr</v>
      </c>
      <c r="X7048">
        <f t="shared" si="442"/>
        <v>2.4999999999999998E-2</v>
      </c>
      <c r="Y7048">
        <f t="shared" si="443"/>
        <v>4</v>
      </c>
    </row>
    <row r="7049" spans="1:25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 t="shared" si="440"/>
        <v>2014</v>
      </c>
      <c r="W7049" t="str">
        <f t="shared" si="441"/>
        <v>Apr</v>
      </c>
      <c r="X7049">
        <f t="shared" si="442"/>
        <v>0.35</v>
      </c>
      <c r="Y7049">
        <f t="shared" si="443"/>
        <v>4</v>
      </c>
    </row>
    <row r="7050" spans="1:25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 t="shared" si="440"/>
        <v>2016</v>
      </c>
      <c r="W7050" t="str">
        <f t="shared" si="441"/>
        <v>Aug</v>
      </c>
      <c r="X7050">
        <f t="shared" si="442"/>
        <v>0.35000000000000003</v>
      </c>
      <c r="Y7050">
        <f t="shared" si="443"/>
        <v>2</v>
      </c>
    </row>
    <row r="7051" spans="1:25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440"/>
        <v>2014</v>
      </c>
      <c r="W7051" t="str">
        <f t="shared" si="441"/>
        <v>Sep</v>
      </c>
      <c r="X7051">
        <f t="shared" si="442"/>
        <v>0.16249999999999998</v>
      </c>
      <c r="Y7051">
        <f t="shared" si="443"/>
        <v>5</v>
      </c>
    </row>
    <row r="7052" spans="1:25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 t="shared" si="440"/>
        <v>2016</v>
      </c>
      <c r="W7052" t="str">
        <f t="shared" si="441"/>
        <v>Dec</v>
      </c>
      <c r="X7052">
        <f t="shared" si="442"/>
        <v>0.32500000000000001</v>
      </c>
      <c r="Y7052">
        <f t="shared" si="443"/>
        <v>0</v>
      </c>
    </row>
    <row r="7053" spans="1:25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 t="shared" si="440"/>
        <v>2016</v>
      </c>
      <c r="W7053" t="str">
        <f t="shared" si="441"/>
        <v>Dec</v>
      </c>
      <c r="X7053">
        <f t="shared" si="442"/>
        <v>0.26</v>
      </c>
      <c r="Y7053">
        <f t="shared" si="443"/>
        <v>0</v>
      </c>
    </row>
    <row r="7054" spans="1:25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 t="shared" si="440"/>
        <v>2016</v>
      </c>
      <c r="W7054" t="str">
        <f t="shared" si="441"/>
        <v>Dec</v>
      </c>
      <c r="X7054">
        <f t="shared" si="442"/>
        <v>0.45</v>
      </c>
      <c r="Y7054">
        <f t="shared" si="443"/>
        <v>0</v>
      </c>
    </row>
    <row r="7055" spans="1:25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 t="shared" si="440"/>
        <v>2016</v>
      </c>
      <c r="W7055" t="str">
        <f t="shared" si="441"/>
        <v>Dec</v>
      </c>
      <c r="X7055">
        <f t="shared" si="442"/>
        <v>0.21000000000000002</v>
      </c>
      <c r="Y7055">
        <f t="shared" si="443"/>
        <v>0</v>
      </c>
    </row>
    <row r="7056" spans="1:25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 t="shared" si="440"/>
        <v>2016</v>
      </c>
      <c r="W7056" t="str">
        <f t="shared" si="441"/>
        <v>Dec</v>
      </c>
      <c r="X7056">
        <f t="shared" si="442"/>
        <v>-8.7499999999999994E-2</v>
      </c>
      <c r="Y7056">
        <f t="shared" si="443"/>
        <v>0</v>
      </c>
    </row>
    <row r="7057" spans="1:25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 t="shared" si="440"/>
        <v>2016</v>
      </c>
      <c r="W7057" t="str">
        <f t="shared" si="441"/>
        <v>Dec</v>
      </c>
      <c r="X7057">
        <f t="shared" si="442"/>
        <v>0.3125</v>
      </c>
      <c r="Y7057">
        <f t="shared" si="443"/>
        <v>0</v>
      </c>
    </row>
    <row r="7058" spans="1:25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 t="shared" si="440"/>
        <v>2016</v>
      </c>
      <c r="W7058" t="str">
        <f t="shared" si="441"/>
        <v>Dec</v>
      </c>
      <c r="X7058">
        <f t="shared" si="442"/>
        <v>0.32500000000000001</v>
      </c>
      <c r="Y7058">
        <f t="shared" si="443"/>
        <v>0</v>
      </c>
    </row>
    <row r="7059" spans="1:25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 t="shared" si="440"/>
        <v>2016</v>
      </c>
      <c r="W7059" t="str">
        <f t="shared" si="441"/>
        <v>Dec</v>
      </c>
      <c r="X7059">
        <f t="shared" si="442"/>
        <v>0.125</v>
      </c>
      <c r="Y7059">
        <f t="shared" si="443"/>
        <v>0</v>
      </c>
    </row>
    <row r="7060" spans="1:25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 t="shared" si="440"/>
        <v>2016</v>
      </c>
      <c r="W7060" t="str">
        <f t="shared" si="441"/>
        <v>Dec</v>
      </c>
      <c r="X7060">
        <f t="shared" si="442"/>
        <v>0.04</v>
      </c>
      <c r="Y7060">
        <f t="shared" si="443"/>
        <v>0</v>
      </c>
    </row>
    <row r="7061" spans="1:25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 t="shared" si="440"/>
        <v>2016</v>
      </c>
      <c r="W7061" t="str">
        <f t="shared" si="441"/>
        <v>Dec</v>
      </c>
      <c r="X7061">
        <f t="shared" si="442"/>
        <v>0.28999999999999998</v>
      </c>
      <c r="Y7061">
        <f t="shared" si="443"/>
        <v>0</v>
      </c>
    </row>
    <row r="7062" spans="1:25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 t="shared" si="440"/>
        <v>2016</v>
      </c>
      <c r="W7062" t="str">
        <f t="shared" si="441"/>
        <v>Dec</v>
      </c>
      <c r="X7062">
        <f t="shared" si="442"/>
        <v>0.36249999999999999</v>
      </c>
      <c r="Y7062">
        <f t="shared" si="443"/>
        <v>0</v>
      </c>
    </row>
    <row r="7063" spans="1:25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 t="shared" si="440"/>
        <v>2015</v>
      </c>
      <c r="W7063" t="str">
        <f t="shared" si="441"/>
        <v>Feb</v>
      </c>
      <c r="X7063">
        <f t="shared" si="442"/>
        <v>0.33750000000000002</v>
      </c>
      <c r="Y7063">
        <f t="shared" si="443"/>
        <v>2</v>
      </c>
    </row>
    <row r="7064" spans="1:25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440"/>
        <v>2016</v>
      </c>
      <c r="W7064" t="str">
        <f t="shared" si="441"/>
        <v>Dec</v>
      </c>
      <c r="X7064">
        <f t="shared" si="442"/>
        <v>0.375</v>
      </c>
      <c r="Y7064">
        <f t="shared" si="443"/>
        <v>2</v>
      </c>
    </row>
    <row r="7065" spans="1:25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440"/>
        <v>2017</v>
      </c>
      <c r="W7065" t="str">
        <f t="shared" si="441"/>
        <v>Aug</v>
      </c>
      <c r="X7065">
        <f t="shared" si="442"/>
        <v>0.1125</v>
      </c>
      <c r="Y7065">
        <f t="shared" si="443"/>
        <v>5</v>
      </c>
    </row>
    <row r="7066" spans="1:25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 t="shared" si="440"/>
        <v>2017</v>
      </c>
      <c r="W7066" t="str">
        <f t="shared" si="441"/>
        <v>Feb</v>
      </c>
      <c r="X7066">
        <f t="shared" si="442"/>
        <v>0.25999999999999995</v>
      </c>
      <c r="Y7066">
        <f t="shared" si="443"/>
        <v>5</v>
      </c>
    </row>
    <row r="7067" spans="1:25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 t="shared" si="440"/>
        <v>2014</v>
      </c>
      <c r="W7067" t="str">
        <f t="shared" si="441"/>
        <v>Dec</v>
      </c>
      <c r="X7067">
        <f t="shared" si="442"/>
        <v>0.26</v>
      </c>
      <c r="Y7067">
        <f t="shared" si="443"/>
        <v>2</v>
      </c>
    </row>
    <row r="7068" spans="1:25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440"/>
        <v>2016</v>
      </c>
      <c r="W7068" t="str">
        <f t="shared" si="441"/>
        <v>May</v>
      </c>
      <c r="X7068">
        <f t="shared" si="442"/>
        <v>0.48000000000000004</v>
      </c>
      <c r="Y7068">
        <f t="shared" si="443"/>
        <v>4</v>
      </c>
    </row>
    <row r="7069" spans="1:25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 t="shared" si="440"/>
        <v>2016</v>
      </c>
      <c r="W7069" t="str">
        <f t="shared" si="441"/>
        <v>May</v>
      </c>
      <c r="X7069">
        <f t="shared" si="442"/>
        <v>-1.6500000000000001</v>
      </c>
      <c r="Y7069">
        <f t="shared" si="443"/>
        <v>5</v>
      </c>
    </row>
    <row r="7070" spans="1:25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440"/>
        <v>2016</v>
      </c>
      <c r="W7070" t="str">
        <f t="shared" si="441"/>
        <v>May</v>
      </c>
      <c r="X7070">
        <f t="shared" si="442"/>
        <v>0.37499999999999994</v>
      </c>
      <c r="Y7070">
        <f t="shared" si="443"/>
        <v>5</v>
      </c>
    </row>
    <row r="7071" spans="1:25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 t="shared" si="440"/>
        <v>2014</v>
      </c>
      <c r="W7071" t="str">
        <f t="shared" si="441"/>
        <v>Aug</v>
      </c>
      <c r="X7071">
        <f t="shared" si="442"/>
        <v>0.44999999999999996</v>
      </c>
      <c r="Y7071">
        <f t="shared" si="443"/>
        <v>5</v>
      </c>
    </row>
    <row r="7072" spans="1:25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440"/>
        <v>2016</v>
      </c>
      <c r="W7072" t="str">
        <f t="shared" si="441"/>
        <v>Sep</v>
      </c>
      <c r="X7072">
        <f t="shared" si="442"/>
        <v>0.36249999999999999</v>
      </c>
      <c r="Y7072">
        <f t="shared" si="443"/>
        <v>5</v>
      </c>
    </row>
    <row r="7073" spans="1:25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440"/>
        <v>2016</v>
      </c>
      <c r="W7073" t="str">
        <f t="shared" si="441"/>
        <v>Jul</v>
      </c>
      <c r="X7073">
        <f t="shared" si="442"/>
        <v>7.4999999999999997E-2</v>
      </c>
      <c r="Y7073">
        <f t="shared" si="443"/>
        <v>5</v>
      </c>
    </row>
    <row r="7074" spans="1:25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 t="shared" si="440"/>
        <v>2016</v>
      </c>
      <c r="W7074" t="str">
        <f t="shared" si="441"/>
        <v>Jul</v>
      </c>
      <c r="X7074">
        <f t="shared" si="442"/>
        <v>0.35</v>
      </c>
      <c r="Y7074">
        <f t="shared" si="443"/>
        <v>5</v>
      </c>
    </row>
    <row r="7075" spans="1:25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 t="shared" si="440"/>
        <v>2016</v>
      </c>
      <c r="W7075" t="str">
        <f t="shared" si="441"/>
        <v>Jul</v>
      </c>
      <c r="X7075">
        <f t="shared" si="442"/>
        <v>8.7500000000000008E-2</v>
      </c>
      <c r="Y7075">
        <f t="shared" si="443"/>
        <v>5</v>
      </c>
    </row>
    <row r="7076" spans="1:25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440"/>
        <v>2016</v>
      </c>
      <c r="W7076" t="str">
        <f t="shared" si="441"/>
        <v>Jul</v>
      </c>
      <c r="X7076">
        <f t="shared" si="442"/>
        <v>-1.7500000000000002</v>
      </c>
      <c r="Y7076">
        <f t="shared" si="443"/>
        <v>5</v>
      </c>
    </row>
    <row r="7077" spans="1:25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440"/>
        <v>2016</v>
      </c>
      <c r="W7077" t="str">
        <f t="shared" si="441"/>
        <v>Jul</v>
      </c>
      <c r="X7077">
        <f t="shared" si="442"/>
        <v>7.4999999999999997E-2</v>
      </c>
      <c r="Y7077">
        <f t="shared" si="443"/>
        <v>5</v>
      </c>
    </row>
    <row r="7078" spans="1:25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 t="shared" si="440"/>
        <v>2016</v>
      </c>
      <c r="W7078" t="str">
        <f t="shared" si="441"/>
        <v>May</v>
      </c>
      <c r="X7078">
        <f t="shared" si="442"/>
        <v>0.49</v>
      </c>
      <c r="Y7078">
        <f t="shared" si="443"/>
        <v>5</v>
      </c>
    </row>
    <row r="7079" spans="1:25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440"/>
        <v>2016</v>
      </c>
      <c r="W7079" t="str">
        <f t="shared" si="441"/>
        <v>Sep</v>
      </c>
      <c r="X7079">
        <f t="shared" si="442"/>
        <v>-0.76666666666666672</v>
      </c>
      <c r="Y7079">
        <f t="shared" si="443"/>
        <v>4</v>
      </c>
    </row>
    <row r="7080" spans="1:25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440"/>
        <v>2016</v>
      </c>
      <c r="W7080" t="str">
        <f t="shared" si="441"/>
        <v>Sep</v>
      </c>
      <c r="X7080">
        <f t="shared" si="442"/>
        <v>0.11249999999999999</v>
      </c>
      <c r="Y7080">
        <f t="shared" si="443"/>
        <v>4</v>
      </c>
    </row>
    <row r="7081" spans="1:25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 t="shared" si="440"/>
        <v>2016</v>
      </c>
      <c r="W7081" t="str">
        <f t="shared" si="441"/>
        <v>Sep</v>
      </c>
      <c r="X7081">
        <f t="shared" si="442"/>
        <v>0.17499999999999999</v>
      </c>
      <c r="Y7081">
        <f t="shared" si="443"/>
        <v>4</v>
      </c>
    </row>
    <row r="7082" spans="1:25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440"/>
        <v>2016</v>
      </c>
      <c r="W7082" t="str">
        <f t="shared" si="441"/>
        <v>Sep</v>
      </c>
      <c r="X7082">
        <f t="shared" si="442"/>
        <v>-0.31666666666666665</v>
      </c>
      <c r="Y7082">
        <f t="shared" si="443"/>
        <v>4</v>
      </c>
    </row>
    <row r="7083" spans="1:25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440"/>
        <v>2016</v>
      </c>
      <c r="W7083" t="str">
        <f t="shared" si="441"/>
        <v>Sep</v>
      </c>
      <c r="X7083">
        <f t="shared" si="442"/>
        <v>0.3</v>
      </c>
      <c r="Y7083">
        <f t="shared" si="443"/>
        <v>4</v>
      </c>
    </row>
    <row r="7084" spans="1:25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 t="shared" si="440"/>
        <v>2016</v>
      </c>
      <c r="W7084" t="str">
        <f t="shared" si="441"/>
        <v>Sep</v>
      </c>
      <c r="X7084">
        <f t="shared" si="442"/>
        <v>-0.73333333333333339</v>
      </c>
      <c r="Y7084">
        <f t="shared" si="443"/>
        <v>4</v>
      </c>
    </row>
    <row r="7085" spans="1:25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 t="shared" si="440"/>
        <v>2017</v>
      </c>
      <c r="W7085" t="str">
        <f t="shared" si="441"/>
        <v>Jul</v>
      </c>
      <c r="X7085">
        <f t="shared" si="442"/>
        <v>0.48</v>
      </c>
      <c r="Y7085">
        <f t="shared" si="443"/>
        <v>4</v>
      </c>
    </row>
    <row r="7086" spans="1:25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 t="shared" si="440"/>
        <v>2017</v>
      </c>
      <c r="W7086" t="str">
        <f t="shared" si="441"/>
        <v>Jul</v>
      </c>
      <c r="X7086">
        <f t="shared" si="442"/>
        <v>7.4999999999999997E-2</v>
      </c>
      <c r="Y7086">
        <f t="shared" si="443"/>
        <v>4</v>
      </c>
    </row>
    <row r="7087" spans="1:25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440"/>
        <v>2017</v>
      </c>
      <c r="W7087" t="str">
        <f t="shared" si="441"/>
        <v>Sep</v>
      </c>
      <c r="X7087">
        <f t="shared" si="442"/>
        <v>-0.73333333333333328</v>
      </c>
      <c r="Y7087">
        <f t="shared" si="443"/>
        <v>3</v>
      </c>
    </row>
    <row r="7088" spans="1:25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440"/>
        <v>2017</v>
      </c>
      <c r="W7088" t="str">
        <f t="shared" si="441"/>
        <v>Sep</v>
      </c>
      <c r="X7088">
        <f t="shared" si="442"/>
        <v>-0.22500000000000001</v>
      </c>
      <c r="Y7088">
        <f t="shared" si="443"/>
        <v>3</v>
      </c>
    </row>
    <row r="7089" spans="1:25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 t="shared" si="440"/>
        <v>2017</v>
      </c>
      <c r="W7089" t="str">
        <f t="shared" si="441"/>
        <v>Aug</v>
      </c>
      <c r="X7089">
        <f t="shared" si="442"/>
        <v>0.24000000000000002</v>
      </c>
      <c r="Y7089">
        <f t="shared" si="443"/>
        <v>3</v>
      </c>
    </row>
    <row r="7090" spans="1:25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 t="shared" si="440"/>
        <v>2015</v>
      </c>
      <c r="W7090" t="str">
        <f t="shared" si="441"/>
        <v>Oct</v>
      </c>
      <c r="X7090">
        <f t="shared" si="442"/>
        <v>0.3</v>
      </c>
      <c r="Y7090">
        <f t="shared" si="443"/>
        <v>2</v>
      </c>
    </row>
    <row r="7091" spans="1:25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 t="shared" si="440"/>
        <v>2017</v>
      </c>
      <c r="W7091" t="str">
        <f t="shared" si="441"/>
        <v>Jun</v>
      </c>
      <c r="X7091">
        <f t="shared" si="442"/>
        <v>6.25E-2</v>
      </c>
      <c r="Y7091">
        <f t="shared" si="443"/>
        <v>4</v>
      </c>
    </row>
    <row r="7092" spans="1:25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 t="shared" si="440"/>
        <v>2015</v>
      </c>
      <c r="W7092" t="str">
        <f t="shared" si="441"/>
        <v>Jan</v>
      </c>
      <c r="X7092">
        <f t="shared" si="442"/>
        <v>0.47000000000000003</v>
      </c>
      <c r="Y7092">
        <f t="shared" si="443"/>
        <v>4</v>
      </c>
    </row>
    <row r="7093" spans="1:25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 t="shared" si="440"/>
        <v>2015</v>
      </c>
      <c r="W7093" t="str">
        <f t="shared" si="441"/>
        <v>Jan</v>
      </c>
      <c r="X7093">
        <f t="shared" si="442"/>
        <v>0.27999999999999997</v>
      </c>
      <c r="Y7093">
        <f t="shared" si="443"/>
        <v>4</v>
      </c>
    </row>
    <row r="7094" spans="1:25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 t="shared" si="440"/>
        <v>2015</v>
      </c>
      <c r="W7094" t="str">
        <f t="shared" si="441"/>
        <v>Jan</v>
      </c>
      <c r="X7094">
        <f t="shared" si="442"/>
        <v>0.26</v>
      </c>
      <c r="Y7094">
        <f t="shared" si="443"/>
        <v>4</v>
      </c>
    </row>
    <row r="7095" spans="1:25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 t="shared" si="440"/>
        <v>2015</v>
      </c>
      <c r="W7095" t="str">
        <f t="shared" si="441"/>
        <v>Jan</v>
      </c>
      <c r="X7095">
        <f t="shared" si="442"/>
        <v>0.47000000000000003</v>
      </c>
      <c r="Y7095">
        <f t="shared" si="443"/>
        <v>4</v>
      </c>
    </row>
    <row r="7096" spans="1:25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 t="shared" si="440"/>
        <v>2015</v>
      </c>
      <c r="W7096" t="str">
        <f t="shared" si="441"/>
        <v>Feb</v>
      </c>
      <c r="X7096">
        <f t="shared" si="442"/>
        <v>0.1875</v>
      </c>
      <c r="Y7096">
        <f t="shared" si="443"/>
        <v>4</v>
      </c>
    </row>
    <row r="7097" spans="1:25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440"/>
        <v>2016</v>
      </c>
      <c r="W7097" t="str">
        <f t="shared" si="441"/>
        <v>Aug</v>
      </c>
      <c r="X7097">
        <f t="shared" si="442"/>
        <v>0.37500000000000006</v>
      </c>
      <c r="Y7097">
        <f t="shared" si="443"/>
        <v>1</v>
      </c>
    </row>
    <row r="7098" spans="1:25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440"/>
        <v>2016</v>
      </c>
      <c r="W7098" t="str">
        <f t="shared" si="441"/>
        <v>Aug</v>
      </c>
      <c r="X7098">
        <f t="shared" si="442"/>
        <v>0.32500000000000001</v>
      </c>
      <c r="Y7098">
        <f t="shared" si="443"/>
        <v>1</v>
      </c>
    </row>
    <row r="7099" spans="1:25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 t="shared" si="440"/>
        <v>2016</v>
      </c>
      <c r="W7099" t="str">
        <f t="shared" si="441"/>
        <v>Aug</v>
      </c>
      <c r="X7099">
        <f t="shared" si="442"/>
        <v>0.36249999999999999</v>
      </c>
      <c r="Y7099">
        <f t="shared" si="443"/>
        <v>1</v>
      </c>
    </row>
    <row r="7100" spans="1:25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440"/>
        <v>2017</v>
      </c>
      <c r="W7100" t="str">
        <f t="shared" si="441"/>
        <v>Nov</v>
      </c>
      <c r="X7100">
        <f t="shared" si="442"/>
        <v>0.47000000000000003</v>
      </c>
      <c r="Y7100">
        <f t="shared" si="443"/>
        <v>4</v>
      </c>
    </row>
    <row r="7101" spans="1:25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 t="shared" si="440"/>
        <v>2015</v>
      </c>
      <c r="W7101" t="str">
        <f t="shared" si="441"/>
        <v>Dec</v>
      </c>
      <c r="X7101">
        <f t="shared" si="442"/>
        <v>0.47000000000000003</v>
      </c>
      <c r="Y7101">
        <f t="shared" si="443"/>
        <v>4</v>
      </c>
    </row>
    <row r="7102" spans="1:25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440"/>
        <v>2014</v>
      </c>
      <c r="W7102" t="str">
        <f t="shared" si="441"/>
        <v>Nov</v>
      </c>
      <c r="X7102">
        <f t="shared" si="442"/>
        <v>0.37499999999999994</v>
      </c>
      <c r="Y7102">
        <f t="shared" si="443"/>
        <v>5</v>
      </c>
    </row>
    <row r="7103" spans="1:25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 t="shared" si="440"/>
        <v>2016</v>
      </c>
      <c r="W7103" t="str">
        <f t="shared" si="441"/>
        <v>Aug</v>
      </c>
      <c r="X7103">
        <f t="shared" si="442"/>
        <v>0.33749999999999997</v>
      </c>
      <c r="Y7103">
        <f t="shared" si="443"/>
        <v>4</v>
      </c>
    </row>
    <row r="7104" spans="1:25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 t="shared" si="440"/>
        <v>2014</v>
      </c>
      <c r="W7104" t="str">
        <f t="shared" si="441"/>
        <v>Sep</v>
      </c>
      <c r="X7104">
        <f t="shared" si="442"/>
        <v>-0.76666666666666661</v>
      </c>
      <c r="Y7104">
        <f t="shared" si="443"/>
        <v>3</v>
      </c>
    </row>
    <row r="7105" spans="1:25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 t="shared" si="440"/>
        <v>2017</v>
      </c>
      <c r="W7105" t="str">
        <f t="shared" si="441"/>
        <v>Sep</v>
      </c>
      <c r="X7105">
        <f t="shared" si="442"/>
        <v>0.25</v>
      </c>
      <c r="Y7105">
        <f t="shared" si="443"/>
        <v>4</v>
      </c>
    </row>
    <row r="7106" spans="1:25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440"/>
        <v>2017</v>
      </c>
      <c r="W7106" t="str">
        <f t="shared" si="441"/>
        <v>Jun</v>
      </c>
      <c r="X7106">
        <f t="shared" si="442"/>
        <v>-5.7142857142857148E-2</v>
      </c>
      <c r="Y7106">
        <f t="shared" si="443"/>
        <v>2</v>
      </c>
    </row>
    <row r="7107" spans="1:25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444">YEAR(C7107)</f>
        <v>2017</v>
      </c>
      <c r="W7107" t="str">
        <f t="shared" ref="W7107:W7170" si="445">TEXT(C7107,"mmm")</f>
        <v>Jun</v>
      </c>
      <c r="X7107">
        <f t="shared" ref="X7107:X7170" si="446">U7107/R7107</f>
        <v>0.1875</v>
      </c>
      <c r="Y7107">
        <f t="shared" ref="Y7107:Y7170" si="447">D7107-C7107</f>
        <v>2</v>
      </c>
    </row>
    <row r="7108" spans="1:25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 t="shared" si="444"/>
        <v>2017</v>
      </c>
      <c r="W7108" t="str">
        <f t="shared" si="445"/>
        <v>Jun</v>
      </c>
      <c r="X7108">
        <f t="shared" si="446"/>
        <v>1.2499999999999999E-2</v>
      </c>
      <c r="Y7108">
        <f t="shared" si="447"/>
        <v>2</v>
      </c>
    </row>
    <row r="7109" spans="1:25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 t="shared" si="444"/>
        <v>2016</v>
      </c>
      <c r="W7109" t="str">
        <f t="shared" si="445"/>
        <v>Apr</v>
      </c>
      <c r="X7109">
        <f t="shared" si="446"/>
        <v>0.03</v>
      </c>
      <c r="Y7109">
        <f t="shared" si="447"/>
        <v>7</v>
      </c>
    </row>
    <row r="7110" spans="1:25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 t="shared" si="444"/>
        <v>2016</v>
      </c>
      <c r="W7110" t="str">
        <f t="shared" si="445"/>
        <v>Apr</v>
      </c>
      <c r="X7110">
        <f t="shared" si="446"/>
        <v>0.45</v>
      </c>
      <c r="Y7110">
        <f t="shared" si="447"/>
        <v>7</v>
      </c>
    </row>
    <row r="7111" spans="1:25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 t="shared" si="444"/>
        <v>2016</v>
      </c>
      <c r="W7111" t="str">
        <f t="shared" si="445"/>
        <v>Apr</v>
      </c>
      <c r="X7111">
        <f t="shared" si="446"/>
        <v>3.0000000000000002E-2</v>
      </c>
      <c r="Y7111">
        <f t="shared" si="447"/>
        <v>7</v>
      </c>
    </row>
    <row r="7112" spans="1:25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 t="shared" si="444"/>
        <v>2016</v>
      </c>
      <c r="W7112" t="str">
        <f t="shared" si="445"/>
        <v>Apr</v>
      </c>
      <c r="X7112">
        <f t="shared" si="446"/>
        <v>0.28999999999999998</v>
      </c>
      <c r="Y7112">
        <f t="shared" si="447"/>
        <v>7</v>
      </c>
    </row>
    <row r="7113" spans="1:25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444"/>
        <v>2016</v>
      </c>
      <c r="W7113" t="str">
        <f t="shared" si="445"/>
        <v>Apr</v>
      </c>
      <c r="X7113">
        <f t="shared" si="446"/>
        <v>0.25</v>
      </c>
      <c r="Y7113">
        <f t="shared" si="447"/>
        <v>7</v>
      </c>
    </row>
    <row r="7114" spans="1:25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 t="shared" si="444"/>
        <v>2016</v>
      </c>
      <c r="W7114" t="str">
        <f t="shared" si="445"/>
        <v>Apr</v>
      </c>
      <c r="X7114">
        <f t="shared" si="446"/>
        <v>0.28000000000000003</v>
      </c>
      <c r="Y7114">
        <f t="shared" si="447"/>
        <v>7</v>
      </c>
    </row>
    <row r="7115" spans="1:25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444"/>
        <v>2016</v>
      </c>
      <c r="W7115" t="str">
        <f t="shared" si="445"/>
        <v>Apr</v>
      </c>
      <c r="X7115">
        <f t="shared" si="446"/>
        <v>0.35000000000000003</v>
      </c>
      <c r="Y7115">
        <f t="shared" si="447"/>
        <v>7</v>
      </c>
    </row>
    <row r="7116" spans="1:25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 t="shared" si="444"/>
        <v>2016</v>
      </c>
      <c r="W7116" t="str">
        <f t="shared" si="445"/>
        <v>May</v>
      </c>
      <c r="X7116">
        <f t="shared" si="446"/>
        <v>0.19</v>
      </c>
      <c r="Y7116">
        <f t="shared" si="447"/>
        <v>1</v>
      </c>
    </row>
    <row r="7117" spans="1:25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444"/>
        <v>2016</v>
      </c>
      <c r="W7117" t="str">
        <f t="shared" si="445"/>
        <v>May</v>
      </c>
      <c r="X7117">
        <f t="shared" si="446"/>
        <v>0.35</v>
      </c>
      <c r="Y7117">
        <f t="shared" si="447"/>
        <v>1</v>
      </c>
    </row>
    <row r="7118" spans="1:25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 t="shared" si="444"/>
        <v>2014</v>
      </c>
      <c r="W7118" t="str">
        <f t="shared" si="445"/>
        <v>Oct</v>
      </c>
      <c r="X7118">
        <f t="shared" si="446"/>
        <v>0.45</v>
      </c>
      <c r="Y7118">
        <f t="shared" si="447"/>
        <v>5</v>
      </c>
    </row>
    <row r="7119" spans="1:25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444"/>
        <v>2014</v>
      </c>
      <c r="W7119" t="str">
        <f t="shared" si="445"/>
        <v>Oct</v>
      </c>
      <c r="X7119">
        <f t="shared" si="446"/>
        <v>0.35</v>
      </c>
      <c r="Y7119">
        <f t="shared" si="447"/>
        <v>5</v>
      </c>
    </row>
    <row r="7120" spans="1:25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444"/>
        <v>2017</v>
      </c>
      <c r="W7120" t="str">
        <f t="shared" si="445"/>
        <v>Feb</v>
      </c>
      <c r="X7120">
        <f t="shared" si="446"/>
        <v>0.48999999999999994</v>
      </c>
      <c r="Y7120">
        <f t="shared" si="447"/>
        <v>4</v>
      </c>
    </row>
    <row r="7121" spans="1:25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 t="shared" si="444"/>
        <v>2017</v>
      </c>
      <c r="W7121" t="str">
        <f t="shared" si="445"/>
        <v>Nov</v>
      </c>
      <c r="X7121">
        <f t="shared" si="446"/>
        <v>0.32499999999999996</v>
      </c>
      <c r="Y7121">
        <f t="shared" si="447"/>
        <v>7</v>
      </c>
    </row>
    <row r="7122" spans="1:25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444"/>
        <v>2014</v>
      </c>
      <c r="W7122" t="str">
        <f t="shared" si="445"/>
        <v>Jan</v>
      </c>
      <c r="X7122">
        <f t="shared" si="446"/>
        <v>-0.76666666666666661</v>
      </c>
      <c r="Y7122">
        <f t="shared" si="447"/>
        <v>6</v>
      </c>
    </row>
    <row r="7123" spans="1:25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 t="shared" si="444"/>
        <v>2017</v>
      </c>
      <c r="W7123" t="str">
        <f t="shared" si="445"/>
        <v>Dec</v>
      </c>
      <c r="X7123">
        <f t="shared" si="446"/>
        <v>0.45</v>
      </c>
      <c r="Y7123">
        <f t="shared" si="447"/>
        <v>7</v>
      </c>
    </row>
    <row r="7124" spans="1:25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 t="shared" si="444"/>
        <v>2017</v>
      </c>
      <c r="W7124" t="str">
        <f t="shared" si="445"/>
        <v>Dec</v>
      </c>
      <c r="X7124">
        <f t="shared" si="446"/>
        <v>0.28999999999999998</v>
      </c>
      <c r="Y7124">
        <f t="shared" si="447"/>
        <v>7</v>
      </c>
    </row>
    <row r="7125" spans="1:25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 t="shared" si="444"/>
        <v>2015</v>
      </c>
      <c r="W7125" t="str">
        <f t="shared" si="445"/>
        <v>Aug</v>
      </c>
      <c r="X7125">
        <f t="shared" si="446"/>
        <v>0.44000000000000006</v>
      </c>
      <c r="Y7125">
        <f t="shared" si="447"/>
        <v>7</v>
      </c>
    </row>
    <row r="7126" spans="1:25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 t="shared" si="444"/>
        <v>2015</v>
      </c>
      <c r="W7126" t="str">
        <f t="shared" si="445"/>
        <v>Aug</v>
      </c>
      <c r="X7126">
        <f t="shared" si="446"/>
        <v>0.48</v>
      </c>
      <c r="Y7126">
        <f t="shared" si="447"/>
        <v>7</v>
      </c>
    </row>
    <row r="7127" spans="1:25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444"/>
        <v>2016</v>
      </c>
      <c r="W7127" t="str">
        <f t="shared" si="445"/>
        <v>Sep</v>
      </c>
      <c r="X7127">
        <f t="shared" si="446"/>
        <v>0.48999999999999994</v>
      </c>
      <c r="Y7127">
        <f t="shared" si="447"/>
        <v>2</v>
      </c>
    </row>
    <row r="7128" spans="1:25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 t="shared" si="444"/>
        <v>2016</v>
      </c>
      <c r="W7128" t="str">
        <f t="shared" si="445"/>
        <v>Sep</v>
      </c>
      <c r="X7128">
        <f t="shared" si="446"/>
        <v>0.33</v>
      </c>
      <c r="Y7128">
        <f t="shared" si="447"/>
        <v>2</v>
      </c>
    </row>
    <row r="7129" spans="1:25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 t="shared" si="444"/>
        <v>2016</v>
      </c>
      <c r="W7129" t="str">
        <f t="shared" si="445"/>
        <v>Nov</v>
      </c>
      <c r="X7129">
        <f t="shared" si="446"/>
        <v>0.46</v>
      </c>
      <c r="Y7129">
        <f t="shared" si="447"/>
        <v>6</v>
      </c>
    </row>
    <row r="7130" spans="1:25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444"/>
        <v>2016</v>
      </c>
      <c r="W7130" t="str">
        <f t="shared" si="445"/>
        <v>Nov</v>
      </c>
      <c r="X7130">
        <f t="shared" si="446"/>
        <v>0.32999999999999996</v>
      </c>
      <c r="Y7130">
        <f t="shared" si="447"/>
        <v>6</v>
      </c>
    </row>
    <row r="7131" spans="1:25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444"/>
        <v>2016</v>
      </c>
      <c r="W7131" t="str">
        <f t="shared" si="445"/>
        <v>Apr</v>
      </c>
      <c r="X7131">
        <f t="shared" si="446"/>
        <v>0.23749999999999999</v>
      </c>
      <c r="Y7131">
        <f t="shared" si="447"/>
        <v>6</v>
      </c>
    </row>
    <row r="7132" spans="1:25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444"/>
        <v>2016</v>
      </c>
      <c r="W7132" t="str">
        <f t="shared" si="445"/>
        <v>Apr</v>
      </c>
      <c r="X7132">
        <f t="shared" si="446"/>
        <v>0.32500000000000001</v>
      </c>
      <c r="Y7132">
        <f t="shared" si="447"/>
        <v>6</v>
      </c>
    </row>
    <row r="7133" spans="1:25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 t="shared" si="444"/>
        <v>2017</v>
      </c>
      <c r="W7133" t="str">
        <f t="shared" si="445"/>
        <v>Nov</v>
      </c>
      <c r="X7133">
        <f t="shared" si="446"/>
        <v>0.26</v>
      </c>
      <c r="Y7133">
        <f t="shared" si="447"/>
        <v>5</v>
      </c>
    </row>
    <row r="7134" spans="1:25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 t="shared" si="444"/>
        <v>2017</v>
      </c>
      <c r="W7134" t="str">
        <f t="shared" si="445"/>
        <v>Nov</v>
      </c>
      <c r="X7134">
        <f t="shared" si="446"/>
        <v>0.28999999999999998</v>
      </c>
      <c r="Y7134">
        <f t="shared" si="447"/>
        <v>5</v>
      </c>
    </row>
    <row r="7135" spans="1:25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 t="shared" si="444"/>
        <v>2017</v>
      </c>
      <c r="W7135" t="str">
        <f t="shared" si="445"/>
        <v>Nov</v>
      </c>
      <c r="X7135">
        <f t="shared" si="446"/>
        <v>0.36</v>
      </c>
      <c r="Y7135">
        <f t="shared" si="447"/>
        <v>5</v>
      </c>
    </row>
    <row r="7136" spans="1:25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 t="shared" si="444"/>
        <v>2017</v>
      </c>
      <c r="W7136" t="str">
        <f t="shared" si="445"/>
        <v>Nov</v>
      </c>
      <c r="X7136">
        <f t="shared" si="446"/>
        <v>0.47999999999999993</v>
      </c>
      <c r="Y7136">
        <f t="shared" si="447"/>
        <v>5</v>
      </c>
    </row>
    <row r="7137" spans="1:25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 t="shared" si="444"/>
        <v>2017</v>
      </c>
      <c r="W7137" t="str">
        <f t="shared" si="445"/>
        <v>Nov</v>
      </c>
      <c r="X7137">
        <f t="shared" si="446"/>
        <v>0.28999999999999998</v>
      </c>
      <c r="Y7137">
        <f t="shared" si="447"/>
        <v>5</v>
      </c>
    </row>
    <row r="7138" spans="1:25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 t="shared" si="444"/>
        <v>2015</v>
      </c>
      <c r="W7138" t="str">
        <f t="shared" si="445"/>
        <v>Nov</v>
      </c>
      <c r="X7138">
        <f t="shared" si="446"/>
        <v>-0.79999999999999993</v>
      </c>
      <c r="Y7138">
        <f t="shared" si="447"/>
        <v>7</v>
      </c>
    </row>
    <row r="7139" spans="1:25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444"/>
        <v>2015</v>
      </c>
      <c r="W7139" t="str">
        <f t="shared" si="445"/>
        <v>Nov</v>
      </c>
      <c r="X7139">
        <f t="shared" si="446"/>
        <v>7.4999999999999997E-2</v>
      </c>
      <c r="Y7139">
        <f t="shared" si="447"/>
        <v>7</v>
      </c>
    </row>
    <row r="7140" spans="1:25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 t="shared" si="444"/>
        <v>2015</v>
      </c>
      <c r="W7140" t="str">
        <f t="shared" si="445"/>
        <v>Nov</v>
      </c>
      <c r="X7140">
        <f t="shared" si="446"/>
        <v>-0.8</v>
      </c>
      <c r="Y7140">
        <f t="shared" si="447"/>
        <v>7</v>
      </c>
    </row>
    <row r="7141" spans="1:25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444"/>
        <v>2015</v>
      </c>
      <c r="W7141" t="str">
        <f t="shared" si="445"/>
        <v>Nov</v>
      </c>
      <c r="X7141">
        <f t="shared" si="446"/>
        <v>-0.125</v>
      </c>
      <c r="Y7141">
        <f t="shared" si="447"/>
        <v>7</v>
      </c>
    </row>
    <row r="7142" spans="1:25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 t="shared" si="444"/>
        <v>2017</v>
      </c>
      <c r="W7142" t="str">
        <f t="shared" si="445"/>
        <v>Sep</v>
      </c>
      <c r="X7142">
        <f t="shared" si="446"/>
        <v>0.41000000000000003</v>
      </c>
      <c r="Y7142">
        <f t="shared" si="447"/>
        <v>0</v>
      </c>
    </row>
    <row r="7143" spans="1:25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 t="shared" si="444"/>
        <v>2017</v>
      </c>
      <c r="W7143" t="str">
        <f t="shared" si="445"/>
        <v>Sep</v>
      </c>
      <c r="X7143">
        <f t="shared" si="446"/>
        <v>0.27999999999999997</v>
      </c>
      <c r="Y7143">
        <f t="shared" si="447"/>
        <v>0</v>
      </c>
    </row>
    <row r="7144" spans="1:25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 t="shared" si="444"/>
        <v>2014</v>
      </c>
      <c r="W7144" t="str">
        <f t="shared" si="445"/>
        <v>Nov</v>
      </c>
      <c r="X7144">
        <f t="shared" si="446"/>
        <v>0.43999999999999995</v>
      </c>
      <c r="Y7144">
        <f t="shared" si="447"/>
        <v>5</v>
      </c>
    </row>
    <row r="7145" spans="1:25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 t="shared" si="444"/>
        <v>2017</v>
      </c>
      <c r="W7145" t="str">
        <f t="shared" si="445"/>
        <v>Mar</v>
      </c>
      <c r="X7145">
        <f t="shared" si="446"/>
        <v>-0.23333333333333331</v>
      </c>
      <c r="Y7145">
        <f t="shared" si="447"/>
        <v>5</v>
      </c>
    </row>
    <row r="7146" spans="1:25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444"/>
        <v>2017</v>
      </c>
      <c r="W7146" t="str">
        <f t="shared" si="445"/>
        <v>Mar</v>
      </c>
      <c r="X7146">
        <f t="shared" si="446"/>
        <v>-0.7</v>
      </c>
      <c r="Y7146">
        <f t="shared" si="447"/>
        <v>5</v>
      </c>
    </row>
    <row r="7147" spans="1:25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444"/>
        <v>2017</v>
      </c>
      <c r="W7147" t="str">
        <f t="shared" si="445"/>
        <v>Mar</v>
      </c>
      <c r="X7147">
        <f t="shared" si="446"/>
        <v>-0.3</v>
      </c>
      <c r="Y7147">
        <f t="shared" si="447"/>
        <v>5</v>
      </c>
    </row>
    <row r="7148" spans="1:25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 t="shared" si="444"/>
        <v>2017</v>
      </c>
      <c r="W7148" t="str">
        <f t="shared" si="445"/>
        <v>Mar</v>
      </c>
      <c r="X7148">
        <f t="shared" si="446"/>
        <v>7.4999999999999997E-2</v>
      </c>
      <c r="Y7148">
        <f t="shared" si="447"/>
        <v>5</v>
      </c>
    </row>
    <row r="7149" spans="1:25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 t="shared" si="444"/>
        <v>2016</v>
      </c>
      <c r="W7149" t="str">
        <f t="shared" si="445"/>
        <v>Jun</v>
      </c>
      <c r="X7149">
        <f t="shared" si="446"/>
        <v>0.45</v>
      </c>
      <c r="Y7149">
        <f t="shared" si="447"/>
        <v>5</v>
      </c>
    </row>
    <row r="7150" spans="1:25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 t="shared" si="444"/>
        <v>2016</v>
      </c>
      <c r="W7150" t="str">
        <f t="shared" si="445"/>
        <v>Jun</v>
      </c>
      <c r="X7150">
        <f t="shared" si="446"/>
        <v>0.35</v>
      </c>
      <c r="Y7150">
        <f t="shared" si="447"/>
        <v>5</v>
      </c>
    </row>
    <row r="7151" spans="1:25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 t="shared" si="444"/>
        <v>2015</v>
      </c>
      <c r="W7151" t="str">
        <f t="shared" si="445"/>
        <v>Jun</v>
      </c>
      <c r="X7151">
        <f t="shared" si="446"/>
        <v>0.1125</v>
      </c>
      <c r="Y7151">
        <f t="shared" si="447"/>
        <v>4</v>
      </c>
    </row>
    <row r="7152" spans="1:25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 t="shared" si="444"/>
        <v>2017</v>
      </c>
      <c r="W7152" t="str">
        <f t="shared" si="445"/>
        <v>Dec</v>
      </c>
      <c r="X7152">
        <f t="shared" si="446"/>
        <v>0.25</v>
      </c>
      <c r="Y7152">
        <f t="shared" si="447"/>
        <v>4</v>
      </c>
    </row>
    <row r="7153" spans="1:25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 t="shared" si="444"/>
        <v>2017</v>
      </c>
      <c r="W7153" t="str">
        <f t="shared" si="445"/>
        <v>Dec</v>
      </c>
      <c r="X7153">
        <f t="shared" si="446"/>
        <v>-0.73999999999999988</v>
      </c>
      <c r="Y7153">
        <f t="shared" si="447"/>
        <v>3</v>
      </c>
    </row>
    <row r="7154" spans="1:25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 t="shared" si="444"/>
        <v>2014</v>
      </c>
      <c r="W7154" t="str">
        <f t="shared" si="445"/>
        <v>Oct</v>
      </c>
      <c r="X7154">
        <f t="shared" si="446"/>
        <v>0.35</v>
      </c>
      <c r="Y7154">
        <f t="shared" si="447"/>
        <v>6</v>
      </c>
    </row>
    <row r="7155" spans="1:25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444"/>
        <v>2015</v>
      </c>
      <c r="W7155" t="str">
        <f t="shared" si="445"/>
        <v>Dec</v>
      </c>
      <c r="X7155">
        <f t="shared" si="446"/>
        <v>-2.0499999999999998</v>
      </c>
      <c r="Y7155">
        <f t="shared" si="447"/>
        <v>5</v>
      </c>
    </row>
    <row r="7156" spans="1:25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 t="shared" si="444"/>
        <v>2015</v>
      </c>
      <c r="W7156" t="str">
        <f t="shared" si="445"/>
        <v>Dec</v>
      </c>
      <c r="X7156">
        <f t="shared" si="446"/>
        <v>0.17</v>
      </c>
      <c r="Y7156">
        <f t="shared" si="447"/>
        <v>2</v>
      </c>
    </row>
    <row r="7157" spans="1:25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 t="shared" si="444"/>
        <v>2015</v>
      </c>
      <c r="W7157" t="str">
        <f t="shared" si="445"/>
        <v>Dec</v>
      </c>
      <c r="X7157">
        <f t="shared" si="446"/>
        <v>0.46999999999999992</v>
      </c>
      <c r="Y7157">
        <f t="shared" si="447"/>
        <v>2</v>
      </c>
    </row>
    <row r="7158" spans="1:25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 t="shared" si="444"/>
        <v>2017</v>
      </c>
      <c r="W7158" t="str">
        <f t="shared" si="445"/>
        <v>Apr</v>
      </c>
      <c r="X7158">
        <f t="shared" si="446"/>
        <v>0.49</v>
      </c>
      <c r="Y7158">
        <f t="shared" si="447"/>
        <v>5</v>
      </c>
    </row>
    <row r="7159" spans="1:25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 t="shared" si="444"/>
        <v>2016</v>
      </c>
      <c r="W7159" t="str">
        <f t="shared" si="445"/>
        <v>Mar</v>
      </c>
      <c r="X7159">
        <f t="shared" si="446"/>
        <v>0.01</v>
      </c>
      <c r="Y7159">
        <f t="shared" si="447"/>
        <v>3</v>
      </c>
    </row>
    <row r="7160" spans="1:25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 t="shared" si="444"/>
        <v>2016</v>
      </c>
      <c r="W7160" t="str">
        <f t="shared" si="445"/>
        <v>Mar</v>
      </c>
      <c r="X7160">
        <f t="shared" si="446"/>
        <v>0.49</v>
      </c>
      <c r="Y7160">
        <f t="shared" si="447"/>
        <v>3</v>
      </c>
    </row>
    <row r="7161" spans="1:25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444"/>
        <v>2015</v>
      </c>
      <c r="W7161" t="str">
        <f t="shared" si="445"/>
        <v>May</v>
      </c>
      <c r="X7161">
        <f t="shared" si="446"/>
        <v>7.4999999999999997E-2</v>
      </c>
      <c r="Y7161">
        <f t="shared" si="447"/>
        <v>5</v>
      </c>
    </row>
    <row r="7162" spans="1:25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 t="shared" si="444"/>
        <v>2015</v>
      </c>
      <c r="W7162" t="str">
        <f t="shared" si="445"/>
        <v>May</v>
      </c>
      <c r="X7162">
        <f t="shared" si="446"/>
        <v>0.35</v>
      </c>
      <c r="Y7162">
        <f t="shared" si="447"/>
        <v>5</v>
      </c>
    </row>
    <row r="7163" spans="1:25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 t="shared" si="444"/>
        <v>2014</v>
      </c>
      <c r="W7163" t="str">
        <f t="shared" si="445"/>
        <v>Jul</v>
      </c>
      <c r="X7163">
        <f t="shared" si="446"/>
        <v>0.5</v>
      </c>
      <c r="Y7163">
        <f t="shared" si="447"/>
        <v>5</v>
      </c>
    </row>
    <row r="7164" spans="1:25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 t="shared" si="444"/>
        <v>2014</v>
      </c>
      <c r="W7164" t="str">
        <f t="shared" si="445"/>
        <v>Jul</v>
      </c>
      <c r="X7164">
        <f t="shared" si="446"/>
        <v>0.49000000000000005</v>
      </c>
      <c r="Y7164">
        <f t="shared" si="447"/>
        <v>5</v>
      </c>
    </row>
    <row r="7165" spans="1:25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 t="shared" si="444"/>
        <v>2014</v>
      </c>
      <c r="W7165" t="str">
        <f t="shared" si="445"/>
        <v>Apr</v>
      </c>
      <c r="X7165">
        <f t="shared" si="446"/>
        <v>0.49</v>
      </c>
      <c r="Y7165">
        <f t="shared" si="447"/>
        <v>2</v>
      </c>
    </row>
    <row r="7166" spans="1:25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444"/>
        <v>2014</v>
      </c>
      <c r="W7166" t="str">
        <f t="shared" si="445"/>
        <v>Apr</v>
      </c>
      <c r="X7166">
        <f t="shared" si="446"/>
        <v>0.33749999999999997</v>
      </c>
      <c r="Y7166">
        <f t="shared" si="447"/>
        <v>2</v>
      </c>
    </row>
    <row r="7167" spans="1:25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 t="shared" si="444"/>
        <v>2016</v>
      </c>
      <c r="W7167" t="str">
        <f t="shared" si="445"/>
        <v>Sep</v>
      </c>
      <c r="X7167">
        <f t="shared" si="446"/>
        <v>0.25</v>
      </c>
      <c r="Y7167">
        <f t="shared" si="447"/>
        <v>3</v>
      </c>
    </row>
    <row r="7168" spans="1:25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 t="shared" si="444"/>
        <v>2014</v>
      </c>
      <c r="W7168" t="str">
        <f t="shared" si="445"/>
        <v>Jul</v>
      </c>
      <c r="X7168">
        <f t="shared" si="446"/>
        <v>0.28000000000000003</v>
      </c>
      <c r="Y7168">
        <f t="shared" si="447"/>
        <v>2</v>
      </c>
    </row>
    <row r="7169" spans="1:25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 t="shared" si="444"/>
        <v>2014</v>
      </c>
      <c r="W7169" t="str">
        <f t="shared" si="445"/>
        <v>Jul</v>
      </c>
      <c r="X7169">
        <f t="shared" si="446"/>
        <v>0.1</v>
      </c>
      <c r="Y7169">
        <f t="shared" si="447"/>
        <v>2</v>
      </c>
    </row>
    <row r="7170" spans="1:25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 t="shared" si="444"/>
        <v>2014</v>
      </c>
      <c r="W7170" t="str">
        <f t="shared" si="445"/>
        <v>Jul</v>
      </c>
      <c r="X7170">
        <f t="shared" si="446"/>
        <v>0.28999999999999998</v>
      </c>
      <c r="Y7170">
        <f t="shared" si="447"/>
        <v>2</v>
      </c>
    </row>
    <row r="7171" spans="1:25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448">YEAR(C7171)</f>
        <v>2014</v>
      </c>
      <c r="W7171" t="str">
        <f t="shared" ref="W7171:W7234" si="449">TEXT(C7171,"mmm")</f>
        <v>Jul</v>
      </c>
      <c r="X7171">
        <f t="shared" ref="X7171:X7234" si="450">U7171/R7171</f>
        <v>0.1125</v>
      </c>
      <c r="Y7171">
        <f t="shared" ref="Y7171:Y7234" si="451">D7171-C7171</f>
        <v>2</v>
      </c>
    </row>
    <row r="7172" spans="1:25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448"/>
        <v>2017</v>
      </c>
      <c r="W7172" t="str">
        <f t="shared" si="449"/>
        <v>Oct</v>
      </c>
      <c r="X7172">
        <f t="shared" si="450"/>
        <v>2.222222222222222E-2</v>
      </c>
      <c r="Y7172">
        <f t="shared" si="451"/>
        <v>6</v>
      </c>
    </row>
    <row r="7173" spans="1:25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 t="shared" si="448"/>
        <v>2017</v>
      </c>
      <c r="W7173" t="str">
        <f t="shared" si="449"/>
        <v>Apr</v>
      </c>
      <c r="X7173">
        <f t="shared" si="450"/>
        <v>0.21</v>
      </c>
      <c r="Y7173">
        <f t="shared" si="451"/>
        <v>2</v>
      </c>
    </row>
    <row r="7174" spans="1:25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 t="shared" si="448"/>
        <v>2017</v>
      </c>
      <c r="W7174" t="str">
        <f t="shared" si="449"/>
        <v>Mar</v>
      </c>
      <c r="X7174">
        <f t="shared" si="450"/>
        <v>1.2500000000000001E-2</v>
      </c>
      <c r="Y7174">
        <f t="shared" si="451"/>
        <v>4</v>
      </c>
    </row>
    <row r="7175" spans="1:25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 t="shared" si="448"/>
        <v>2017</v>
      </c>
      <c r="W7175" t="str">
        <f t="shared" si="449"/>
        <v>Mar</v>
      </c>
      <c r="X7175">
        <f t="shared" si="450"/>
        <v>0.23749999999999999</v>
      </c>
      <c r="Y7175">
        <f t="shared" si="451"/>
        <v>4</v>
      </c>
    </row>
    <row r="7176" spans="1:25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448"/>
        <v>2017</v>
      </c>
      <c r="W7176" t="str">
        <f t="shared" si="449"/>
        <v>Mar</v>
      </c>
      <c r="X7176">
        <f t="shared" si="450"/>
        <v>0.3125</v>
      </c>
      <c r="Y7176">
        <f t="shared" si="451"/>
        <v>4</v>
      </c>
    </row>
    <row r="7177" spans="1:25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448"/>
        <v>2017</v>
      </c>
      <c r="W7177" t="str">
        <f t="shared" si="449"/>
        <v>Mar</v>
      </c>
      <c r="X7177">
        <f t="shared" si="450"/>
        <v>-2.5999999999999996</v>
      </c>
      <c r="Y7177">
        <f t="shared" si="451"/>
        <v>4</v>
      </c>
    </row>
    <row r="7178" spans="1:25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448"/>
        <v>2017</v>
      </c>
      <c r="W7178" t="str">
        <f t="shared" si="449"/>
        <v>Mar</v>
      </c>
      <c r="X7178">
        <f t="shared" si="450"/>
        <v>7.5000000000000011E-2</v>
      </c>
      <c r="Y7178">
        <f t="shared" si="451"/>
        <v>4</v>
      </c>
    </row>
    <row r="7179" spans="1:25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 t="shared" si="448"/>
        <v>2017</v>
      </c>
      <c r="W7179" t="str">
        <f t="shared" si="449"/>
        <v>May</v>
      </c>
      <c r="X7179">
        <f t="shared" si="450"/>
        <v>-0.70000000000000007</v>
      </c>
      <c r="Y7179">
        <f t="shared" si="451"/>
        <v>6</v>
      </c>
    </row>
    <row r="7180" spans="1:25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448"/>
        <v>2017</v>
      </c>
      <c r="W7180" t="str">
        <f t="shared" si="449"/>
        <v>May</v>
      </c>
      <c r="X7180">
        <f t="shared" si="450"/>
        <v>-0.79999999999999993</v>
      </c>
      <c r="Y7180">
        <f t="shared" si="451"/>
        <v>6</v>
      </c>
    </row>
    <row r="7181" spans="1:25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 t="shared" si="448"/>
        <v>2016</v>
      </c>
      <c r="W7181" t="str">
        <f t="shared" si="449"/>
        <v>Nov</v>
      </c>
      <c r="X7181">
        <f t="shared" si="450"/>
        <v>0.28000000000000003</v>
      </c>
      <c r="Y7181">
        <f t="shared" si="451"/>
        <v>4</v>
      </c>
    </row>
    <row r="7182" spans="1:25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 t="shared" si="448"/>
        <v>2014</v>
      </c>
      <c r="W7182" t="str">
        <f t="shared" si="449"/>
        <v>Jan</v>
      </c>
      <c r="X7182">
        <f t="shared" si="450"/>
        <v>0.41000000000000003</v>
      </c>
      <c r="Y7182">
        <f t="shared" si="451"/>
        <v>1</v>
      </c>
    </row>
    <row r="7183" spans="1:25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 t="shared" si="448"/>
        <v>2016</v>
      </c>
      <c r="W7183" t="str">
        <f t="shared" si="449"/>
        <v>Dec</v>
      </c>
      <c r="X7183">
        <f t="shared" si="450"/>
        <v>1.2500000000000001E-2</v>
      </c>
      <c r="Y7183">
        <f t="shared" si="451"/>
        <v>3</v>
      </c>
    </row>
    <row r="7184" spans="1:25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 t="shared" si="448"/>
        <v>2017</v>
      </c>
      <c r="W7184" t="str">
        <f t="shared" si="449"/>
        <v>Apr</v>
      </c>
      <c r="X7184">
        <f t="shared" si="450"/>
        <v>0.32500000000000001</v>
      </c>
      <c r="Y7184">
        <f t="shared" si="451"/>
        <v>4</v>
      </c>
    </row>
    <row r="7185" spans="1:25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 t="shared" si="448"/>
        <v>2017</v>
      </c>
      <c r="W7185" t="str">
        <f t="shared" si="449"/>
        <v>Apr</v>
      </c>
      <c r="X7185">
        <f t="shared" si="450"/>
        <v>0.25</v>
      </c>
      <c r="Y7185">
        <f t="shared" si="451"/>
        <v>2</v>
      </c>
    </row>
    <row r="7186" spans="1:25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448"/>
        <v>2017</v>
      </c>
      <c r="W7186" t="str">
        <f t="shared" si="449"/>
        <v>Aug</v>
      </c>
      <c r="X7186">
        <f t="shared" si="450"/>
        <v>-0.1875</v>
      </c>
      <c r="Y7186">
        <f t="shared" si="451"/>
        <v>7</v>
      </c>
    </row>
    <row r="7187" spans="1:25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 t="shared" si="448"/>
        <v>2017</v>
      </c>
      <c r="W7187" t="str">
        <f t="shared" si="449"/>
        <v>Aug</v>
      </c>
      <c r="X7187">
        <f t="shared" si="450"/>
        <v>0.125</v>
      </c>
      <c r="Y7187">
        <f t="shared" si="451"/>
        <v>7</v>
      </c>
    </row>
    <row r="7188" spans="1:25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448"/>
        <v>2017</v>
      </c>
      <c r="W7188" t="str">
        <f t="shared" si="449"/>
        <v>Aug</v>
      </c>
      <c r="X7188">
        <f t="shared" si="450"/>
        <v>-2.8571428571428574E-2</v>
      </c>
      <c r="Y7188">
        <f t="shared" si="451"/>
        <v>7</v>
      </c>
    </row>
    <row r="7189" spans="1:25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448"/>
        <v>2017</v>
      </c>
      <c r="W7189" t="str">
        <f t="shared" si="449"/>
        <v>Aug</v>
      </c>
      <c r="X7189">
        <f t="shared" si="450"/>
        <v>-1.3250000000000002</v>
      </c>
      <c r="Y7189">
        <f t="shared" si="451"/>
        <v>7</v>
      </c>
    </row>
    <row r="7190" spans="1:25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448"/>
        <v>2017</v>
      </c>
      <c r="W7190" t="str">
        <f t="shared" si="449"/>
        <v>Aug</v>
      </c>
      <c r="X7190">
        <f t="shared" si="450"/>
        <v>-2.5500000000000003</v>
      </c>
      <c r="Y7190">
        <f t="shared" si="451"/>
        <v>7</v>
      </c>
    </row>
    <row r="7191" spans="1:25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 t="shared" si="448"/>
        <v>2016</v>
      </c>
      <c r="W7191" t="str">
        <f t="shared" si="449"/>
        <v>Nov</v>
      </c>
      <c r="X7191">
        <f t="shared" si="450"/>
        <v>0.125</v>
      </c>
      <c r="Y7191">
        <f t="shared" si="451"/>
        <v>3</v>
      </c>
    </row>
    <row r="7192" spans="1:25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448"/>
        <v>2016</v>
      </c>
      <c r="W7192" t="str">
        <f t="shared" si="449"/>
        <v>Nov</v>
      </c>
      <c r="X7192">
        <f t="shared" si="450"/>
        <v>-1.2499999999999999E-2</v>
      </c>
      <c r="Y7192">
        <f t="shared" si="451"/>
        <v>3</v>
      </c>
    </row>
    <row r="7193" spans="1:25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 t="shared" si="448"/>
        <v>2016</v>
      </c>
      <c r="W7193" t="str">
        <f t="shared" si="449"/>
        <v>Oct</v>
      </c>
      <c r="X7193">
        <f t="shared" si="450"/>
        <v>-0.83333333333333337</v>
      </c>
      <c r="Y7193">
        <f t="shared" si="451"/>
        <v>5</v>
      </c>
    </row>
    <row r="7194" spans="1:25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448"/>
        <v>2016</v>
      </c>
      <c r="W7194" t="str">
        <f t="shared" si="449"/>
        <v>Oct</v>
      </c>
      <c r="X7194">
        <f t="shared" si="450"/>
        <v>0.16250000000000001</v>
      </c>
      <c r="Y7194">
        <f t="shared" si="451"/>
        <v>5</v>
      </c>
    </row>
    <row r="7195" spans="1:25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 t="shared" si="448"/>
        <v>2016</v>
      </c>
      <c r="W7195" t="str">
        <f t="shared" si="449"/>
        <v>Feb</v>
      </c>
      <c r="X7195">
        <f t="shared" si="450"/>
        <v>0.13</v>
      </c>
      <c r="Y7195">
        <f t="shared" si="451"/>
        <v>2</v>
      </c>
    </row>
    <row r="7196" spans="1:25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 t="shared" si="448"/>
        <v>2016</v>
      </c>
      <c r="W7196" t="str">
        <f t="shared" si="449"/>
        <v>Feb</v>
      </c>
      <c r="X7196">
        <f t="shared" si="450"/>
        <v>0.47000000000000003</v>
      </c>
      <c r="Y7196">
        <f t="shared" si="451"/>
        <v>2</v>
      </c>
    </row>
    <row r="7197" spans="1:25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 t="shared" si="448"/>
        <v>2016</v>
      </c>
      <c r="W7197" t="str">
        <f t="shared" si="449"/>
        <v>Nov</v>
      </c>
      <c r="X7197">
        <f t="shared" si="450"/>
        <v>0.37</v>
      </c>
      <c r="Y7197">
        <f t="shared" si="451"/>
        <v>4</v>
      </c>
    </row>
    <row r="7198" spans="1:25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 t="shared" si="448"/>
        <v>2014</v>
      </c>
      <c r="W7198" t="str">
        <f t="shared" si="449"/>
        <v>Apr</v>
      </c>
      <c r="X7198">
        <f t="shared" si="450"/>
        <v>0.29000000000000004</v>
      </c>
      <c r="Y7198">
        <f t="shared" si="451"/>
        <v>4</v>
      </c>
    </row>
    <row r="7199" spans="1:25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 t="shared" si="448"/>
        <v>2014</v>
      </c>
      <c r="W7199" t="str">
        <f t="shared" si="449"/>
        <v>Apr</v>
      </c>
      <c r="X7199">
        <f t="shared" si="450"/>
        <v>0.46</v>
      </c>
      <c r="Y7199">
        <f t="shared" si="451"/>
        <v>4</v>
      </c>
    </row>
    <row r="7200" spans="1:25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 t="shared" si="448"/>
        <v>2015</v>
      </c>
      <c r="W7200" t="str">
        <f t="shared" si="449"/>
        <v>Aug</v>
      </c>
      <c r="X7200">
        <f t="shared" si="450"/>
        <v>0.25999999999999995</v>
      </c>
      <c r="Y7200">
        <f t="shared" si="451"/>
        <v>4</v>
      </c>
    </row>
    <row r="7201" spans="1:25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 t="shared" si="448"/>
        <v>2015</v>
      </c>
      <c r="W7201" t="str">
        <f t="shared" si="449"/>
        <v>Aug</v>
      </c>
      <c r="X7201">
        <f t="shared" si="450"/>
        <v>0.25</v>
      </c>
      <c r="Y7201">
        <f t="shared" si="451"/>
        <v>4</v>
      </c>
    </row>
    <row r="7202" spans="1:25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 t="shared" si="448"/>
        <v>2016</v>
      </c>
      <c r="W7202" t="str">
        <f t="shared" si="449"/>
        <v>Nov</v>
      </c>
      <c r="X7202">
        <f t="shared" si="450"/>
        <v>0.125</v>
      </c>
      <c r="Y7202">
        <f t="shared" si="451"/>
        <v>6</v>
      </c>
    </row>
    <row r="7203" spans="1:25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448"/>
        <v>2016</v>
      </c>
      <c r="W7203" t="str">
        <f t="shared" si="449"/>
        <v>Nov</v>
      </c>
      <c r="X7203">
        <f t="shared" si="450"/>
        <v>-0.3454545454545454</v>
      </c>
      <c r="Y7203">
        <f t="shared" si="451"/>
        <v>6</v>
      </c>
    </row>
    <row r="7204" spans="1:25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 t="shared" si="448"/>
        <v>2016</v>
      </c>
      <c r="W7204" t="str">
        <f t="shared" si="449"/>
        <v>Oct</v>
      </c>
      <c r="X7204">
        <f t="shared" si="450"/>
        <v>0.10000000000000002</v>
      </c>
      <c r="Y7204">
        <f t="shared" si="451"/>
        <v>0</v>
      </c>
    </row>
    <row r="7205" spans="1:25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448"/>
        <v>2014</v>
      </c>
      <c r="W7205" t="str">
        <f t="shared" si="449"/>
        <v>Dec</v>
      </c>
      <c r="X7205">
        <f t="shared" si="450"/>
        <v>-0.54999999999999993</v>
      </c>
      <c r="Y7205">
        <f t="shared" si="451"/>
        <v>4</v>
      </c>
    </row>
    <row r="7206" spans="1:25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 t="shared" si="448"/>
        <v>2015</v>
      </c>
      <c r="W7206" t="str">
        <f t="shared" si="449"/>
        <v>Sep</v>
      </c>
      <c r="X7206">
        <f t="shared" si="450"/>
        <v>0.34</v>
      </c>
      <c r="Y7206">
        <f t="shared" si="451"/>
        <v>7</v>
      </c>
    </row>
    <row r="7207" spans="1:25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 t="shared" si="448"/>
        <v>2017</v>
      </c>
      <c r="W7207" t="str">
        <f t="shared" si="449"/>
        <v>Oct</v>
      </c>
      <c r="X7207">
        <f t="shared" si="450"/>
        <v>0.33999999999999997</v>
      </c>
      <c r="Y7207">
        <f t="shared" si="451"/>
        <v>4</v>
      </c>
    </row>
    <row r="7208" spans="1:25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 t="shared" si="448"/>
        <v>2017</v>
      </c>
      <c r="W7208" t="str">
        <f t="shared" si="449"/>
        <v>Oct</v>
      </c>
      <c r="X7208">
        <f t="shared" si="450"/>
        <v>8.7499999999999981E-2</v>
      </c>
      <c r="Y7208">
        <f t="shared" si="451"/>
        <v>4</v>
      </c>
    </row>
    <row r="7209" spans="1:25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 t="shared" si="448"/>
        <v>2016</v>
      </c>
      <c r="W7209" t="str">
        <f t="shared" si="449"/>
        <v>Sep</v>
      </c>
      <c r="X7209">
        <f t="shared" si="450"/>
        <v>0.3125</v>
      </c>
      <c r="Y7209">
        <f t="shared" si="451"/>
        <v>2</v>
      </c>
    </row>
    <row r="7210" spans="1:25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448"/>
        <v>2016</v>
      </c>
      <c r="W7210" t="str">
        <f t="shared" si="449"/>
        <v>Sep</v>
      </c>
      <c r="X7210">
        <f t="shared" si="450"/>
        <v>0.35</v>
      </c>
      <c r="Y7210">
        <f t="shared" si="451"/>
        <v>2</v>
      </c>
    </row>
    <row r="7211" spans="1:25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 t="shared" si="448"/>
        <v>2016</v>
      </c>
      <c r="W7211" t="str">
        <f t="shared" si="449"/>
        <v>Sep</v>
      </c>
      <c r="X7211">
        <f t="shared" si="450"/>
        <v>0.31250000000000006</v>
      </c>
      <c r="Y7211">
        <f t="shared" si="451"/>
        <v>2</v>
      </c>
    </row>
    <row r="7212" spans="1:25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 t="shared" si="448"/>
        <v>2016</v>
      </c>
      <c r="W7212" t="str">
        <f t="shared" si="449"/>
        <v>Jun</v>
      </c>
      <c r="X7212">
        <f t="shared" si="450"/>
        <v>0.45999999999999996</v>
      </c>
      <c r="Y7212">
        <f t="shared" si="451"/>
        <v>4</v>
      </c>
    </row>
    <row r="7213" spans="1:25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448"/>
        <v>2016</v>
      </c>
      <c r="W7213" t="str">
        <f t="shared" si="449"/>
        <v>Jun</v>
      </c>
      <c r="X7213">
        <f t="shared" si="450"/>
        <v>0.36249999999999999</v>
      </c>
      <c r="Y7213">
        <f t="shared" si="451"/>
        <v>4</v>
      </c>
    </row>
    <row r="7214" spans="1:25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 t="shared" si="448"/>
        <v>2016</v>
      </c>
      <c r="W7214" t="str">
        <f t="shared" si="449"/>
        <v>Jun</v>
      </c>
      <c r="X7214">
        <f t="shared" si="450"/>
        <v>0.35000000000000003</v>
      </c>
      <c r="Y7214">
        <f t="shared" si="451"/>
        <v>4</v>
      </c>
    </row>
    <row r="7215" spans="1:25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 t="shared" si="448"/>
        <v>2017</v>
      </c>
      <c r="W7215" t="str">
        <f t="shared" si="449"/>
        <v>Oct</v>
      </c>
      <c r="X7215">
        <f t="shared" si="450"/>
        <v>0.49</v>
      </c>
      <c r="Y7215">
        <f t="shared" si="451"/>
        <v>4</v>
      </c>
    </row>
    <row r="7216" spans="1:25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448"/>
        <v>2015</v>
      </c>
      <c r="W7216" t="str">
        <f t="shared" si="449"/>
        <v>Sep</v>
      </c>
      <c r="X7216">
        <f t="shared" si="450"/>
        <v>0.29000000000000004</v>
      </c>
      <c r="Y7216">
        <f t="shared" si="451"/>
        <v>3</v>
      </c>
    </row>
    <row r="7217" spans="1:25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 t="shared" si="448"/>
        <v>2015</v>
      </c>
      <c r="W7217" t="str">
        <f t="shared" si="449"/>
        <v>Sep</v>
      </c>
      <c r="X7217">
        <f t="shared" si="450"/>
        <v>0.47999999999999993</v>
      </c>
      <c r="Y7217">
        <f t="shared" si="451"/>
        <v>3</v>
      </c>
    </row>
    <row r="7218" spans="1:25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 t="shared" si="448"/>
        <v>2015</v>
      </c>
      <c r="W7218" t="str">
        <f t="shared" si="449"/>
        <v>May</v>
      </c>
      <c r="X7218">
        <f t="shared" si="450"/>
        <v>0.28999999999999998</v>
      </c>
      <c r="Y7218">
        <f t="shared" si="451"/>
        <v>3</v>
      </c>
    </row>
    <row r="7219" spans="1:25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 t="shared" si="448"/>
        <v>2015</v>
      </c>
      <c r="W7219" t="str">
        <f t="shared" si="449"/>
        <v>May</v>
      </c>
      <c r="X7219">
        <f t="shared" si="450"/>
        <v>0.35</v>
      </c>
      <c r="Y7219">
        <f t="shared" si="451"/>
        <v>3</v>
      </c>
    </row>
    <row r="7220" spans="1:25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 t="shared" si="448"/>
        <v>2015</v>
      </c>
      <c r="W7220" t="str">
        <f t="shared" si="449"/>
        <v>May</v>
      </c>
      <c r="X7220">
        <f t="shared" si="450"/>
        <v>0.36</v>
      </c>
      <c r="Y7220">
        <f t="shared" si="451"/>
        <v>3</v>
      </c>
    </row>
    <row r="7221" spans="1:25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448"/>
        <v>2015</v>
      </c>
      <c r="W7221" t="str">
        <f t="shared" si="449"/>
        <v>May</v>
      </c>
      <c r="X7221">
        <f t="shared" si="450"/>
        <v>0.35000000000000003</v>
      </c>
      <c r="Y7221">
        <f t="shared" si="451"/>
        <v>3</v>
      </c>
    </row>
    <row r="7222" spans="1:25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448"/>
        <v>2017</v>
      </c>
      <c r="W7222" t="str">
        <f t="shared" si="449"/>
        <v>Jan</v>
      </c>
      <c r="X7222">
        <f t="shared" si="450"/>
        <v>-0.83333333333333337</v>
      </c>
      <c r="Y7222">
        <f t="shared" si="451"/>
        <v>4</v>
      </c>
    </row>
    <row r="7223" spans="1:25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 t="shared" si="448"/>
        <v>2017</v>
      </c>
      <c r="W7223" t="str">
        <f t="shared" si="449"/>
        <v>Jan</v>
      </c>
      <c r="X7223">
        <f t="shared" si="450"/>
        <v>0.26</v>
      </c>
      <c r="Y7223">
        <f t="shared" si="451"/>
        <v>4</v>
      </c>
    </row>
    <row r="7224" spans="1:25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 t="shared" si="448"/>
        <v>2017</v>
      </c>
      <c r="W7224" t="str">
        <f t="shared" si="449"/>
        <v>Sep</v>
      </c>
      <c r="X7224">
        <f t="shared" si="450"/>
        <v>-0.17499999999999999</v>
      </c>
      <c r="Y7224">
        <f t="shared" si="451"/>
        <v>4</v>
      </c>
    </row>
    <row r="7225" spans="1:25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 t="shared" si="448"/>
        <v>2016</v>
      </c>
      <c r="W7225" t="str">
        <f t="shared" si="449"/>
        <v>Jul</v>
      </c>
      <c r="X7225">
        <f t="shared" si="450"/>
        <v>0.11249999999999999</v>
      </c>
      <c r="Y7225">
        <f t="shared" si="451"/>
        <v>4</v>
      </c>
    </row>
    <row r="7226" spans="1:25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 t="shared" si="448"/>
        <v>2016</v>
      </c>
      <c r="W7226" t="str">
        <f t="shared" si="449"/>
        <v>Jul</v>
      </c>
      <c r="X7226">
        <f t="shared" si="450"/>
        <v>0.32999999999999996</v>
      </c>
      <c r="Y7226">
        <f t="shared" si="451"/>
        <v>4</v>
      </c>
    </row>
    <row r="7227" spans="1:25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 t="shared" si="448"/>
        <v>2016</v>
      </c>
      <c r="W7227" t="str">
        <f t="shared" si="449"/>
        <v>Jul</v>
      </c>
      <c r="X7227">
        <f t="shared" si="450"/>
        <v>0.32999999999999996</v>
      </c>
      <c r="Y7227">
        <f t="shared" si="451"/>
        <v>4</v>
      </c>
    </row>
    <row r="7228" spans="1:25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 t="shared" si="448"/>
        <v>2017</v>
      </c>
      <c r="W7228" t="str">
        <f t="shared" si="449"/>
        <v>Feb</v>
      </c>
      <c r="X7228">
        <f t="shared" si="450"/>
        <v>0.3125</v>
      </c>
      <c r="Y7228">
        <f t="shared" si="451"/>
        <v>4</v>
      </c>
    </row>
    <row r="7229" spans="1:25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 t="shared" si="448"/>
        <v>2017</v>
      </c>
      <c r="W7229" t="str">
        <f t="shared" si="449"/>
        <v>Feb</v>
      </c>
      <c r="X7229">
        <f t="shared" si="450"/>
        <v>0.16250000000000001</v>
      </c>
      <c r="Y7229">
        <f t="shared" si="451"/>
        <v>4</v>
      </c>
    </row>
    <row r="7230" spans="1:25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448"/>
        <v>2014</v>
      </c>
      <c r="W7230" t="str">
        <f t="shared" si="449"/>
        <v>Jul</v>
      </c>
      <c r="X7230">
        <f t="shared" si="450"/>
        <v>0.33749999999999997</v>
      </c>
      <c r="Y7230">
        <f t="shared" si="451"/>
        <v>2</v>
      </c>
    </row>
    <row r="7231" spans="1:25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 t="shared" si="448"/>
        <v>2014</v>
      </c>
      <c r="W7231" t="str">
        <f t="shared" si="449"/>
        <v>Jul</v>
      </c>
      <c r="X7231">
        <f t="shared" si="450"/>
        <v>0.47000000000000003</v>
      </c>
      <c r="Y7231">
        <f t="shared" si="451"/>
        <v>2</v>
      </c>
    </row>
    <row r="7232" spans="1:25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 t="shared" si="448"/>
        <v>2017</v>
      </c>
      <c r="W7232" t="str">
        <f t="shared" si="449"/>
        <v>Mar</v>
      </c>
      <c r="X7232">
        <f t="shared" si="450"/>
        <v>0.5</v>
      </c>
      <c r="Y7232">
        <f t="shared" si="451"/>
        <v>2</v>
      </c>
    </row>
    <row r="7233" spans="1:25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 t="shared" si="448"/>
        <v>2017</v>
      </c>
      <c r="W7233" t="str">
        <f t="shared" si="449"/>
        <v>Mar</v>
      </c>
      <c r="X7233">
        <f t="shared" si="450"/>
        <v>0.25999999999999995</v>
      </c>
      <c r="Y7233">
        <f t="shared" si="451"/>
        <v>2</v>
      </c>
    </row>
    <row r="7234" spans="1:25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 t="shared" si="448"/>
        <v>2017</v>
      </c>
      <c r="W7234" t="str">
        <f t="shared" si="449"/>
        <v>Mar</v>
      </c>
      <c r="X7234">
        <f t="shared" si="450"/>
        <v>0.45999999999999996</v>
      </c>
      <c r="Y7234">
        <f t="shared" si="451"/>
        <v>2</v>
      </c>
    </row>
    <row r="7235" spans="1:25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452">YEAR(C7235)</f>
        <v>2016</v>
      </c>
      <c r="W7235" t="str">
        <f t="shared" ref="W7235:W7298" si="453">TEXT(C7235,"mmm")</f>
        <v>Mar</v>
      </c>
      <c r="X7235">
        <f t="shared" ref="X7235:X7298" si="454">U7235/R7235</f>
        <v>0.39</v>
      </c>
      <c r="Y7235">
        <f t="shared" ref="Y7235:Y7298" si="455">D7235-C7235</f>
        <v>4</v>
      </c>
    </row>
    <row r="7236" spans="1:25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 t="shared" si="452"/>
        <v>2016</v>
      </c>
      <c r="W7236" t="str">
        <f t="shared" si="453"/>
        <v>Mar</v>
      </c>
      <c r="X7236">
        <f t="shared" si="454"/>
        <v>0.48999999999999994</v>
      </c>
      <c r="Y7236">
        <f t="shared" si="455"/>
        <v>4</v>
      </c>
    </row>
    <row r="7237" spans="1:25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 t="shared" si="452"/>
        <v>2016</v>
      </c>
      <c r="W7237" t="str">
        <f t="shared" si="453"/>
        <v>Mar</v>
      </c>
      <c r="X7237">
        <f t="shared" si="454"/>
        <v>0.32500000000000001</v>
      </c>
      <c r="Y7237">
        <f t="shared" si="455"/>
        <v>4</v>
      </c>
    </row>
    <row r="7238" spans="1:25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 t="shared" si="452"/>
        <v>2014</v>
      </c>
      <c r="W7238" t="str">
        <f t="shared" si="453"/>
        <v>Dec</v>
      </c>
      <c r="X7238">
        <f t="shared" si="454"/>
        <v>0.27999999999999997</v>
      </c>
      <c r="Y7238">
        <f t="shared" si="455"/>
        <v>3</v>
      </c>
    </row>
    <row r="7239" spans="1:25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452"/>
        <v>2016</v>
      </c>
      <c r="W7239" t="str">
        <f t="shared" si="453"/>
        <v>Jul</v>
      </c>
      <c r="X7239">
        <f t="shared" si="454"/>
        <v>-0.93333333333333335</v>
      </c>
      <c r="Y7239">
        <f t="shared" si="455"/>
        <v>0</v>
      </c>
    </row>
    <row r="7240" spans="1:25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 t="shared" si="452"/>
        <v>2016</v>
      </c>
      <c r="W7240" t="str">
        <f t="shared" si="453"/>
        <v>Dec</v>
      </c>
      <c r="X7240">
        <f t="shared" si="454"/>
        <v>0.42</v>
      </c>
      <c r="Y7240">
        <f t="shared" si="455"/>
        <v>6</v>
      </c>
    </row>
    <row r="7241" spans="1:25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 t="shared" si="452"/>
        <v>2016</v>
      </c>
      <c r="W7241" t="str">
        <f t="shared" si="453"/>
        <v>Dec</v>
      </c>
      <c r="X7241">
        <f t="shared" si="454"/>
        <v>0.47000000000000003</v>
      </c>
      <c r="Y7241">
        <f t="shared" si="455"/>
        <v>6</v>
      </c>
    </row>
    <row r="7242" spans="1:25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 t="shared" si="452"/>
        <v>2017</v>
      </c>
      <c r="W7242" t="str">
        <f t="shared" si="453"/>
        <v>Apr</v>
      </c>
      <c r="X7242">
        <f t="shared" si="454"/>
        <v>0.4</v>
      </c>
      <c r="Y7242">
        <f t="shared" si="455"/>
        <v>2</v>
      </c>
    </row>
    <row r="7243" spans="1:25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 t="shared" si="452"/>
        <v>2017</v>
      </c>
      <c r="W7243" t="str">
        <f t="shared" si="453"/>
        <v>Apr</v>
      </c>
      <c r="X7243">
        <f t="shared" si="454"/>
        <v>0.32500000000000001</v>
      </c>
      <c r="Y7243">
        <f t="shared" si="455"/>
        <v>2</v>
      </c>
    </row>
    <row r="7244" spans="1:25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 t="shared" si="452"/>
        <v>2017</v>
      </c>
      <c r="W7244" t="str">
        <f t="shared" si="453"/>
        <v>Apr</v>
      </c>
      <c r="X7244">
        <f t="shared" si="454"/>
        <v>0.32999999999999996</v>
      </c>
      <c r="Y7244">
        <f t="shared" si="455"/>
        <v>2</v>
      </c>
    </row>
    <row r="7245" spans="1:25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452"/>
        <v>2017</v>
      </c>
      <c r="W7245" t="str">
        <f t="shared" si="453"/>
        <v>Aug</v>
      </c>
      <c r="X7245">
        <f t="shared" si="454"/>
        <v>-0.14285714285714285</v>
      </c>
      <c r="Y7245">
        <f t="shared" si="455"/>
        <v>5</v>
      </c>
    </row>
    <row r="7246" spans="1:25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 t="shared" si="452"/>
        <v>2017</v>
      </c>
      <c r="W7246" t="str">
        <f t="shared" si="453"/>
        <v>May</v>
      </c>
      <c r="X7246">
        <f t="shared" si="454"/>
        <v>0.37999999999999995</v>
      </c>
      <c r="Y7246">
        <f t="shared" si="455"/>
        <v>3</v>
      </c>
    </row>
    <row r="7247" spans="1:25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 t="shared" si="452"/>
        <v>2017</v>
      </c>
      <c r="W7247" t="str">
        <f t="shared" si="453"/>
        <v>Feb</v>
      </c>
      <c r="X7247">
        <f t="shared" si="454"/>
        <v>0.05</v>
      </c>
      <c r="Y7247">
        <f t="shared" si="455"/>
        <v>4</v>
      </c>
    </row>
    <row r="7248" spans="1:25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 t="shared" si="452"/>
        <v>2014</v>
      </c>
      <c r="W7248" t="str">
        <f t="shared" si="453"/>
        <v>Mar</v>
      </c>
      <c r="X7248">
        <f t="shared" si="454"/>
        <v>0.32500000000000001</v>
      </c>
      <c r="Y7248">
        <f t="shared" si="455"/>
        <v>5</v>
      </c>
    </row>
    <row r="7249" spans="1:25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452"/>
        <v>2014</v>
      </c>
      <c r="W7249" t="str">
        <f t="shared" si="453"/>
        <v>Mar</v>
      </c>
      <c r="X7249">
        <f t="shared" si="454"/>
        <v>-0.66</v>
      </c>
      <c r="Y7249">
        <f t="shared" si="455"/>
        <v>5</v>
      </c>
    </row>
    <row r="7250" spans="1:25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452"/>
        <v>2014</v>
      </c>
      <c r="W7250" t="str">
        <f t="shared" si="453"/>
        <v>Mar</v>
      </c>
      <c r="X7250">
        <f t="shared" si="454"/>
        <v>-0.22500000000000001</v>
      </c>
      <c r="Y7250">
        <f t="shared" si="455"/>
        <v>5</v>
      </c>
    </row>
    <row r="7251" spans="1:25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 t="shared" si="452"/>
        <v>2015</v>
      </c>
      <c r="W7251" t="str">
        <f t="shared" si="453"/>
        <v>Jun</v>
      </c>
      <c r="X7251">
        <f t="shared" si="454"/>
        <v>0.3</v>
      </c>
      <c r="Y7251">
        <f t="shared" si="455"/>
        <v>5</v>
      </c>
    </row>
    <row r="7252" spans="1:25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 t="shared" si="452"/>
        <v>2015</v>
      </c>
      <c r="W7252" t="str">
        <f t="shared" si="453"/>
        <v>Jun</v>
      </c>
      <c r="X7252">
        <f t="shared" si="454"/>
        <v>0.39999999999999997</v>
      </c>
      <c r="Y7252">
        <f t="shared" si="455"/>
        <v>5</v>
      </c>
    </row>
    <row r="7253" spans="1:25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452"/>
        <v>2016</v>
      </c>
      <c r="W7253" t="str">
        <f t="shared" si="453"/>
        <v>Aug</v>
      </c>
      <c r="X7253">
        <f t="shared" si="454"/>
        <v>0.36250000000000004</v>
      </c>
      <c r="Y7253">
        <f t="shared" si="455"/>
        <v>6</v>
      </c>
    </row>
    <row r="7254" spans="1:25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 t="shared" si="452"/>
        <v>2016</v>
      </c>
      <c r="W7254" t="str">
        <f t="shared" si="453"/>
        <v>Sep</v>
      </c>
      <c r="X7254">
        <f t="shared" si="454"/>
        <v>0.46</v>
      </c>
      <c r="Y7254">
        <f t="shared" si="455"/>
        <v>6</v>
      </c>
    </row>
    <row r="7255" spans="1:25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 t="shared" si="452"/>
        <v>2016</v>
      </c>
      <c r="W7255" t="str">
        <f t="shared" si="453"/>
        <v>May</v>
      </c>
      <c r="X7255">
        <f t="shared" si="454"/>
        <v>0.3</v>
      </c>
      <c r="Y7255">
        <f t="shared" si="455"/>
        <v>5</v>
      </c>
    </row>
    <row r="7256" spans="1:25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 t="shared" si="452"/>
        <v>2016</v>
      </c>
      <c r="W7256" t="str">
        <f t="shared" si="453"/>
        <v>May</v>
      </c>
      <c r="X7256">
        <f t="shared" si="454"/>
        <v>0.44999999999999996</v>
      </c>
      <c r="Y7256">
        <f t="shared" si="455"/>
        <v>5</v>
      </c>
    </row>
    <row r="7257" spans="1:25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 t="shared" si="452"/>
        <v>2016</v>
      </c>
      <c r="W7257" t="str">
        <f t="shared" si="453"/>
        <v>May</v>
      </c>
      <c r="X7257">
        <f t="shared" si="454"/>
        <v>0.28000000000000003</v>
      </c>
      <c r="Y7257">
        <f t="shared" si="455"/>
        <v>5</v>
      </c>
    </row>
    <row r="7258" spans="1:25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 t="shared" si="452"/>
        <v>2016</v>
      </c>
      <c r="W7258" t="str">
        <f t="shared" si="453"/>
        <v>May</v>
      </c>
      <c r="X7258">
        <f t="shared" si="454"/>
        <v>0.26</v>
      </c>
      <c r="Y7258">
        <f t="shared" si="455"/>
        <v>5</v>
      </c>
    </row>
    <row r="7259" spans="1:25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 t="shared" si="452"/>
        <v>2016</v>
      </c>
      <c r="W7259" t="str">
        <f t="shared" si="453"/>
        <v>May</v>
      </c>
      <c r="X7259">
        <f t="shared" si="454"/>
        <v>0.48000000000000004</v>
      </c>
      <c r="Y7259">
        <f t="shared" si="455"/>
        <v>5</v>
      </c>
    </row>
    <row r="7260" spans="1:25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 t="shared" si="452"/>
        <v>2016</v>
      </c>
      <c r="W7260" t="str">
        <f t="shared" si="453"/>
        <v>May</v>
      </c>
      <c r="X7260">
        <f t="shared" si="454"/>
        <v>0.27</v>
      </c>
      <c r="Y7260">
        <f t="shared" si="455"/>
        <v>5</v>
      </c>
    </row>
    <row r="7261" spans="1:25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 t="shared" si="452"/>
        <v>2016</v>
      </c>
      <c r="W7261" t="str">
        <f t="shared" si="453"/>
        <v>May</v>
      </c>
      <c r="X7261">
        <f t="shared" si="454"/>
        <v>0.48</v>
      </c>
      <c r="Y7261">
        <f t="shared" si="455"/>
        <v>5</v>
      </c>
    </row>
    <row r="7262" spans="1:25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 t="shared" si="452"/>
        <v>2016</v>
      </c>
      <c r="W7262" t="str">
        <f t="shared" si="453"/>
        <v>May</v>
      </c>
      <c r="X7262">
        <f t="shared" si="454"/>
        <v>0.28000000000000003</v>
      </c>
      <c r="Y7262">
        <f t="shared" si="455"/>
        <v>5</v>
      </c>
    </row>
    <row r="7263" spans="1:25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 t="shared" si="452"/>
        <v>2017</v>
      </c>
      <c r="W7263" t="str">
        <f t="shared" si="453"/>
        <v>Jun</v>
      </c>
      <c r="X7263">
        <f t="shared" si="454"/>
        <v>0.27999999999999997</v>
      </c>
      <c r="Y7263">
        <f t="shared" si="455"/>
        <v>3</v>
      </c>
    </row>
    <row r="7264" spans="1:25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 t="shared" si="452"/>
        <v>2017</v>
      </c>
      <c r="W7264" t="str">
        <f t="shared" si="453"/>
        <v>Oct</v>
      </c>
      <c r="X7264">
        <f t="shared" si="454"/>
        <v>-0.19999999999999998</v>
      </c>
      <c r="Y7264">
        <f t="shared" si="455"/>
        <v>6</v>
      </c>
    </row>
    <row r="7265" spans="1:25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 t="shared" si="452"/>
        <v>2017</v>
      </c>
      <c r="W7265" t="str">
        <f t="shared" si="453"/>
        <v>Oct</v>
      </c>
      <c r="X7265">
        <f t="shared" si="454"/>
        <v>0.35</v>
      </c>
      <c r="Y7265">
        <f t="shared" si="455"/>
        <v>6</v>
      </c>
    </row>
    <row r="7266" spans="1:25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 t="shared" si="452"/>
        <v>2017</v>
      </c>
      <c r="W7266" t="str">
        <f t="shared" si="453"/>
        <v>Jun</v>
      </c>
      <c r="X7266">
        <f t="shared" si="454"/>
        <v>0.27999999999999997</v>
      </c>
      <c r="Y7266">
        <f t="shared" si="455"/>
        <v>4</v>
      </c>
    </row>
    <row r="7267" spans="1:25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452"/>
        <v>2014</v>
      </c>
      <c r="W7267" t="str">
        <f t="shared" si="453"/>
        <v>Nov</v>
      </c>
      <c r="X7267">
        <f t="shared" si="454"/>
        <v>-0.22857142857142854</v>
      </c>
      <c r="Y7267">
        <f t="shared" si="455"/>
        <v>3</v>
      </c>
    </row>
    <row r="7268" spans="1:25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 t="shared" si="452"/>
        <v>2017</v>
      </c>
      <c r="W7268" t="str">
        <f t="shared" si="453"/>
        <v>Aug</v>
      </c>
      <c r="X7268">
        <f t="shared" si="454"/>
        <v>-0.83333333333333326</v>
      </c>
      <c r="Y7268">
        <f t="shared" si="455"/>
        <v>0</v>
      </c>
    </row>
    <row r="7269" spans="1:25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452"/>
        <v>2017</v>
      </c>
      <c r="W7269" t="str">
        <f t="shared" si="453"/>
        <v>Aug</v>
      </c>
      <c r="X7269">
        <f t="shared" si="454"/>
        <v>-1.2500000000000001E-2</v>
      </c>
      <c r="Y7269">
        <f t="shared" si="455"/>
        <v>0</v>
      </c>
    </row>
    <row r="7270" spans="1:25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452"/>
        <v>2016</v>
      </c>
      <c r="W7270" t="str">
        <f t="shared" si="453"/>
        <v>Jan</v>
      </c>
      <c r="X7270">
        <f t="shared" si="454"/>
        <v>0.36250000000000004</v>
      </c>
      <c r="Y7270">
        <f t="shared" si="455"/>
        <v>6</v>
      </c>
    </row>
    <row r="7271" spans="1:25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 t="shared" si="452"/>
        <v>2016</v>
      </c>
      <c r="W7271" t="str">
        <f t="shared" si="453"/>
        <v>Jan</v>
      </c>
      <c r="X7271">
        <f t="shared" si="454"/>
        <v>9.9999999999999992E-2</v>
      </c>
      <c r="Y7271">
        <f t="shared" si="455"/>
        <v>6</v>
      </c>
    </row>
    <row r="7272" spans="1:25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452"/>
        <v>2016</v>
      </c>
      <c r="W7272" t="str">
        <f t="shared" si="453"/>
        <v>Sep</v>
      </c>
      <c r="X7272">
        <f t="shared" si="454"/>
        <v>-4.7058823529411764E-2</v>
      </c>
      <c r="Y7272">
        <f t="shared" si="455"/>
        <v>6</v>
      </c>
    </row>
    <row r="7273" spans="1:25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 t="shared" si="452"/>
        <v>2016</v>
      </c>
      <c r="W7273" t="str">
        <f t="shared" si="453"/>
        <v>Sep</v>
      </c>
      <c r="X7273">
        <f t="shared" si="454"/>
        <v>0.26</v>
      </c>
      <c r="Y7273">
        <f t="shared" si="455"/>
        <v>6</v>
      </c>
    </row>
    <row r="7274" spans="1:25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452"/>
        <v>2016</v>
      </c>
      <c r="W7274" t="str">
        <f t="shared" si="453"/>
        <v>Oct</v>
      </c>
      <c r="X7274">
        <f t="shared" si="454"/>
        <v>-0.21249999999999999</v>
      </c>
      <c r="Y7274">
        <f t="shared" si="455"/>
        <v>4</v>
      </c>
    </row>
    <row r="7275" spans="1:25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 t="shared" si="452"/>
        <v>2016</v>
      </c>
      <c r="W7275" t="str">
        <f t="shared" si="453"/>
        <v>Oct</v>
      </c>
      <c r="X7275">
        <f t="shared" si="454"/>
        <v>-0.66666666666666674</v>
      </c>
      <c r="Y7275">
        <f t="shared" si="455"/>
        <v>4</v>
      </c>
    </row>
    <row r="7276" spans="1:25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 t="shared" si="452"/>
        <v>2015</v>
      </c>
      <c r="W7276" t="str">
        <f t="shared" si="453"/>
        <v>Nov</v>
      </c>
      <c r="X7276">
        <f t="shared" si="454"/>
        <v>0.125</v>
      </c>
      <c r="Y7276">
        <f t="shared" si="455"/>
        <v>4</v>
      </c>
    </row>
    <row r="7277" spans="1:25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 t="shared" si="452"/>
        <v>2015</v>
      </c>
      <c r="W7277" t="str">
        <f t="shared" si="453"/>
        <v>Nov</v>
      </c>
      <c r="X7277">
        <f t="shared" si="454"/>
        <v>0.34</v>
      </c>
      <c r="Y7277">
        <f t="shared" si="455"/>
        <v>4</v>
      </c>
    </row>
    <row r="7278" spans="1:25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 t="shared" si="452"/>
        <v>2014</v>
      </c>
      <c r="W7278" t="str">
        <f t="shared" si="453"/>
        <v>Nov</v>
      </c>
      <c r="X7278">
        <f t="shared" si="454"/>
        <v>0.3</v>
      </c>
      <c r="Y7278">
        <f t="shared" si="455"/>
        <v>4</v>
      </c>
    </row>
    <row r="7279" spans="1:25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452"/>
        <v>2016</v>
      </c>
      <c r="W7279" t="str">
        <f t="shared" si="453"/>
        <v>Jul</v>
      </c>
      <c r="X7279">
        <f t="shared" si="454"/>
        <v>0.125</v>
      </c>
      <c r="Y7279">
        <f t="shared" si="455"/>
        <v>2</v>
      </c>
    </row>
    <row r="7280" spans="1:25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 t="shared" si="452"/>
        <v>2016</v>
      </c>
      <c r="W7280" t="str">
        <f t="shared" si="453"/>
        <v>Jul</v>
      </c>
      <c r="X7280">
        <f t="shared" si="454"/>
        <v>0.33999999999999997</v>
      </c>
      <c r="Y7280">
        <f t="shared" si="455"/>
        <v>2</v>
      </c>
    </row>
    <row r="7281" spans="1:25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452"/>
        <v>2016</v>
      </c>
      <c r="W7281" t="str">
        <f t="shared" si="453"/>
        <v>May</v>
      </c>
      <c r="X7281">
        <f t="shared" si="454"/>
        <v>0.26250000000000001</v>
      </c>
      <c r="Y7281">
        <f t="shared" si="455"/>
        <v>0</v>
      </c>
    </row>
    <row r="7282" spans="1:25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 t="shared" si="452"/>
        <v>2015</v>
      </c>
      <c r="W7282" t="str">
        <f t="shared" si="453"/>
        <v>Feb</v>
      </c>
      <c r="X7282">
        <f t="shared" si="454"/>
        <v>0.5</v>
      </c>
      <c r="Y7282">
        <f t="shared" si="455"/>
        <v>6</v>
      </c>
    </row>
    <row r="7283" spans="1:25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452"/>
        <v>2017</v>
      </c>
      <c r="W7283" t="str">
        <f t="shared" si="453"/>
        <v>Oct</v>
      </c>
      <c r="X7283">
        <f t="shared" si="454"/>
        <v>-0.79999999999999993</v>
      </c>
      <c r="Y7283">
        <f t="shared" si="455"/>
        <v>5</v>
      </c>
    </row>
    <row r="7284" spans="1:25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 t="shared" si="452"/>
        <v>2017</v>
      </c>
      <c r="W7284" t="str">
        <f t="shared" si="453"/>
        <v>Jun</v>
      </c>
      <c r="X7284">
        <f t="shared" si="454"/>
        <v>-1.6500000000000001</v>
      </c>
      <c r="Y7284">
        <f t="shared" si="455"/>
        <v>7</v>
      </c>
    </row>
    <row r="7285" spans="1:25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 t="shared" si="452"/>
        <v>2017</v>
      </c>
      <c r="W7285" t="str">
        <f t="shared" si="453"/>
        <v>Sep</v>
      </c>
      <c r="X7285">
        <f t="shared" si="454"/>
        <v>0.15</v>
      </c>
      <c r="Y7285">
        <f t="shared" si="455"/>
        <v>4</v>
      </c>
    </row>
    <row r="7286" spans="1:25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452"/>
        <v>2017</v>
      </c>
      <c r="W7286" t="str">
        <f t="shared" si="453"/>
        <v>Sep</v>
      </c>
      <c r="X7286">
        <f t="shared" si="454"/>
        <v>-0.13750000000000001</v>
      </c>
      <c r="Y7286">
        <f t="shared" si="455"/>
        <v>4</v>
      </c>
    </row>
    <row r="7287" spans="1:25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 t="shared" si="452"/>
        <v>2017</v>
      </c>
      <c r="W7287" t="str">
        <f t="shared" si="453"/>
        <v>Oct</v>
      </c>
      <c r="X7287">
        <f t="shared" si="454"/>
        <v>0.33</v>
      </c>
      <c r="Y7287">
        <f t="shared" si="455"/>
        <v>5</v>
      </c>
    </row>
    <row r="7288" spans="1:25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 t="shared" si="452"/>
        <v>2016</v>
      </c>
      <c r="W7288" t="str">
        <f t="shared" si="453"/>
        <v>Jun</v>
      </c>
      <c r="X7288">
        <f t="shared" si="454"/>
        <v>0.08</v>
      </c>
      <c r="Y7288">
        <f t="shared" si="455"/>
        <v>5</v>
      </c>
    </row>
    <row r="7289" spans="1:25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 t="shared" si="452"/>
        <v>2016</v>
      </c>
      <c r="W7289" t="str">
        <f t="shared" si="453"/>
        <v>Jun</v>
      </c>
      <c r="X7289">
        <f t="shared" si="454"/>
        <v>0.41</v>
      </c>
      <c r="Y7289">
        <f t="shared" si="455"/>
        <v>5</v>
      </c>
    </row>
    <row r="7290" spans="1:25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 t="shared" si="452"/>
        <v>2014</v>
      </c>
      <c r="W7290" t="str">
        <f t="shared" si="453"/>
        <v>Sep</v>
      </c>
      <c r="X7290">
        <f t="shared" si="454"/>
        <v>-0.21666666666666665</v>
      </c>
      <c r="Y7290">
        <f t="shared" si="455"/>
        <v>5</v>
      </c>
    </row>
    <row r="7291" spans="1:25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 t="shared" si="452"/>
        <v>2016</v>
      </c>
      <c r="W7291" t="str">
        <f t="shared" si="453"/>
        <v>Jan</v>
      </c>
      <c r="X7291">
        <f t="shared" si="454"/>
        <v>0.25</v>
      </c>
      <c r="Y7291">
        <f t="shared" si="455"/>
        <v>1</v>
      </c>
    </row>
    <row r="7292" spans="1:25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 t="shared" si="452"/>
        <v>2016</v>
      </c>
      <c r="W7292" t="str">
        <f t="shared" si="453"/>
        <v>Jan</v>
      </c>
      <c r="X7292">
        <f t="shared" si="454"/>
        <v>0.35000000000000003</v>
      </c>
      <c r="Y7292">
        <f t="shared" si="455"/>
        <v>1</v>
      </c>
    </row>
    <row r="7293" spans="1:25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 t="shared" si="452"/>
        <v>2016</v>
      </c>
      <c r="W7293" t="str">
        <f t="shared" si="453"/>
        <v>Jan</v>
      </c>
      <c r="X7293">
        <f t="shared" si="454"/>
        <v>0.47</v>
      </c>
      <c r="Y7293">
        <f t="shared" si="455"/>
        <v>1</v>
      </c>
    </row>
    <row r="7294" spans="1:25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 t="shared" si="452"/>
        <v>2017</v>
      </c>
      <c r="W7294" t="str">
        <f t="shared" si="453"/>
        <v>Dec</v>
      </c>
      <c r="X7294">
        <f t="shared" si="454"/>
        <v>-0.42</v>
      </c>
      <c r="Y7294">
        <f t="shared" si="455"/>
        <v>5</v>
      </c>
    </row>
    <row r="7295" spans="1:25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 t="shared" si="452"/>
        <v>2016</v>
      </c>
      <c r="W7295" t="str">
        <f t="shared" si="453"/>
        <v>Jan</v>
      </c>
      <c r="X7295">
        <f t="shared" si="454"/>
        <v>0.36</v>
      </c>
      <c r="Y7295">
        <f t="shared" si="455"/>
        <v>6</v>
      </c>
    </row>
    <row r="7296" spans="1:25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452"/>
        <v>2015</v>
      </c>
      <c r="W7296" t="str">
        <f t="shared" si="453"/>
        <v>May</v>
      </c>
      <c r="X7296">
        <f t="shared" si="454"/>
        <v>0.39</v>
      </c>
      <c r="Y7296">
        <f t="shared" si="455"/>
        <v>5</v>
      </c>
    </row>
    <row r="7297" spans="1:25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452"/>
        <v>2014</v>
      </c>
      <c r="W7297" t="str">
        <f t="shared" si="453"/>
        <v>May</v>
      </c>
      <c r="X7297">
        <f t="shared" si="454"/>
        <v>7.4999999999999997E-2</v>
      </c>
      <c r="Y7297">
        <f t="shared" si="455"/>
        <v>1</v>
      </c>
    </row>
    <row r="7298" spans="1:25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 t="shared" si="452"/>
        <v>2014</v>
      </c>
      <c r="W7298" t="str">
        <f t="shared" si="453"/>
        <v>May</v>
      </c>
      <c r="X7298">
        <f t="shared" si="454"/>
        <v>0.33749999999999997</v>
      </c>
      <c r="Y7298">
        <f t="shared" si="455"/>
        <v>1</v>
      </c>
    </row>
    <row r="7299" spans="1:25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456">YEAR(C7299)</f>
        <v>2015</v>
      </c>
      <c r="W7299" t="str">
        <f t="shared" ref="W7299:W7362" si="457">TEXT(C7299,"mmm")</f>
        <v>Feb</v>
      </c>
      <c r="X7299">
        <f t="shared" ref="X7299:X7362" si="458">U7299/R7299</f>
        <v>0.1</v>
      </c>
      <c r="Y7299">
        <f t="shared" ref="Y7299:Y7362" si="459">D7299-C7299</f>
        <v>4</v>
      </c>
    </row>
    <row r="7300" spans="1:25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 t="shared" si="456"/>
        <v>2014</v>
      </c>
      <c r="W7300" t="str">
        <f t="shared" si="457"/>
        <v>Nov</v>
      </c>
      <c r="X7300">
        <f t="shared" si="458"/>
        <v>-0.59999999999999987</v>
      </c>
      <c r="Y7300">
        <f t="shared" si="459"/>
        <v>3</v>
      </c>
    </row>
    <row r="7301" spans="1:25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 t="shared" si="456"/>
        <v>2014</v>
      </c>
      <c r="W7301" t="str">
        <f t="shared" si="457"/>
        <v>Nov</v>
      </c>
      <c r="X7301">
        <f t="shared" si="458"/>
        <v>-0.875</v>
      </c>
      <c r="Y7301">
        <f t="shared" si="459"/>
        <v>3</v>
      </c>
    </row>
    <row r="7302" spans="1:25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 t="shared" si="456"/>
        <v>2014</v>
      </c>
      <c r="W7302" t="str">
        <f t="shared" si="457"/>
        <v>Nov</v>
      </c>
      <c r="X7302">
        <f t="shared" si="458"/>
        <v>-7.1428571428571438E-2</v>
      </c>
      <c r="Y7302">
        <f t="shared" si="459"/>
        <v>3</v>
      </c>
    </row>
    <row r="7303" spans="1:25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456"/>
        <v>2014</v>
      </c>
      <c r="W7303" t="str">
        <f t="shared" si="457"/>
        <v>Nov</v>
      </c>
      <c r="X7303">
        <f t="shared" si="458"/>
        <v>-1.7000000000000002</v>
      </c>
      <c r="Y7303">
        <f t="shared" si="459"/>
        <v>3</v>
      </c>
    </row>
    <row r="7304" spans="1:25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 t="shared" si="456"/>
        <v>2014</v>
      </c>
      <c r="W7304" t="str">
        <f t="shared" si="457"/>
        <v>Nov</v>
      </c>
      <c r="X7304">
        <f t="shared" si="458"/>
        <v>-0.17499999999999999</v>
      </c>
      <c r="Y7304">
        <f t="shared" si="459"/>
        <v>3</v>
      </c>
    </row>
    <row r="7305" spans="1:25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456"/>
        <v>2017</v>
      </c>
      <c r="W7305" t="str">
        <f t="shared" si="457"/>
        <v>Sep</v>
      </c>
      <c r="X7305">
        <f t="shared" si="458"/>
        <v>6.25E-2</v>
      </c>
      <c r="Y7305">
        <f t="shared" si="459"/>
        <v>4</v>
      </c>
    </row>
    <row r="7306" spans="1:25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 t="shared" si="456"/>
        <v>2017</v>
      </c>
      <c r="W7306" t="str">
        <f t="shared" si="457"/>
        <v>Sep</v>
      </c>
      <c r="X7306">
        <f t="shared" si="458"/>
        <v>0.35</v>
      </c>
      <c r="Y7306">
        <f t="shared" si="459"/>
        <v>4</v>
      </c>
    </row>
    <row r="7307" spans="1:25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456"/>
        <v>2014</v>
      </c>
      <c r="W7307" t="str">
        <f t="shared" si="457"/>
        <v>Mar</v>
      </c>
      <c r="X7307">
        <f t="shared" si="458"/>
        <v>-0.17142857142857143</v>
      </c>
      <c r="Y7307">
        <f t="shared" si="459"/>
        <v>4</v>
      </c>
    </row>
    <row r="7308" spans="1:25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 t="shared" si="456"/>
        <v>2016</v>
      </c>
      <c r="W7308" t="str">
        <f t="shared" si="457"/>
        <v>Nov</v>
      </c>
      <c r="X7308">
        <f t="shared" si="458"/>
        <v>0.18000000000000002</v>
      </c>
      <c r="Y7308">
        <f t="shared" si="459"/>
        <v>2</v>
      </c>
    </row>
    <row r="7309" spans="1:25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456"/>
        <v>2016</v>
      </c>
      <c r="W7309" t="str">
        <f t="shared" si="457"/>
        <v>Nov</v>
      </c>
      <c r="X7309">
        <f t="shared" si="458"/>
        <v>8.7499999999999994E-2</v>
      </c>
      <c r="Y7309">
        <f t="shared" si="459"/>
        <v>2</v>
      </c>
    </row>
    <row r="7310" spans="1:25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 t="shared" si="456"/>
        <v>2016</v>
      </c>
      <c r="W7310" t="str">
        <f t="shared" si="457"/>
        <v>Nov</v>
      </c>
      <c r="X7310">
        <f t="shared" si="458"/>
        <v>0.49</v>
      </c>
      <c r="Y7310">
        <f t="shared" si="459"/>
        <v>2</v>
      </c>
    </row>
    <row r="7311" spans="1:25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 t="shared" si="456"/>
        <v>2017</v>
      </c>
      <c r="W7311" t="str">
        <f t="shared" si="457"/>
        <v>Jun</v>
      </c>
      <c r="X7311">
        <f t="shared" si="458"/>
        <v>4.9999999999999996E-2</v>
      </c>
      <c r="Y7311">
        <f t="shared" si="459"/>
        <v>4</v>
      </c>
    </row>
    <row r="7312" spans="1:25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 t="shared" si="456"/>
        <v>2015</v>
      </c>
      <c r="W7312" t="str">
        <f t="shared" si="457"/>
        <v>Aug</v>
      </c>
      <c r="X7312">
        <f t="shared" si="458"/>
        <v>0.45</v>
      </c>
      <c r="Y7312">
        <f t="shared" si="459"/>
        <v>4</v>
      </c>
    </row>
    <row r="7313" spans="1:25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 t="shared" si="456"/>
        <v>2015</v>
      </c>
      <c r="W7313" t="str">
        <f t="shared" si="457"/>
        <v>Oct</v>
      </c>
      <c r="X7313">
        <f t="shared" si="458"/>
        <v>-0.7</v>
      </c>
      <c r="Y7313">
        <f t="shared" si="459"/>
        <v>4</v>
      </c>
    </row>
    <row r="7314" spans="1:25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456"/>
        <v>2015</v>
      </c>
      <c r="W7314" t="str">
        <f t="shared" si="457"/>
        <v>Oct</v>
      </c>
      <c r="X7314">
        <f t="shared" si="458"/>
        <v>-0.76666666666666672</v>
      </c>
      <c r="Y7314">
        <f t="shared" si="459"/>
        <v>4</v>
      </c>
    </row>
    <row r="7315" spans="1:25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456"/>
        <v>2015</v>
      </c>
      <c r="W7315" t="str">
        <f t="shared" si="457"/>
        <v>Oct</v>
      </c>
      <c r="X7315">
        <f t="shared" si="458"/>
        <v>0.2</v>
      </c>
      <c r="Y7315">
        <f t="shared" si="459"/>
        <v>4</v>
      </c>
    </row>
    <row r="7316" spans="1:25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 t="shared" si="456"/>
        <v>2016</v>
      </c>
      <c r="W7316" t="str">
        <f t="shared" si="457"/>
        <v>May</v>
      </c>
      <c r="X7316">
        <f t="shared" si="458"/>
        <v>8.7500000000000008E-2</v>
      </c>
      <c r="Y7316">
        <f t="shared" si="459"/>
        <v>5</v>
      </c>
    </row>
    <row r="7317" spans="1:25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 t="shared" si="456"/>
        <v>2017</v>
      </c>
      <c r="W7317" t="str">
        <f t="shared" si="457"/>
        <v>May</v>
      </c>
      <c r="X7317">
        <f t="shared" si="458"/>
        <v>0.28999999999999998</v>
      </c>
      <c r="Y7317">
        <f t="shared" si="459"/>
        <v>5</v>
      </c>
    </row>
    <row r="7318" spans="1:25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456"/>
        <v>2016</v>
      </c>
      <c r="W7318" t="str">
        <f t="shared" si="457"/>
        <v>Oct</v>
      </c>
      <c r="X7318">
        <f t="shared" si="458"/>
        <v>-0.26666666666666666</v>
      </c>
      <c r="Y7318">
        <f t="shared" si="459"/>
        <v>4</v>
      </c>
    </row>
    <row r="7319" spans="1:25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456"/>
        <v>2017</v>
      </c>
      <c r="W7319" t="str">
        <f t="shared" si="457"/>
        <v>Nov</v>
      </c>
      <c r="X7319">
        <f t="shared" si="458"/>
        <v>0.33750000000000002</v>
      </c>
      <c r="Y7319">
        <f t="shared" si="459"/>
        <v>4</v>
      </c>
    </row>
    <row r="7320" spans="1:25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456"/>
        <v>2017</v>
      </c>
      <c r="W7320" t="str">
        <f t="shared" si="457"/>
        <v>Nov</v>
      </c>
      <c r="X7320">
        <f t="shared" si="458"/>
        <v>-0.83333333333333326</v>
      </c>
      <c r="Y7320">
        <f t="shared" si="459"/>
        <v>4</v>
      </c>
    </row>
    <row r="7321" spans="1:25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 t="shared" si="456"/>
        <v>2017</v>
      </c>
      <c r="W7321" t="str">
        <f t="shared" si="457"/>
        <v>Nov</v>
      </c>
      <c r="X7321">
        <f t="shared" si="458"/>
        <v>0.26999999999999996</v>
      </c>
      <c r="Y7321">
        <f t="shared" si="459"/>
        <v>3</v>
      </c>
    </row>
    <row r="7322" spans="1:25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 t="shared" si="456"/>
        <v>2017</v>
      </c>
      <c r="W7322" t="str">
        <f t="shared" si="457"/>
        <v>Nov</v>
      </c>
      <c r="X7322">
        <f t="shared" si="458"/>
        <v>0.27999999999999997</v>
      </c>
      <c r="Y7322">
        <f t="shared" si="459"/>
        <v>3</v>
      </c>
    </row>
    <row r="7323" spans="1:25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 t="shared" si="456"/>
        <v>2017</v>
      </c>
      <c r="W7323" t="str">
        <f t="shared" si="457"/>
        <v>Sep</v>
      </c>
      <c r="X7323">
        <f t="shared" si="458"/>
        <v>0.375</v>
      </c>
      <c r="Y7323">
        <f t="shared" si="459"/>
        <v>4</v>
      </c>
    </row>
    <row r="7324" spans="1:25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 t="shared" si="456"/>
        <v>2017</v>
      </c>
      <c r="W7324" t="str">
        <f t="shared" si="457"/>
        <v>Sep</v>
      </c>
      <c r="X7324">
        <f t="shared" si="458"/>
        <v>0.21250000000000002</v>
      </c>
      <c r="Y7324">
        <f t="shared" si="459"/>
        <v>4</v>
      </c>
    </row>
    <row r="7325" spans="1:25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 t="shared" si="456"/>
        <v>2017</v>
      </c>
      <c r="W7325" t="str">
        <f t="shared" si="457"/>
        <v>Dec</v>
      </c>
      <c r="X7325">
        <f t="shared" si="458"/>
        <v>0.25999999999999995</v>
      </c>
      <c r="Y7325">
        <f t="shared" si="459"/>
        <v>3</v>
      </c>
    </row>
    <row r="7326" spans="1:25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456"/>
        <v>2017</v>
      </c>
      <c r="W7326" t="str">
        <f t="shared" si="457"/>
        <v>Dec</v>
      </c>
      <c r="X7326">
        <f t="shared" si="458"/>
        <v>0.48</v>
      </c>
      <c r="Y7326">
        <f t="shared" si="459"/>
        <v>3</v>
      </c>
    </row>
    <row r="7327" spans="1:25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 t="shared" si="456"/>
        <v>2017</v>
      </c>
      <c r="W7327" t="str">
        <f t="shared" si="457"/>
        <v>Nov</v>
      </c>
      <c r="X7327">
        <f t="shared" si="458"/>
        <v>0.28000000000000003</v>
      </c>
      <c r="Y7327">
        <f t="shared" si="459"/>
        <v>7</v>
      </c>
    </row>
    <row r="7328" spans="1:25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456"/>
        <v>2017</v>
      </c>
      <c r="W7328" t="str">
        <f t="shared" si="457"/>
        <v>Nov</v>
      </c>
      <c r="X7328">
        <f t="shared" si="458"/>
        <v>0.35</v>
      </c>
      <c r="Y7328">
        <f t="shared" si="459"/>
        <v>7</v>
      </c>
    </row>
    <row r="7329" spans="1:25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 t="shared" si="456"/>
        <v>2014</v>
      </c>
      <c r="W7329" t="str">
        <f t="shared" si="457"/>
        <v>Mar</v>
      </c>
      <c r="X7329">
        <f t="shared" si="458"/>
        <v>0.13</v>
      </c>
      <c r="Y7329">
        <f t="shared" si="459"/>
        <v>6</v>
      </c>
    </row>
    <row r="7330" spans="1:25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456"/>
        <v>2014</v>
      </c>
      <c r="W7330" t="str">
        <f t="shared" si="457"/>
        <v>Mar</v>
      </c>
      <c r="X7330">
        <f t="shared" si="458"/>
        <v>0.32499999999999996</v>
      </c>
      <c r="Y7330">
        <f t="shared" si="459"/>
        <v>6</v>
      </c>
    </row>
    <row r="7331" spans="1:25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 t="shared" si="456"/>
        <v>2014</v>
      </c>
      <c r="W7331" t="str">
        <f t="shared" si="457"/>
        <v>Mar</v>
      </c>
      <c r="X7331">
        <f t="shared" si="458"/>
        <v>0.18</v>
      </c>
      <c r="Y7331">
        <f t="shared" si="459"/>
        <v>6</v>
      </c>
    </row>
    <row r="7332" spans="1:25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 t="shared" si="456"/>
        <v>2016</v>
      </c>
      <c r="W7332" t="str">
        <f t="shared" si="457"/>
        <v>Nov</v>
      </c>
      <c r="X7332">
        <f t="shared" si="458"/>
        <v>-0.375</v>
      </c>
      <c r="Y7332">
        <f t="shared" si="459"/>
        <v>1</v>
      </c>
    </row>
    <row r="7333" spans="1:25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456"/>
        <v>2017</v>
      </c>
      <c r="W7333" t="str">
        <f t="shared" si="457"/>
        <v>Oct</v>
      </c>
      <c r="X7333">
        <f t="shared" si="458"/>
        <v>-0.21666666666666665</v>
      </c>
      <c r="Y7333">
        <f t="shared" si="459"/>
        <v>4</v>
      </c>
    </row>
    <row r="7334" spans="1:25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456"/>
        <v>2017</v>
      </c>
      <c r="W7334" t="str">
        <f t="shared" si="457"/>
        <v>Oct</v>
      </c>
      <c r="X7334">
        <f t="shared" si="458"/>
        <v>-0.8</v>
      </c>
      <c r="Y7334">
        <f t="shared" si="459"/>
        <v>4</v>
      </c>
    </row>
    <row r="7335" spans="1:25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 t="shared" si="456"/>
        <v>2015</v>
      </c>
      <c r="W7335" t="str">
        <f t="shared" si="457"/>
        <v>Apr</v>
      </c>
      <c r="X7335">
        <f t="shared" si="458"/>
        <v>0.15</v>
      </c>
      <c r="Y7335">
        <f t="shared" si="459"/>
        <v>6</v>
      </c>
    </row>
    <row r="7336" spans="1:25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456"/>
        <v>2015</v>
      </c>
      <c r="W7336" t="str">
        <f t="shared" si="457"/>
        <v>Apr</v>
      </c>
      <c r="X7336">
        <f t="shared" si="458"/>
        <v>0.26250000000000001</v>
      </c>
      <c r="Y7336">
        <f t="shared" si="459"/>
        <v>6</v>
      </c>
    </row>
    <row r="7337" spans="1:25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 t="shared" si="456"/>
        <v>2015</v>
      </c>
      <c r="W7337" t="str">
        <f t="shared" si="457"/>
        <v>Dec</v>
      </c>
      <c r="X7337">
        <f t="shared" si="458"/>
        <v>0.44</v>
      </c>
      <c r="Y7337">
        <f t="shared" si="459"/>
        <v>5</v>
      </c>
    </row>
    <row r="7338" spans="1:25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456"/>
        <v>2015</v>
      </c>
      <c r="W7338" t="str">
        <f t="shared" si="457"/>
        <v>Dec</v>
      </c>
      <c r="X7338">
        <f t="shared" si="458"/>
        <v>0.125</v>
      </c>
      <c r="Y7338">
        <f t="shared" si="459"/>
        <v>5</v>
      </c>
    </row>
    <row r="7339" spans="1:25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 t="shared" si="456"/>
        <v>2017</v>
      </c>
      <c r="W7339" t="str">
        <f t="shared" si="457"/>
        <v>Sep</v>
      </c>
      <c r="X7339">
        <f t="shared" si="458"/>
        <v>0.25</v>
      </c>
      <c r="Y7339">
        <f t="shared" si="459"/>
        <v>2</v>
      </c>
    </row>
    <row r="7340" spans="1:25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 t="shared" si="456"/>
        <v>2014</v>
      </c>
      <c r="W7340" t="str">
        <f t="shared" si="457"/>
        <v>Dec</v>
      </c>
      <c r="X7340">
        <f t="shared" si="458"/>
        <v>0.18888888888888888</v>
      </c>
      <c r="Y7340">
        <f t="shared" si="459"/>
        <v>3</v>
      </c>
    </row>
    <row r="7341" spans="1:25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 t="shared" si="456"/>
        <v>2015</v>
      </c>
      <c r="W7341" t="str">
        <f t="shared" si="457"/>
        <v>Jul</v>
      </c>
      <c r="X7341">
        <f t="shared" si="458"/>
        <v>0.28000000000000003</v>
      </c>
      <c r="Y7341">
        <f t="shared" si="459"/>
        <v>3</v>
      </c>
    </row>
    <row r="7342" spans="1:25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 t="shared" si="456"/>
        <v>2014</v>
      </c>
      <c r="W7342" t="str">
        <f t="shared" si="457"/>
        <v>Jul</v>
      </c>
      <c r="X7342">
        <f t="shared" si="458"/>
        <v>0.27</v>
      </c>
      <c r="Y7342">
        <f t="shared" si="459"/>
        <v>6</v>
      </c>
    </row>
    <row r="7343" spans="1:25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456"/>
        <v>2014</v>
      </c>
      <c r="W7343" t="str">
        <f t="shared" si="457"/>
        <v>Jul</v>
      </c>
      <c r="X7343">
        <f t="shared" si="458"/>
        <v>0.47000000000000003</v>
      </c>
      <c r="Y7343">
        <f t="shared" si="459"/>
        <v>6</v>
      </c>
    </row>
    <row r="7344" spans="1:25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 t="shared" si="456"/>
        <v>2014</v>
      </c>
      <c r="W7344" t="str">
        <f t="shared" si="457"/>
        <v>Jul</v>
      </c>
      <c r="X7344">
        <f t="shared" si="458"/>
        <v>0.36</v>
      </c>
      <c r="Y7344">
        <f t="shared" si="459"/>
        <v>6</v>
      </c>
    </row>
    <row r="7345" spans="1:25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 t="shared" si="456"/>
        <v>2014</v>
      </c>
      <c r="W7345" t="str">
        <f t="shared" si="457"/>
        <v>Dec</v>
      </c>
      <c r="X7345">
        <f t="shared" si="458"/>
        <v>9.9999999999999992E-2</v>
      </c>
      <c r="Y7345">
        <f t="shared" si="459"/>
        <v>6</v>
      </c>
    </row>
    <row r="7346" spans="1:25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 t="shared" si="456"/>
        <v>2017</v>
      </c>
      <c r="W7346" t="str">
        <f t="shared" si="457"/>
        <v>Dec</v>
      </c>
      <c r="X7346">
        <f t="shared" si="458"/>
        <v>-0.58181818181818179</v>
      </c>
      <c r="Y7346">
        <f t="shared" si="459"/>
        <v>6</v>
      </c>
    </row>
    <row r="7347" spans="1:25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456"/>
        <v>2017</v>
      </c>
      <c r="W7347" t="str">
        <f t="shared" si="457"/>
        <v>Dec</v>
      </c>
      <c r="X7347">
        <f t="shared" si="458"/>
        <v>-0.22500000000000003</v>
      </c>
      <c r="Y7347">
        <f t="shared" si="459"/>
        <v>6</v>
      </c>
    </row>
    <row r="7348" spans="1:25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 t="shared" si="456"/>
        <v>2017</v>
      </c>
      <c r="W7348" t="str">
        <f t="shared" si="457"/>
        <v>Dec</v>
      </c>
      <c r="X7348">
        <f t="shared" si="458"/>
        <v>0.1</v>
      </c>
      <c r="Y7348">
        <f t="shared" si="459"/>
        <v>6</v>
      </c>
    </row>
    <row r="7349" spans="1:25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456"/>
        <v>2017</v>
      </c>
      <c r="W7349" t="str">
        <f t="shared" si="457"/>
        <v>Dec</v>
      </c>
      <c r="X7349">
        <f t="shared" si="458"/>
        <v>-0.1875</v>
      </c>
      <c r="Y7349">
        <f t="shared" si="459"/>
        <v>6</v>
      </c>
    </row>
    <row r="7350" spans="1:25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456"/>
        <v>2014</v>
      </c>
      <c r="W7350" t="str">
        <f t="shared" si="457"/>
        <v>Mar</v>
      </c>
      <c r="X7350">
        <f t="shared" si="458"/>
        <v>-2.6</v>
      </c>
      <c r="Y7350">
        <f t="shared" si="459"/>
        <v>4</v>
      </c>
    </row>
    <row r="7351" spans="1:25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 t="shared" si="456"/>
        <v>2017</v>
      </c>
      <c r="W7351" t="str">
        <f t="shared" si="457"/>
        <v>Oct</v>
      </c>
      <c r="X7351">
        <f t="shared" si="458"/>
        <v>0.5</v>
      </c>
      <c r="Y7351">
        <f t="shared" si="459"/>
        <v>6</v>
      </c>
    </row>
    <row r="7352" spans="1:25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 t="shared" si="456"/>
        <v>2017</v>
      </c>
      <c r="W7352" t="str">
        <f t="shared" si="457"/>
        <v>Oct</v>
      </c>
      <c r="X7352">
        <f t="shared" si="458"/>
        <v>0.48000000000000004</v>
      </c>
      <c r="Y7352">
        <f t="shared" si="459"/>
        <v>6</v>
      </c>
    </row>
    <row r="7353" spans="1:25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 t="shared" si="456"/>
        <v>2017</v>
      </c>
      <c r="W7353" t="str">
        <f t="shared" si="457"/>
        <v>Nov</v>
      </c>
      <c r="X7353">
        <f t="shared" si="458"/>
        <v>0.39</v>
      </c>
      <c r="Y7353">
        <f t="shared" si="459"/>
        <v>6</v>
      </c>
    </row>
    <row r="7354" spans="1:25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 t="shared" si="456"/>
        <v>2017</v>
      </c>
      <c r="W7354" t="str">
        <f t="shared" si="457"/>
        <v>Mar</v>
      </c>
      <c r="X7354">
        <f t="shared" si="458"/>
        <v>-0.18333333333333335</v>
      </c>
      <c r="Y7354">
        <f t="shared" si="459"/>
        <v>2</v>
      </c>
    </row>
    <row r="7355" spans="1:25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 t="shared" si="456"/>
        <v>2016</v>
      </c>
      <c r="W7355" t="str">
        <f t="shared" si="457"/>
        <v>Sep</v>
      </c>
      <c r="X7355">
        <f t="shared" si="458"/>
        <v>0.32500000000000001</v>
      </c>
      <c r="Y7355">
        <f t="shared" si="459"/>
        <v>7</v>
      </c>
    </row>
    <row r="7356" spans="1:25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 t="shared" si="456"/>
        <v>2017</v>
      </c>
      <c r="W7356" t="str">
        <f t="shared" si="457"/>
        <v>Feb</v>
      </c>
      <c r="X7356">
        <f t="shared" si="458"/>
        <v>0.45</v>
      </c>
      <c r="Y7356">
        <f t="shared" si="459"/>
        <v>7</v>
      </c>
    </row>
    <row r="7357" spans="1:25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 t="shared" si="456"/>
        <v>2015</v>
      </c>
      <c r="W7357" t="str">
        <f t="shared" si="457"/>
        <v>Dec</v>
      </c>
      <c r="X7357">
        <f t="shared" si="458"/>
        <v>0.45</v>
      </c>
      <c r="Y7357">
        <f t="shared" si="459"/>
        <v>2</v>
      </c>
    </row>
    <row r="7358" spans="1:25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456"/>
        <v>2016</v>
      </c>
      <c r="W7358" t="str">
        <f t="shared" si="457"/>
        <v>Oct</v>
      </c>
      <c r="X7358">
        <f t="shared" si="458"/>
        <v>0.11250000000000002</v>
      </c>
      <c r="Y7358">
        <f t="shared" si="459"/>
        <v>5</v>
      </c>
    </row>
    <row r="7359" spans="1:25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 t="shared" si="456"/>
        <v>2016</v>
      </c>
      <c r="W7359" t="str">
        <f t="shared" si="457"/>
        <v>Oct</v>
      </c>
      <c r="X7359">
        <f t="shared" si="458"/>
        <v>0</v>
      </c>
      <c r="Y7359">
        <f t="shared" si="459"/>
        <v>5</v>
      </c>
    </row>
    <row r="7360" spans="1:25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456"/>
        <v>2014</v>
      </c>
      <c r="W7360" t="str">
        <f t="shared" si="457"/>
        <v>Dec</v>
      </c>
      <c r="X7360">
        <f t="shared" si="458"/>
        <v>-0.2</v>
      </c>
      <c r="Y7360">
        <f t="shared" si="459"/>
        <v>4</v>
      </c>
    </row>
    <row r="7361" spans="1:25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456"/>
        <v>2014</v>
      </c>
      <c r="W7361" t="str">
        <f t="shared" si="457"/>
        <v>Dec</v>
      </c>
      <c r="X7361">
        <f t="shared" si="458"/>
        <v>-0.36666666666666664</v>
      </c>
      <c r="Y7361">
        <f t="shared" si="459"/>
        <v>4</v>
      </c>
    </row>
    <row r="7362" spans="1:25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456"/>
        <v>2016</v>
      </c>
      <c r="W7362" t="str">
        <f t="shared" si="457"/>
        <v>Apr</v>
      </c>
      <c r="X7362">
        <f t="shared" si="458"/>
        <v>0.48000000000000004</v>
      </c>
      <c r="Y7362">
        <f t="shared" si="459"/>
        <v>2</v>
      </c>
    </row>
    <row r="7363" spans="1:25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460">YEAR(C7363)</f>
        <v>2016</v>
      </c>
      <c r="W7363" t="str">
        <f t="shared" ref="W7363:W7426" si="461">TEXT(C7363,"mmm")</f>
        <v>Apr</v>
      </c>
      <c r="X7363">
        <f t="shared" ref="X7363:X7426" si="462">U7363/R7363</f>
        <v>-0.1875</v>
      </c>
      <c r="Y7363">
        <f t="shared" ref="Y7363:Y7426" si="463">D7363-C7363</f>
        <v>2</v>
      </c>
    </row>
    <row r="7364" spans="1:25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 t="shared" si="460"/>
        <v>2016</v>
      </c>
      <c r="W7364" t="str">
        <f t="shared" si="461"/>
        <v>Apr</v>
      </c>
      <c r="X7364">
        <f t="shared" si="462"/>
        <v>0.375</v>
      </c>
      <c r="Y7364">
        <f t="shared" si="463"/>
        <v>2</v>
      </c>
    </row>
    <row r="7365" spans="1:25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460"/>
        <v>2016</v>
      </c>
      <c r="W7365" t="str">
        <f t="shared" si="461"/>
        <v>Nov</v>
      </c>
      <c r="X7365">
        <f t="shared" si="462"/>
        <v>-0.21666666666666667</v>
      </c>
      <c r="Y7365">
        <f t="shared" si="463"/>
        <v>6</v>
      </c>
    </row>
    <row r="7366" spans="1:25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460"/>
        <v>2016</v>
      </c>
      <c r="W7366" t="str">
        <f t="shared" si="461"/>
        <v>Nov</v>
      </c>
      <c r="X7366">
        <f t="shared" si="462"/>
        <v>0.21249999999999999</v>
      </c>
      <c r="Y7366">
        <f t="shared" si="463"/>
        <v>6</v>
      </c>
    </row>
    <row r="7367" spans="1:25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460"/>
        <v>2016</v>
      </c>
      <c r="W7367" t="str">
        <f t="shared" si="461"/>
        <v>Nov</v>
      </c>
      <c r="X7367">
        <f t="shared" si="462"/>
        <v>-0.73333333333333328</v>
      </c>
      <c r="Y7367">
        <f t="shared" si="463"/>
        <v>6</v>
      </c>
    </row>
    <row r="7368" spans="1:25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460"/>
        <v>2016</v>
      </c>
      <c r="W7368" t="str">
        <f t="shared" si="461"/>
        <v>Nov</v>
      </c>
      <c r="X7368">
        <f t="shared" si="462"/>
        <v>-0.23750000000000002</v>
      </c>
      <c r="Y7368">
        <f t="shared" si="463"/>
        <v>6</v>
      </c>
    </row>
    <row r="7369" spans="1:25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 t="shared" si="460"/>
        <v>2016</v>
      </c>
      <c r="W7369" t="str">
        <f t="shared" si="461"/>
        <v>Nov</v>
      </c>
      <c r="X7369">
        <f t="shared" si="462"/>
        <v>-7.1428571428571425E-2</v>
      </c>
      <c r="Y7369">
        <f t="shared" si="463"/>
        <v>6</v>
      </c>
    </row>
    <row r="7370" spans="1:25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 t="shared" si="460"/>
        <v>2017</v>
      </c>
      <c r="W7370" t="str">
        <f t="shared" si="461"/>
        <v>Apr</v>
      </c>
      <c r="X7370">
        <f t="shared" si="462"/>
        <v>-0.76666666666666661</v>
      </c>
      <c r="Y7370">
        <f t="shared" si="463"/>
        <v>2</v>
      </c>
    </row>
    <row r="7371" spans="1:25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460"/>
        <v>2015</v>
      </c>
      <c r="W7371" t="str">
        <f t="shared" si="461"/>
        <v>Mar</v>
      </c>
      <c r="X7371">
        <f t="shared" si="462"/>
        <v>0.36250000000000004</v>
      </c>
      <c r="Y7371">
        <f t="shared" si="463"/>
        <v>2</v>
      </c>
    </row>
    <row r="7372" spans="1:25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 t="shared" si="460"/>
        <v>2014</v>
      </c>
      <c r="W7372" t="str">
        <f t="shared" si="461"/>
        <v>Oct</v>
      </c>
      <c r="X7372">
        <f t="shared" si="462"/>
        <v>0.28999999999999998</v>
      </c>
      <c r="Y7372">
        <f t="shared" si="463"/>
        <v>4</v>
      </c>
    </row>
    <row r="7373" spans="1:25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 t="shared" si="460"/>
        <v>2017</v>
      </c>
      <c r="W7373" t="str">
        <f t="shared" si="461"/>
        <v>Jan</v>
      </c>
      <c r="X7373">
        <f t="shared" si="462"/>
        <v>0.29000000000000004</v>
      </c>
      <c r="Y7373">
        <f t="shared" si="463"/>
        <v>2</v>
      </c>
    </row>
    <row r="7374" spans="1:25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 t="shared" si="460"/>
        <v>2017</v>
      </c>
      <c r="W7374" t="str">
        <f t="shared" si="461"/>
        <v>Jan</v>
      </c>
      <c r="X7374">
        <f t="shared" si="462"/>
        <v>9.9999999999999985E-3</v>
      </c>
      <c r="Y7374">
        <f t="shared" si="463"/>
        <v>2</v>
      </c>
    </row>
    <row r="7375" spans="1:25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 t="shared" si="460"/>
        <v>2017</v>
      </c>
      <c r="W7375" t="str">
        <f t="shared" si="461"/>
        <v>Jan</v>
      </c>
      <c r="X7375">
        <f t="shared" si="462"/>
        <v>0.28999999999999998</v>
      </c>
      <c r="Y7375">
        <f t="shared" si="463"/>
        <v>2</v>
      </c>
    </row>
    <row r="7376" spans="1:25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 t="shared" si="460"/>
        <v>2017</v>
      </c>
      <c r="W7376" t="str">
        <f t="shared" si="461"/>
        <v>Jan</v>
      </c>
      <c r="X7376">
        <f t="shared" si="462"/>
        <v>0.45</v>
      </c>
      <c r="Y7376">
        <f t="shared" si="463"/>
        <v>2</v>
      </c>
    </row>
    <row r="7377" spans="1:25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460"/>
        <v>2017</v>
      </c>
      <c r="W7377" t="str">
        <f t="shared" si="461"/>
        <v>Aug</v>
      </c>
      <c r="X7377">
        <f t="shared" si="462"/>
        <v>0.32500000000000001</v>
      </c>
      <c r="Y7377">
        <f t="shared" si="463"/>
        <v>7</v>
      </c>
    </row>
    <row r="7378" spans="1:25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460"/>
        <v>2017</v>
      </c>
      <c r="W7378" t="str">
        <f t="shared" si="461"/>
        <v>Nov</v>
      </c>
      <c r="X7378">
        <f t="shared" si="462"/>
        <v>0.1</v>
      </c>
      <c r="Y7378">
        <f t="shared" si="463"/>
        <v>3</v>
      </c>
    </row>
    <row r="7379" spans="1:25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 t="shared" si="460"/>
        <v>2014</v>
      </c>
      <c r="W7379" t="str">
        <f t="shared" si="461"/>
        <v>Sep</v>
      </c>
      <c r="X7379">
        <f t="shared" si="462"/>
        <v>0.27</v>
      </c>
      <c r="Y7379">
        <f t="shared" si="463"/>
        <v>4</v>
      </c>
    </row>
    <row r="7380" spans="1:25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 t="shared" si="460"/>
        <v>2015</v>
      </c>
      <c r="W7380" t="str">
        <f t="shared" si="461"/>
        <v>May</v>
      </c>
      <c r="X7380">
        <f t="shared" si="462"/>
        <v>0.11249999999999999</v>
      </c>
      <c r="Y7380">
        <f t="shared" si="463"/>
        <v>0</v>
      </c>
    </row>
    <row r="7381" spans="1:25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 t="shared" si="460"/>
        <v>2016</v>
      </c>
      <c r="W7381" t="str">
        <f t="shared" si="461"/>
        <v>Sep</v>
      </c>
      <c r="X7381">
        <f t="shared" si="462"/>
        <v>9.9999999999999985E-3</v>
      </c>
      <c r="Y7381">
        <f t="shared" si="463"/>
        <v>5</v>
      </c>
    </row>
    <row r="7382" spans="1:25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 t="shared" si="460"/>
        <v>2016</v>
      </c>
      <c r="W7382" t="str">
        <f t="shared" si="461"/>
        <v>Sep</v>
      </c>
      <c r="X7382">
        <f t="shared" si="462"/>
        <v>0.49</v>
      </c>
      <c r="Y7382">
        <f t="shared" si="463"/>
        <v>5</v>
      </c>
    </row>
    <row r="7383" spans="1:25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460"/>
        <v>2016</v>
      </c>
      <c r="W7383" t="str">
        <f t="shared" si="461"/>
        <v>Sep</v>
      </c>
      <c r="X7383">
        <f t="shared" si="462"/>
        <v>0.28000000000000003</v>
      </c>
      <c r="Y7383">
        <f t="shared" si="463"/>
        <v>5</v>
      </c>
    </row>
    <row r="7384" spans="1:25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 t="shared" si="460"/>
        <v>2016</v>
      </c>
      <c r="W7384" t="str">
        <f t="shared" si="461"/>
        <v>Sep</v>
      </c>
      <c r="X7384">
        <f t="shared" si="462"/>
        <v>0.30000000000000004</v>
      </c>
      <c r="Y7384">
        <f t="shared" si="463"/>
        <v>5</v>
      </c>
    </row>
    <row r="7385" spans="1:25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 t="shared" si="460"/>
        <v>2016</v>
      </c>
      <c r="W7385" t="str">
        <f t="shared" si="461"/>
        <v>Sep</v>
      </c>
      <c r="X7385">
        <f t="shared" si="462"/>
        <v>0.48</v>
      </c>
      <c r="Y7385">
        <f t="shared" si="463"/>
        <v>5</v>
      </c>
    </row>
    <row r="7386" spans="1:25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 t="shared" si="460"/>
        <v>2016</v>
      </c>
      <c r="W7386" t="str">
        <f t="shared" si="461"/>
        <v>Sep</v>
      </c>
      <c r="X7386">
        <f t="shared" si="462"/>
        <v>0.36000000000000004</v>
      </c>
      <c r="Y7386">
        <f t="shared" si="463"/>
        <v>5</v>
      </c>
    </row>
    <row r="7387" spans="1:25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 t="shared" si="460"/>
        <v>2016</v>
      </c>
      <c r="W7387" t="str">
        <f t="shared" si="461"/>
        <v>Sep</v>
      </c>
      <c r="X7387">
        <f t="shared" si="462"/>
        <v>0.48999999999999994</v>
      </c>
      <c r="Y7387">
        <f t="shared" si="463"/>
        <v>5</v>
      </c>
    </row>
    <row r="7388" spans="1:25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 t="shared" si="460"/>
        <v>2016</v>
      </c>
      <c r="W7388" t="str">
        <f t="shared" si="461"/>
        <v>Sep</v>
      </c>
      <c r="X7388">
        <f t="shared" si="462"/>
        <v>0.27</v>
      </c>
      <c r="Y7388">
        <f t="shared" si="463"/>
        <v>5</v>
      </c>
    </row>
    <row r="7389" spans="1:25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 t="shared" si="460"/>
        <v>2016</v>
      </c>
      <c r="W7389" t="str">
        <f t="shared" si="461"/>
        <v>Sep</v>
      </c>
      <c r="X7389">
        <f t="shared" si="462"/>
        <v>0.29000000000000004</v>
      </c>
      <c r="Y7389">
        <f t="shared" si="463"/>
        <v>5</v>
      </c>
    </row>
    <row r="7390" spans="1:25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 t="shared" si="460"/>
        <v>2016</v>
      </c>
      <c r="W7390" t="str">
        <f t="shared" si="461"/>
        <v>Sep</v>
      </c>
      <c r="X7390">
        <f t="shared" si="462"/>
        <v>1.0000000000000002E-2</v>
      </c>
      <c r="Y7390">
        <f t="shared" si="463"/>
        <v>5</v>
      </c>
    </row>
    <row r="7391" spans="1:25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460"/>
        <v>2017</v>
      </c>
      <c r="W7391" t="str">
        <f t="shared" si="461"/>
        <v>Nov</v>
      </c>
      <c r="X7391">
        <f t="shared" si="462"/>
        <v>0.125</v>
      </c>
      <c r="Y7391">
        <f t="shared" si="463"/>
        <v>4</v>
      </c>
    </row>
    <row r="7392" spans="1:25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 t="shared" si="460"/>
        <v>2017</v>
      </c>
      <c r="W7392" t="str">
        <f t="shared" si="461"/>
        <v>Nov</v>
      </c>
      <c r="X7392">
        <f t="shared" si="462"/>
        <v>0.1875</v>
      </c>
      <c r="Y7392">
        <f t="shared" si="463"/>
        <v>4</v>
      </c>
    </row>
    <row r="7393" spans="1:25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460"/>
        <v>2017</v>
      </c>
      <c r="W7393" t="str">
        <f t="shared" si="461"/>
        <v>Dec</v>
      </c>
      <c r="X7393">
        <f t="shared" si="462"/>
        <v>0.3125</v>
      </c>
      <c r="Y7393">
        <f t="shared" si="463"/>
        <v>3</v>
      </c>
    </row>
    <row r="7394" spans="1:25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 t="shared" si="460"/>
        <v>2017</v>
      </c>
      <c r="W7394" t="str">
        <f t="shared" si="461"/>
        <v>May</v>
      </c>
      <c r="X7394">
        <f t="shared" si="462"/>
        <v>0.45000000000000007</v>
      </c>
      <c r="Y7394">
        <f t="shared" si="463"/>
        <v>4</v>
      </c>
    </row>
    <row r="7395" spans="1:25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 t="shared" si="460"/>
        <v>2017</v>
      </c>
      <c r="W7395" t="str">
        <f t="shared" si="461"/>
        <v>May</v>
      </c>
      <c r="X7395">
        <f t="shared" si="462"/>
        <v>0.25999999999999995</v>
      </c>
      <c r="Y7395">
        <f t="shared" si="463"/>
        <v>4</v>
      </c>
    </row>
    <row r="7396" spans="1:25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 t="shared" si="460"/>
        <v>2017</v>
      </c>
      <c r="W7396" t="str">
        <f t="shared" si="461"/>
        <v>May</v>
      </c>
      <c r="X7396">
        <f t="shared" si="462"/>
        <v>0.46</v>
      </c>
      <c r="Y7396">
        <f t="shared" si="463"/>
        <v>4</v>
      </c>
    </row>
    <row r="7397" spans="1:25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460"/>
        <v>2016</v>
      </c>
      <c r="W7397" t="str">
        <f t="shared" si="461"/>
        <v>Dec</v>
      </c>
      <c r="X7397">
        <f t="shared" si="462"/>
        <v>-0.38333333333333336</v>
      </c>
      <c r="Y7397">
        <f t="shared" si="463"/>
        <v>5</v>
      </c>
    </row>
    <row r="7398" spans="1:25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460"/>
        <v>2016</v>
      </c>
      <c r="W7398" t="str">
        <f t="shared" si="461"/>
        <v>Dec</v>
      </c>
      <c r="X7398">
        <f t="shared" si="462"/>
        <v>0.19999999999999998</v>
      </c>
      <c r="Y7398">
        <f t="shared" si="463"/>
        <v>5</v>
      </c>
    </row>
    <row r="7399" spans="1:25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 t="shared" si="460"/>
        <v>2014</v>
      </c>
      <c r="W7399" t="str">
        <f t="shared" si="461"/>
        <v>Sep</v>
      </c>
      <c r="X7399">
        <f t="shared" si="462"/>
        <v>7.4999999999999997E-2</v>
      </c>
      <c r="Y7399">
        <f t="shared" si="463"/>
        <v>0</v>
      </c>
    </row>
    <row r="7400" spans="1:25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 t="shared" si="460"/>
        <v>2014</v>
      </c>
      <c r="W7400" t="str">
        <f t="shared" si="461"/>
        <v>Jul</v>
      </c>
      <c r="X7400">
        <f t="shared" si="462"/>
        <v>0.36249999999999999</v>
      </c>
      <c r="Y7400">
        <f t="shared" si="463"/>
        <v>3</v>
      </c>
    </row>
    <row r="7401" spans="1:25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 t="shared" si="460"/>
        <v>2014</v>
      </c>
      <c r="W7401" t="str">
        <f t="shared" si="461"/>
        <v>Jul</v>
      </c>
      <c r="X7401">
        <f t="shared" si="462"/>
        <v>0.13750000000000001</v>
      </c>
      <c r="Y7401">
        <f t="shared" si="463"/>
        <v>3</v>
      </c>
    </row>
    <row r="7402" spans="1:25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 t="shared" si="460"/>
        <v>2016</v>
      </c>
      <c r="W7402" t="str">
        <f t="shared" si="461"/>
        <v>Sep</v>
      </c>
      <c r="X7402">
        <f t="shared" si="462"/>
        <v>0.33999999999999997</v>
      </c>
      <c r="Y7402">
        <f t="shared" si="463"/>
        <v>5</v>
      </c>
    </row>
    <row r="7403" spans="1:25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 t="shared" si="460"/>
        <v>2016</v>
      </c>
      <c r="W7403" t="str">
        <f t="shared" si="461"/>
        <v>Sep</v>
      </c>
      <c r="X7403">
        <f t="shared" si="462"/>
        <v>0.46</v>
      </c>
      <c r="Y7403">
        <f t="shared" si="463"/>
        <v>5</v>
      </c>
    </row>
    <row r="7404" spans="1:25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 t="shared" si="460"/>
        <v>2017</v>
      </c>
      <c r="W7404" t="str">
        <f t="shared" si="461"/>
        <v>Aug</v>
      </c>
      <c r="X7404">
        <f t="shared" si="462"/>
        <v>0.3</v>
      </c>
      <c r="Y7404">
        <f t="shared" si="463"/>
        <v>4</v>
      </c>
    </row>
    <row r="7405" spans="1:25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460"/>
        <v>2015</v>
      </c>
      <c r="W7405" t="str">
        <f t="shared" si="461"/>
        <v>May</v>
      </c>
      <c r="X7405">
        <f t="shared" si="462"/>
        <v>8.2352941176470587E-2</v>
      </c>
      <c r="Y7405">
        <f t="shared" si="463"/>
        <v>5</v>
      </c>
    </row>
    <row r="7406" spans="1:25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 t="shared" si="460"/>
        <v>2015</v>
      </c>
      <c r="W7406" t="str">
        <f t="shared" si="461"/>
        <v>May</v>
      </c>
      <c r="X7406">
        <f t="shared" si="462"/>
        <v>0.28000000000000003</v>
      </c>
      <c r="Y7406">
        <f t="shared" si="463"/>
        <v>5</v>
      </c>
    </row>
    <row r="7407" spans="1:25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460"/>
        <v>2015</v>
      </c>
      <c r="W7407" t="str">
        <f t="shared" si="461"/>
        <v>May</v>
      </c>
      <c r="X7407">
        <f t="shared" si="462"/>
        <v>-6.25E-2</v>
      </c>
      <c r="Y7407">
        <f t="shared" si="463"/>
        <v>5</v>
      </c>
    </row>
    <row r="7408" spans="1:25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460"/>
        <v>2015</v>
      </c>
      <c r="W7408" t="str">
        <f t="shared" si="461"/>
        <v>May</v>
      </c>
      <c r="X7408">
        <f t="shared" si="462"/>
        <v>0.1125</v>
      </c>
      <c r="Y7408">
        <f t="shared" si="463"/>
        <v>5</v>
      </c>
    </row>
    <row r="7409" spans="1:25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 t="shared" si="460"/>
        <v>2017</v>
      </c>
      <c r="W7409" t="str">
        <f t="shared" si="461"/>
        <v>Jan</v>
      </c>
      <c r="X7409">
        <f t="shared" si="462"/>
        <v>0.36250000000000004</v>
      </c>
      <c r="Y7409">
        <f t="shared" si="463"/>
        <v>1</v>
      </c>
    </row>
    <row r="7410" spans="1:25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 t="shared" si="460"/>
        <v>2016</v>
      </c>
      <c r="W7410" t="str">
        <f t="shared" si="461"/>
        <v>May</v>
      </c>
      <c r="X7410">
        <f t="shared" si="462"/>
        <v>6.9999999999999993E-2</v>
      </c>
      <c r="Y7410">
        <f t="shared" si="463"/>
        <v>7</v>
      </c>
    </row>
    <row r="7411" spans="1:25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460"/>
        <v>2014</v>
      </c>
      <c r="W7411" t="str">
        <f t="shared" si="461"/>
        <v>Apr</v>
      </c>
      <c r="X7411">
        <f t="shared" si="462"/>
        <v>-0.54999999999999993</v>
      </c>
      <c r="Y7411">
        <f t="shared" si="463"/>
        <v>4</v>
      </c>
    </row>
    <row r="7412" spans="1:25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 t="shared" si="460"/>
        <v>2014</v>
      </c>
      <c r="W7412" t="str">
        <f t="shared" si="461"/>
        <v>Jul</v>
      </c>
      <c r="X7412">
        <f t="shared" si="462"/>
        <v>0.08</v>
      </c>
      <c r="Y7412">
        <f t="shared" si="463"/>
        <v>1</v>
      </c>
    </row>
    <row r="7413" spans="1:25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 t="shared" si="460"/>
        <v>2017</v>
      </c>
      <c r="W7413" t="str">
        <f t="shared" si="461"/>
        <v>May</v>
      </c>
      <c r="X7413">
        <f t="shared" si="462"/>
        <v>0.11249999999999999</v>
      </c>
      <c r="Y7413">
        <f t="shared" si="463"/>
        <v>4</v>
      </c>
    </row>
    <row r="7414" spans="1:25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 t="shared" si="460"/>
        <v>2017</v>
      </c>
      <c r="W7414" t="str">
        <f t="shared" si="461"/>
        <v>May</v>
      </c>
      <c r="X7414">
        <f t="shared" si="462"/>
        <v>-8.7499999999999994E-2</v>
      </c>
      <c r="Y7414">
        <f t="shared" si="463"/>
        <v>4</v>
      </c>
    </row>
    <row r="7415" spans="1:25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460"/>
        <v>2017</v>
      </c>
      <c r="W7415" t="str">
        <f t="shared" si="461"/>
        <v>May</v>
      </c>
      <c r="X7415">
        <f t="shared" si="462"/>
        <v>-2.4999999999999998E-2</v>
      </c>
      <c r="Y7415">
        <f t="shared" si="463"/>
        <v>4</v>
      </c>
    </row>
    <row r="7416" spans="1:25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 t="shared" si="460"/>
        <v>2016</v>
      </c>
      <c r="W7416" t="str">
        <f t="shared" si="461"/>
        <v>Mar</v>
      </c>
      <c r="X7416">
        <f t="shared" si="462"/>
        <v>-1.4285714285714285E-2</v>
      </c>
      <c r="Y7416">
        <f t="shared" si="463"/>
        <v>2</v>
      </c>
    </row>
    <row r="7417" spans="1:25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 t="shared" si="460"/>
        <v>2016</v>
      </c>
      <c r="W7417" t="str">
        <f t="shared" si="461"/>
        <v>Mar</v>
      </c>
      <c r="X7417">
        <f t="shared" si="462"/>
        <v>0.125</v>
      </c>
      <c r="Y7417">
        <f t="shared" si="463"/>
        <v>2</v>
      </c>
    </row>
    <row r="7418" spans="1:25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 t="shared" si="460"/>
        <v>2016</v>
      </c>
      <c r="W7418" t="str">
        <f t="shared" si="461"/>
        <v>Mar</v>
      </c>
      <c r="X7418">
        <f t="shared" si="462"/>
        <v>-0.2166666666666667</v>
      </c>
      <c r="Y7418">
        <f t="shared" si="463"/>
        <v>2</v>
      </c>
    </row>
    <row r="7419" spans="1:25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 t="shared" si="460"/>
        <v>2016</v>
      </c>
      <c r="W7419" t="str">
        <f t="shared" si="461"/>
        <v>Mar</v>
      </c>
      <c r="X7419">
        <f t="shared" si="462"/>
        <v>0.33749999999999997</v>
      </c>
      <c r="Y7419">
        <f t="shared" si="463"/>
        <v>2</v>
      </c>
    </row>
    <row r="7420" spans="1:25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460"/>
        <v>2016</v>
      </c>
      <c r="W7420" t="str">
        <f t="shared" si="461"/>
        <v>Mar</v>
      </c>
      <c r="X7420">
        <f t="shared" si="462"/>
        <v>-0.8</v>
      </c>
      <c r="Y7420">
        <f t="shared" si="463"/>
        <v>2</v>
      </c>
    </row>
    <row r="7421" spans="1:25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460"/>
        <v>2016</v>
      </c>
      <c r="W7421" t="str">
        <f t="shared" si="461"/>
        <v>Mar</v>
      </c>
      <c r="X7421">
        <f t="shared" si="462"/>
        <v>-0.25</v>
      </c>
      <c r="Y7421">
        <f t="shared" si="463"/>
        <v>2</v>
      </c>
    </row>
    <row r="7422" spans="1:25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 t="shared" si="460"/>
        <v>2016</v>
      </c>
      <c r="W7422" t="str">
        <f t="shared" si="461"/>
        <v>Mar</v>
      </c>
      <c r="X7422">
        <f t="shared" si="462"/>
        <v>-0.66666666666666663</v>
      </c>
      <c r="Y7422">
        <f t="shared" si="463"/>
        <v>2</v>
      </c>
    </row>
    <row r="7423" spans="1:25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 t="shared" si="460"/>
        <v>2016</v>
      </c>
      <c r="W7423" t="str">
        <f t="shared" si="461"/>
        <v>Mar</v>
      </c>
      <c r="X7423">
        <f t="shared" si="462"/>
        <v>-0.22499999999999998</v>
      </c>
      <c r="Y7423">
        <f t="shared" si="463"/>
        <v>2</v>
      </c>
    </row>
    <row r="7424" spans="1:25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 t="shared" si="460"/>
        <v>2016</v>
      </c>
      <c r="W7424" t="str">
        <f t="shared" si="461"/>
        <v>Mar</v>
      </c>
      <c r="X7424">
        <f t="shared" si="462"/>
        <v>-1.4333333333333333</v>
      </c>
      <c r="Y7424">
        <f t="shared" si="463"/>
        <v>2</v>
      </c>
    </row>
    <row r="7425" spans="1:25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460"/>
        <v>2017</v>
      </c>
      <c r="W7425" t="str">
        <f t="shared" si="461"/>
        <v>Apr</v>
      </c>
      <c r="X7425">
        <f t="shared" si="462"/>
        <v>0.1125</v>
      </c>
      <c r="Y7425">
        <f t="shared" si="463"/>
        <v>4</v>
      </c>
    </row>
    <row r="7426" spans="1:25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460"/>
        <v>2017</v>
      </c>
      <c r="W7426" t="str">
        <f t="shared" si="461"/>
        <v>Apr</v>
      </c>
      <c r="X7426">
        <f t="shared" si="462"/>
        <v>0.17500000000000002</v>
      </c>
      <c r="Y7426">
        <f t="shared" si="463"/>
        <v>4</v>
      </c>
    </row>
    <row r="7427" spans="1:25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464">YEAR(C7427)</f>
        <v>2016</v>
      </c>
      <c r="W7427" t="str">
        <f t="shared" ref="W7427:W7490" si="465">TEXT(C7427,"mmm")</f>
        <v>Jun</v>
      </c>
      <c r="X7427">
        <f t="shared" ref="X7427:X7490" si="466">U7427/R7427</f>
        <v>-7.1428571428571438E-2</v>
      </c>
      <c r="Y7427">
        <f t="shared" ref="Y7427:Y7490" si="467">D7427-C7427</f>
        <v>2</v>
      </c>
    </row>
    <row r="7428" spans="1:25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464"/>
        <v>2016</v>
      </c>
      <c r="W7428" t="str">
        <f t="shared" si="465"/>
        <v>Jun</v>
      </c>
      <c r="X7428">
        <f t="shared" si="466"/>
        <v>-0.79999999999999993</v>
      </c>
      <c r="Y7428">
        <f t="shared" si="467"/>
        <v>2</v>
      </c>
    </row>
    <row r="7429" spans="1:25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 t="shared" si="464"/>
        <v>2014</v>
      </c>
      <c r="W7429" t="str">
        <f t="shared" si="465"/>
        <v>Mar</v>
      </c>
      <c r="X7429">
        <f t="shared" si="466"/>
        <v>0.47</v>
      </c>
      <c r="Y7429">
        <f t="shared" si="467"/>
        <v>4</v>
      </c>
    </row>
    <row r="7430" spans="1:25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 t="shared" si="464"/>
        <v>2014</v>
      </c>
      <c r="W7430" t="str">
        <f t="shared" si="465"/>
        <v>Mar</v>
      </c>
      <c r="X7430">
        <f t="shared" si="466"/>
        <v>0.49</v>
      </c>
      <c r="Y7430">
        <f t="shared" si="467"/>
        <v>4</v>
      </c>
    </row>
    <row r="7431" spans="1:25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 t="shared" si="464"/>
        <v>2014</v>
      </c>
      <c r="W7431" t="str">
        <f t="shared" si="465"/>
        <v>Mar</v>
      </c>
      <c r="X7431">
        <f t="shared" si="466"/>
        <v>0.48999999999999994</v>
      </c>
      <c r="Y7431">
        <f t="shared" si="467"/>
        <v>4</v>
      </c>
    </row>
    <row r="7432" spans="1:25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 t="shared" si="464"/>
        <v>2014</v>
      </c>
      <c r="W7432" t="str">
        <f t="shared" si="465"/>
        <v>Mar</v>
      </c>
      <c r="X7432">
        <f t="shared" si="466"/>
        <v>0.48</v>
      </c>
      <c r="Y7432">
        <f t="shared" si="467"/>
        <v>4</v>
      </c>
    </row>
    <row r="7433" spans="1:25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 t="shared" si="464"/>
        <v>2014</v>
      </c>
      <c r="W7433" t="str">
        <f t="shared" si="465"/>
        <v>Mar</v>
      </c>
      <c r="X7433">
        <f t="shared" si="466"/>
        <v>0.25999999999999995</v>
      </c>
      <c r="Y7433">
        <f t="shared" si="467"/>
        <v>4</v>
      </c>
    </row>
    <row r="7434" spans="1:25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 t="shared" si="464"/>
        <v>2014</v>
      </c>
      <c r="W7434" t="str">
        <f t="shared" si="465"/>
        <v>Aug</v>
      </c>
      <c r="X7434">
        <f t="shared" si="466"/>
        <v>-0.21249999999999997</v>
      </c>
      <c r="Y7434">
        <f t="shared" si="467"/>
        <v>4</v>
      </c>
    </row>
    <row r="7435" spans="1:25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464"/>
        <v>2014</v>
      </c>
      <c r="W7435" t="str">
        <f t="shared" si="465"/>
        <v>Aug</v>
      </c>
      <c r="X7435">
        <f t="shared" si="466"/>
        <v>-0.7</v>
      </c>
      <c r="Y7435">
        <f t="shared" si="467"/>
        <v>4</v>
      </c>
    </row>
    <row r="7436" spans="1:25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464"/>
        <v>2015</v>
      </c>
      <c r="W7436" t="str">
        <f t="shared" si="465"/>
        <v>Jul</v>
      </c>
      <c r="X7436">
        <f t="shared" si="466"/>
        <v>0.33750000000000002</v>
      </c>
      <c r="Y7436">
        <f t="shared" si="467"/>
        <v>5</v>
      </c>
    </row>
    <row r="7437" spans="1:25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464"/>
        <v>2015</v>
      </c>
      <c r="W7437" t="str">
        <f t="shared" si="465"/>
        <v>Jul</v>
      </c>
      <c r="X7437">
        <f t="shared" si="466"/>
        <v>0.36249999999999999</v>
      </c>
      <c r="Y7437">
        <f t="shared" si="467"/>
        <v>5</v>
      </c>
    </row>
    <row r="7438" spans="1:25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 t="shared" si="464"/>
        <v>2015</v>
      </c>
      <c r="W7438" t="str">
        <f t="shared" si="465"/>
        <v>Jul</v>
      </c>
      <c r="X7438">
        <f t="shared" si="466"/>
        <v>0.26</v>
      </c>
      <c r="Y7438">
        <f t="shared" si="467"/>
        <v>5</v>
      </c>
    </row>
    <row r="7439" spans="1:25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 t="shared" si="464"/>
        <v>2014</v>
      </c>
      <c r="W7439" t="str">
        <f t="shared" si="465"/>
        <v>Feb</v>
      </c>
      <c r="X7439">
        <f t="shared" si="466"/>
        <v>0.33749999999999997</v>
      </c>
      <c r="Y7439">
        <f t="shared" si="467"/>
        <v>4</v>
      </c>
    </row>
    <row r="7440" spans="1:25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 t="shared" si="464"/>
        <v>2015</v>
      </c>
      <c r="W7440" t="str">
        <f t="shared" si="465"/>
        <v>Mar</v>
      </c>
      <c r="X7440">
        <f t="shared" si="466"/>
        <v>0.28000000000000003</v>
      </c>
      <c r="Y7440">
        <f t="shared" si="467"/>
        <v>3</v>
      </c>
    </row>
    <row r="7441" spans="1:25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 t="shared" si="464"/>
        <v>2017</v>
      </c>
      <c r="W7441" t="str">
        <f t="shared" si="465"/>
        <v>Sep</v>
      </c>
      <c r="X7441">
        <f t="shared" si="466"/>
        <v>0.35</v>
      </c>
      <c r="Y7441">
        <f t="shared" si="467"/>
        <v>4</v>
      </c>
    </row>
    <row r="7442" spans="1:25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464"/>
        <v>2017</v>
      </c>
      <c r="W7442" t="str">
        <f t="shared" si="465"/>
        <v>Sep</v>
      </c>
      <c r="X7442">
        <f t="shared" si="466"/>
        <v>-1.2500000000000001E-2</v>
      </c>
      <c r="Y7442">
        <f t="shared" si="467"/>
        <v>4</v>
      </c>
    </row>
    <row r="7443" spans="1:25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464"/>
        <v>2015</v>
      </c>
      <c r="W7443" t="str">
        <f t="shared" si="465"/>
        <v>Nov</v>
      </c>
      <c r="X7443">
        <f t="shared" si="466"/>
        <v>0.46000000000000008</v>
      </c>
      <c r="Y7443">
        <f t="shared" si="467"/>
        <v>2</v>
      </c>
    </row>
    <row r="7444" spans="1:25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464"/>
        <v>2014</v>
      </c>
      <c r="W7444" t="str">
        <f t="shared" si="465"/>
        <v>Dec</v>
      </c>
      <c r="X7444">
        <f t="shared" si="466"/>
        <v>0.35</v>
      </c>
      <c r="Y7444">
        <f t="shared" si="467"/>
        <v>2</v>
      </c>
    </row>
    <row r="7445" spans="1:25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 t="shared" si="464"/>
        <v>2014</v>
      </c>
      <c r="W7445" t="str">
        <f t="shared" si="465"/>
        <v>Dec</v>
      </c>
      <c r="X7445">
        <f t="shared" si="466"/>
        <v>8.7499999999999994E-2</v>
      </c>
      <c r="Y7445">
        <f t="shared" si="467"/>
        <v>2</v>
      </c>
    </row>
    <row r="7446" spans="1:25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 t="shared" si="464"/>
        <v>2017</v>
      </c>
      <c r="W7446" t="str">
        <f t="shared" si="465"/>
        <v>Feb</v>
      </c>
      <c r="X7446">
        <f t="shared" si="466"/>
        <v>0.35</v>
      </c>
      <c r="Y7446">
        <f t="shared" si="467"/>
        <v>4</v>
      </c>
    </row>
    <row r="7447" spans="1:25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 t="shared" si="464"/>
        <v>2017</v>
      </c>
      <c r="W7447" t="str">
        <f t="shared" si="465"/>
        <v>Feb</v>
      </c>
      <c r="X7447">
        <f t="shared" si="466"/>
        <v>0.36249999999999999</v>
      </c>
      <c r="Y7447">
        <f t="shared" si="467"/>
        <v>4</v>
      </c>
    </row>
    <row r="7448" spans="1:25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 t="shared" si="464"/>
        <v>2017</v>
      </c>
      <c r="W7448" t="str">
        <f t="shared" si="465"/>
        <v>Feb</v>
      </c>
      <c r="X7448">
        <f t="shared" si="466"/>
        <v>-1.175</v>
      </c>
      <c r="Y7448">
        <f t="shared" si="467"/>
        <v>4</v>
      </c>
    </row>
    <row r="7449" spans="1:25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 t="shared" si="464"/>
        <v>2017</v>
      </c>
      <c r="W7449" t="str">
        <f t="shared" si="465"/>
        <v>Feb</v>
      </c>
      <c r="X7449">
        <f t="shared" si="466"/>
        <v>0.35</v>
      </c>
      <c r="Y7449">
        <f t="shared" si="467"/>
        <v>4</v>
      </c>
    </row>
    <row r="7450" spans="1:25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 t="shared" si="464"/>
        <v>2017</v>
      </c>
      <c r="W7450" t="str">
        <f t="shared" si="465"/>
        <v>Nov</v>
      </c>
      <c r="X7450">
        <f t="shared" si="466"/>
        <v>0.16250000000000001</v>
      </c>
      <c r="Y7450">
        <f t="shared" si="467"/>
        <v>3</v>
      </c>
    </row>
    <row r="7451" spans="1:25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 t="shared" si="464"/>
        <v>2017</v>
      </c>
      <c r="W7451" t="str">
        <f t="shared" si="465"/>
        <v>Sep</v>
      </c>
      <c r="X7451">
        <f t="shared" si="466"/>
        <v>0.32499999999999996</v>
      </c>
      <c r="Y7451">
        <f t="shared" si="467"/>
        <v>5</v>
      </c>
    </row>
    <row r="7452" spans="1:25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464"/>
        <v>2017</v>
      </c>
      <c r="W7452" t="str">
        <f t="shared" si="465"/>
        <v>Sep</v>
      </c>
      <c r="X7452">
        <f t="shared" si="466"/>
        <v>-0.24285714285714285</v>
      </c>
      <c r="Y7452">
        <f t="shared" si="467"/>
        <v>5</v>
      </c>
    </row>
    <row r="7453" spans="1:25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 t="shared" si="464"/>
        <v>2017</v>
      </c>
      <c r="W7453" t="str">
        <f t="shared" si="465"/>
        <v>Sep</v>
      </c>
      <c r="X7453">
        <f t="shared" si="466"/>
        <v>-1.7500000000000002</v>
      </c>
      <c r="Y7453">
        <f t="shared" si="467"/>
        <v>5</v>
      </c>
    </row>
    <row r="7454" spans="1:25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 t="shared" si="464"/>
        <v>2017</v>
      </c>
      <c r="W7454" t="str">
        <f t="shared" si="465"/>
        <v>Sep</v>
      </c>
      <c r="X7454">
        <f t="shared" si="466"/>
        <v>6.25E-2</v>
      </c>
      <c r="Y7454">
        <f t="shared" si="467"/>
        <v>5</v>
      </c>
    </row>
    <row r="7455" spans="1:25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464"/>
        <v>2017</v>
      </c>
      <c r="W7455" t="str">
        <f t="shared" si="465"/>
        <v>Jun</v>
      </c>
      <c r="X7455">
        <f t="shared" si="466"/>
        <v>0.11250000000000002</v>
      </c>
      <c r="Y7455">
        <f t="shared" si="467"/>
        <v>6</v>
      </c>
    </row>
    <row r="7456" spans="1:25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 t="shared" si="464"/>
        <v>2016</v>
      </c>
      <c r="W7456" t="str">
        <f t="shared" si="465"/>
        <v>Jul</v>
      </c>
      <c r="X7456">
        <f t="shared" si="466"/>
        <v>0.33750000000000002</v>
      </c>
      <c r="Y7456">
        <f t="shared" si="467"/>
        <v>5</v>
      </c>
    </row>
    <row r="7457" spans="1:25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464"/>
        <v>2016</v>
      </c>
      <c r="W7457" t="str">
        <f t="shared" si="465"/>
        <v>Jul</v>
      </c>
      <c r="X7457">
        <f t="shared" si="466"/>
        <v>0.05</v>
      </c>
      <c r="Y7457">
        <f t="shared" si="467"/>
        <v>5</v>
      </c>
    </row>
    <row r="7458" spans="1:25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 t="shared" si="464"/>
        <v>2015</v>
      </c>
      <c r="W7458" t="str">
        <f t="shared" si="465"/>
        <v>Apr</v>
      </c>
      <c r="X7458">
        <f t="shared" si="466"/>
        <v>0.26</v>
      </c>
      <c r="Y7458">
        <f t="shared" si="467"/>
        <v>2</v>
      </c>
    </row>
    <row r="7459" spans="1:25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 t="shared" si="464"/>
        <v>2015</v>
      </c>
      <c r="W7459" t="str">
        <f t="shared" si="465"/>
        <v>Apr</v>
      </c>
      <c r="X7459">
        <f t="shared" si="466"/>
        <v>0.5</v>
      </c>
      <c r="Y7459">
        <f t="shared" si="467"/>
        <v>2</v>
      </c>
    </row>
    <row r="7460" spans="1:25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464"/>
        <v>2015</v>
      </c>
      <c r="W7460" t="str">
        <f t="shared" si="465"/>
        <v>Apr</v>
      </c>
      <c r="X7460">
        <f t="shared" si="466"/>
        <v>0.10000000000000002</v>
      </c>
      <c r="Y7460">
        <f t="shared" si="467"/>
        <v>2</v>
      </c>
    </row>
    <row r="7461" spans="1:25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 t="shared" si="464"/>
        <v>2015</v>
      </c>
      <c r="W7461" t="str">
        <f t="shared" si="465"/>
        <v>Apr</v>
      </c>
      <c r="X7461">
        <f t="shared" si="466"/>
        <v>0.24000000000000002</v>
      </c>
      <c r="Y7461">
        <f t="shared" si="467"/>
        <v>2</v>
      </c>
    </row>
    <row r="7462" spans="1:25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464"/>
        <v>2015</v>
      </c>
      <c r="W7462" t="str">
        <f t="shared" si="465"/>
        <v>Apr</v>
      </c>
      <c r="X7462">
        <f t="shared" si="466"/>
        <v>0.33750000000000002</v>
      </c>
      <c r="Y7462">
        <f t="shared" si="467"/>
        <v>3</v>
      </c>
    </row>
    <row r="7463" spans="1:25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 t="shared" si="464"/>
        <v>2015</v>
      </c>
      <c r="W7463" t="str">
        <f t="shared" si="465"/>
        <v>Apr</v>
      </c>
      <c r="X7463">
        <f t="shared" si="466"/>
        <v>0.46</v>
      </c>
      <c r="Y7463">
        <f t="shared" si="467"/>
        <v>3</v>
      </c>
    </row>
    <row r="7464" spans="1:25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464"/>
        <v>2015</v>
      </c>
      <c r="W7464" t="str">
        <f t="shared" si="465"/>
        <v>Feb</v>
      </c>
      <c r="X7464">
        <f t="shared" si="466"/>
        <v>0.15</v>
      </c>
      <c r="Y7464">
        <f t="shared" si="467"/>
        <v>2</v>
      </c>
    </row>
    <row r="7465" spans="1:25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 t="shared" si="464"/>
        <v>2016</v>
      </c>
      <c r="W7465" t="str">
        <f t="shared" si="465"/>
        <v>Sep</v>
      </c>
      <c r="X7465">
        <f t="shared" si="466"/>
        <v>0.25</v>
      </c>
      <c r="Y7465">
        <f t="shared" si="467"/>
        <v>7</v>
      </c>
    </row>
    <row r="7466" spans="1:25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 t="shared" si="464"/>
        <v>2016</v>
      </c>
      <c r="W7466" t="str">
        <f t="shared" si="465"/>
        <v>Sep</v>
      </c>
      <c r="X7466">
        <f t="shared" si="466"/>
        <v>0.44999999999999996</v>
      </c>
      <c r="Y7466">
        <f t="shared" si="467"/>
        <v>7</v>
      </c>
    </row>
    <row r="7467" spans="1:25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 t="shared" si="464"/>
        <v>2016</v>
      </c>
      <c r="W7467" t="str">
        <f t="shared" si="465"/>
        <v>Sep</v>
      </c>
      <c r="X7467">
        <f t="shared" si="466"/>
        <v>0.25</v>
      </c>
      <c r="Y7467">
        <f t="shared" si="467"/>
        <v>7</v>
      </c>
    </row>
    <row r="7468" spans="1:25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 t="shared" si="464"/>
        <v>2016</v>
      </c>
      <c r="W7468" t="str">
        <f t="shared" si="465"/>
        <v>May</v>
      </c>
      <c r="X7468">
        <f t="shared" si="466"/>
        <v>0.26999999999999996</v>
      </c>
      <c r="Y7468">
        <f t="shared" si="467"/>
        <v>4</v>
      </c>
    </row>
    <row r="7469" spans="1:25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 t="shared" si="464"/>
        <v>2017</v>
      </c>
      <c r="W7469" t="str">
        <f t="shared" si="465"/>
        <v>Nov</v>
      </c>
      <c r="X7469">
        <f t="shared" si="466"/>
        <v>0.33999999999999997</v>
      </c>
      <c r="Y7469">
        <f t="shared" si="467"/>
        <v>4</v>
      </c>
    </row>
    <row r="7470" spans="1:25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 t="shared" si="464"/>
        <v>2014</v>
      </c>
      <c r="W7470" t="str">
        <f t="shared" si="465"/>
        <v>Sep</v>
      </c>
      <c r="X7470">
        <f t="shared" si="466"/>
        <v>0.47000000000000003</v>
      </c>
      <c r="Y7470">
        <f t="shared" si="467"/>
        <v>5</v>
      </c>
    </row>
    <row r="7471" spans="1:25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 t="shared" si="464"/>
        <v>2014</v>
      </c>
      <c r="W7471" t="str">
        <f t="shared" si="465"/>
        <v>Sep</v>
      </c>
      <c r="X7471">
        <f t="shared" si="466"/>
        <v>0.42999999999999994</v>
      </c>
      <c r="Y7471">
        <f t="shared" si="467"/>
        <v>5</v>
      </c>
    </row>
    <row r="7472" spans="1:25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464"/>
        <v>2015</v>
      </c>
      <c r="W7472" t="str">
        <f t="shared" si="465"/>
        <v>Sep</v>
      </c>
      <c r="X7472">
        <f t="shared" si="466"/>
        <v>-0.79999999999999993</v>
      </c>
      <c r="Y7472">
        <f t="shared" si="467"/>
        <v>5</v>
      </c>
    </row>
    <row r="7473" spans="1:25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464"/>
        <v>2015</v>
      </c>
      <c r="W7473" t="str">
        <f t="shared" si="465"/>
        <v>Sep</v>
      </c>
      <c r="X7473">
        <f t="shared" si="466"/>
        <v>-0.2</v>
      </c>
      <c r="Y7473">
        <f t="shared" si="467"/>
        <v>5</v>
      </c>
    </row>
    <row r="7474" spans="1:25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 t="shared" si="464"/>
        <v>2016</v>
      </c>
      <c r="W7474" t="str">
        <f t="shared" si="465"/>
        <v>Jul</v>
      </c>
      <c r="X7474">
        <f t="shared" si="466"/>
        <v>0.3</v>
      </c>
      <c r="Y7474">
        <f t="shared" si="467"/>
        <v>2</v>
      </c>
    </row>
    <row r="7475" spans="1:25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 t="shared" si="464"/>
        <v>2016</v>
      </c>
      <c r="W7475" t="str">
        <f t="shared" si="465"/>
        <v>Apr</v>
      </c>
      <c r="X7475">
        <f t="shared" si="466"/>
        <v>0.23749999999999999</v>
      </c>
      <c r="Y7475">
        <f t="shared" si="467"/>
        <v>5</v>
      </c>
    </row>
    <row r="7476" spans="1:25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464"/>
        <v>2014</v>
      </c>
      <c r="W7476" t="str">
        <f t="shared" si="465"/>
        <v>Jan</v>
      </c>
      <c r="X7476">
        <f t="shared" si="466"/>
        <v>0.28999999999999998</v>
      </c>
      <c r="Y7476">
        <f t="shared" si="467"/>
        <v>4</v>
      </c>
    </row>
    <row r="7477" spans="1:25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 t="shared" si="464"/>
        <v>2014</v>
      </c>
      <c r="W7477" t="str">
        <f t="shared" si="465"/>
        <v>Jan</v>
      </c>
      <c r="X7477">
        <f t="shared" si="466"/>
        <v>0.44999999999999996</v>
      </c>
      <c r="Y7477">
        <f t="shared" si="467"/>
        <v>4</v>
      </c>
    </row>
    <row r="7478" spans="1:25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 t="shared" si="464"/>
        <v>2014</v>
      </c>
      <c r="W7478" t="str">
        <f t="shared" si="465"/>
        <v>Jan</v>
      </c>
      <c r="X7478">
        <f t="shared" si="466"/>
        <v>0.26999999999999996</v>
      </c>
      <c r="Y7478">
        <f t="shared" si="467"/>
        <v>4</v>
      </c>
    </row>
    <row r="7479" spans="1:25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 t="shared" si="464"/>
        <v>2014</v>
      </c>
      <c r="W7479" t="str">
        <f t="shared" si="465"/>
        <v>Jan</v>
      </c>
      <c r="X7479">
        <f t="shared" si="466"/>
        <v>0.28999999999999998</v>
      </c>
      <c r="Y7479">
        <f t="shared" si="467"/>
        <v>4</v>
      </c>
    </row>
    <row r="7480" spans="1:25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 t="shared" si="464"/>
        <v>2014</v>
      </c>
      <c r="W7480" t="str">
        <f t="shared" si="465"/>
        <v>Jan</v>
      </c>
      <c r="X7480">
        <f t="shared" si="466"/>
        <v>0.26999999999999996</v>
      </c>
      <c r="Y7480">
        <f t="shared" si="467"/>
        <v>4</v>
      </c>
    </row>
    <row r="7481" spans="1:25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 t="shared" si="464"/>
        <v>2014</v>
      </c>
      <c r="W7481" t="str">
        <f t="shared" si="465"/>
        <v>Jan</v>
      </c>
      <c r="X7481">
        <f t="shared" si="466"/>
        <v>9.9999999999999985E-3</v>
      </c>
      <c r="Y7481">
        <f t="shared" si="467"/>
        <v>4</v>
      </c>
    </row>
    <row r="7482" spans="1:25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 t="shared" si="464"/>
        <v>2014</v>
      </c>
      <c r="W7482" t="str">
        <f t="shared" si="465"/>
        <v>Jan</v>
      </c>
      <c r="X7482">
        <f t="shared" si="466"/>
        <v>0.45999999999999996</v>
      </c>
      <c r="Y7482">
        <f t="shared" si="467"/>
        <v>4</v>
      </c>
    </row>
    <row r="7483" spans="1:25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 t="shared" si="464"/>
        <v>2016</v>
      </c>
      <c r="W7483" t="str">
        <f t="shared" si="465"/>
        <v>Sep</v>
      </c>
      <c r="X7483">
        <f t="shared" si="466"/>
        <v>0.45000000000000007</v>
      </c>
      <c r="Y7483">
        <f t="shared" si="467"/>
        <v>2</v>
      </c>
    </row>
    <row r="7484" spans="1:25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464"/>
        <v>2014</v>
      </c>
      <c r="W7484" t="str">
        <f t="shared" si="465"/>
        <v>Sep</v>
      </c>
      <c r="X7484">
        <f t="shared" si="466"/>
        <v>0.37500000000000006</v>
      </c>
      <c r="Y7484">
        <f t="shared" si="467"/>
        <v>7</v>
      </c>
    </row>
    <row r="7485" spans="1:25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464"/>
        <v>2014</v>
      </c>
      <c r="W7485" t="str">
        <f t="shared" si="465"/>
        <v>Dec</v>
      </c>
      <c r="X7485">
        <f t="shared" si="466"/>
        <v>-0.24285714285714283</v>
      </c>
      <c r="Y7485">
        <f t="shared" si="467"/>
        <v>2</v>
      </c>
    </row>
    <row r="7486" spans="1:25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 t="shared" si="464"/>
        <v>2017</v>
      </c>
      <c r="W7486" t="str">
        <f t="shared" si="465"/>
        <v>Dec</v>
      </c>
      <c r="X7486">
        <f t="shared" si="466"/>
        <v>0.35</v>
      </c>
      <c r="Y7486">
        <f t="shared" si="467"/>
        <v>5</v>
      </c>
    </row>
    <row r="7487" spans="1:25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 t="shared" si="464"/>
        <v>2017</v>
      </c>
      <c r="W7487" t="str">
        <f t="shared" si="465"/>
        <v>Dec</v>
      </c>
      <c r="X7487">
        <f t="shared" si="466"/>
        <v>0.49000000000000005</v>
      </c>
      <c r="Y7487">
        <f t="shared" si="467"/>
        <v>5</v>
      </c>
    </row>
    <row r="7488" spans="1:25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 t="shared" si="464"/>
        <v>2015</v>
      </c>
      <c r="W7488" t="str">
        <f t="shared" si="465"/>
        <v>Dec</v>
      </c>
      <c r="X7488">
        <f t="shared" si="466"/>
        <v>0.49</v>
      </c>
      <c r="Y7488">
        <f t="shared" si="467"/>
        <v>5</v>
      </c>
    </row>
    <row r="7489" spans="1:25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 t="shared" si="464"/>
        <v>2015</v>
      </c>
      <c r="W7489" t="str">
        <f t="shared" si="465"/>
        <v>Dec</v>
      </c>
      <c r="X7489">
        <f t="shared" si="466"/>
        <v>0.23</v>
      </c>
      <c r="Y7489">
        <f t="shared" si="467"/>
        <v>5</v>
      </c>
    </row>
    <row r="7490" spans="1:25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 t="shared" si="464"/>
        <v>2015</v>
      </c>
      <c r="W7490" t="str">
        <f t="shared" si="465"/>
        <v>Dec</v>
      </c>
      <c r="X7490">
        <f t="shared" si="466"/>
        <v>-0.1</v>
      </c>
      <c r="Y7490">
        <f t="shared" si="467"/>
        <v>5</v>
      </c>
    </row>
    <row r="7491" spans="1:25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468">YEAR(C7491)</f>
        <v>2017</v>
      </c>
      <c r="W7491" t="str">
        <f t="shared" ref="W7491:W7554" si="469">TEXT(C7491,"mmm")</f>
        <v>Nov</v>
      </c>
      <c r="X7491">
        <f t="shared" ref="X7491:X7554" si="470">U7491/R7491</f>
        <v>0.47999999999999993</v>
      </c>
      <c r="Y7491">
        <f t="shared" ref="Y7491:Y7554" si="471">D7491-C7491</f>
        <v>4</v>
      </c>
    </row>
    <row r="7492" spans="1:25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 t="shared" si="468"/>
        <v>2015</v>
      </c>
      <c r="W7492" t="str">
        <f t="shared" si="469"/>
        <v>Sep</v>
      </c>
      <c r="X7492">
        <f t="shared" si="470"/>
        <v>0.30999999999999994</v>
      </c>
      <c r="Y7492">
        <f t="shared" si="471"/>
        <v>6</v>
      </c>
    </row>
    <row r="7493" spans="1:25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 t="shared" si="468"/>
        <v>2017</v>
      </c>
      <c r="W7493" t="str">
        <f t="shared" si="469"/>
        <v>Nov</v>
      </c>
      <c r="X7493">
        <f t="shared" si="470"/>
        <v>0.05</v>
      </c>
      <c r="Y7493">
        <f t="shared" si="471"/>
        <v>0</v>
      </c>
    </row>
    <row r="7494" spans="1:25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 t="shared" si="468"/>
        <v>2017</v>
      </c>
      <c r="W7494" t="str">
        <f t="shared" si="469"/>
        <v>Sep</v>
      </c>
      <c r="X7494">
        <f t="shared" si="470"/>
        <v>0.3125</v>
      </c>
      <c r="Y7494">
        <f t="shared" si="471"/>
        <v>5</v>
      </c>
    </row>
    <row r="7495" spans="1:25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468"/>
        <v>2017</v>
      </c>
      <c r="W7495" t="str">
        <f t="shared" si="469"/>
        <v>Sep</v>
      </c>
      <c r="X7495">
        <f t="shared" si="470"/>
        <v>-0.12857142857142856</v>
      </c>
      <c r="Y7495">
        <f t="shared" si="471"/>
        <v>5</v>
      </c>
    </row>
    <row r="7496" spans="1:25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 t="shared" si="468"/>
        <v>2017</v>
      </c>
      <c r="W7496" t="str">
        <f t="shared" si="469"/>
        <v>Sep</v>
      </c>
      <c r="X7496">
        <f t="shared" si="470"/>
        <v>-2.6999999999999997</v>
      </c>
      <c r="Y7496">
        <f t="shared" si="471"/>
        <v>5</v>
      </c>
    </row>
    <row r="7497" spans="1:25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 t="shared" si="468"/>
        <v>2017</v>
      </c>
      <c r="W7497" t="str">
        <f t="shared" si="469"/>
        <v>Jul</v>
      </c>
      <c r="X7497">
        <f t="shared" si="470"/>
        <v>0.32499999999999996</v>
      </c>
      <c r="Y7497">
        <f t="shared" si="471"/>
        <v>4</v>
      </c>
    </row>
    <row r="7498" spans="1:25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 t="shared" si="468"/>
        <v>2017</v>
      </c>
      <c r="W7498" t="str">
        <f t="shared" si="469"/>
        <v>Jul</v>
      </c>
      <c r="X7498">
        <f t="shared" si="470"/>
        <v>0.18</v>
      </c>
      <c r="Y7498">
        <f t="shared" si="471"/>
        <v>4</v>
      </c>
    </row>
    <row r="7499" spans="1:25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 t="shared" si="468"/>
        <v>2017</v>
      </c>
      <c r="W7499" t="str">
        <f t="shared" si="469"/>
        <v>Jul</v>
      </c>
      <c r="X7499">
        <f t="shared" si="470"/>
        <v>0.47</v>
      </c>
      <c r="Y7499">
        <f t="shared" si="471"/>
        <v>4</v>
      </c>
    </row>
    <row r="7500" spans="1:25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 t="shared" si="468"/>
        <v>2017</v>
      </c>
      <c r="W7500" t="str">
        <f t="shared" si="469"/>
        <v>Jul</v>
      </c>
      <c r="X7500">
        <f t="shared" si="470"/>
        <v>0.28999999999999998</v>
      </c>
      <c r="Y7500">
        <f t="shared" si="471"/>
        <v>4</v>
      </c>
    </row>
    <row r="7501" spans="1:25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 t="shared" si="468"/>
        <v>2017</v>
      </c>
      <c r="W7501" t="str">
        <f t="shared" si="469"/>
        <v>Jul</v>
      </c>
      <c r="X7501">
        <f t="shared" si="470"/>
        <v>0.42</v>
      </c>
      <c r="Y7501">
        <f t="shared" si="471"/>
        <v>4</v>
      </c>
    </row>
    <row r="7502" spans="1:25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 t="shared" si="468"/>
        <v>2017</v>
      </c>
      <c r="W7502" t="str">
        <f t="shared" si="469"/>
        <v>Jul</v>
      </c>
      <c r="X7502">
        <f t="shared" si="470"/>
        <v>0.14000000000000001</v>
      </c>
      <c r="Y7502">
        <f t="shared" si="471"/>
        <v>4</v>
      </c>
    </row>
    <row r="7503" spans="1:25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468"/>
        <v>2017</v>
      </c>
      <c r="W7503" t="str">
        <f t="shared" si="469"/>
        <v>Jul</v>
      </c>
      <c r="X7503">
        <f t="shared" si="470"/>
        <v>0.1125</v>
      </c>
      <c r="Y7503">
        <f t="shared" si="471"/>
        <v>4</v>
      </c>
    </row>
    <row r="7504" spans="1:25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 t="shared" si="468"/>
        <v>2017</v>
      </c>
      <c r="W7504" t="str">
        <f t="shared" si="469"/>
        <v>Mar</v>
      </c>
      <c r="X7504">
        <f t="shared" si="470"/>
        <v>0.34</v>
      </c>
      <c r="Y7504">
        <f t="shared" si="471"/>
        <v>0</v>
      </c>
    </row>
    <row r="7505" spans="1:25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468"/>
        <v>2017</v>
      </c>
      <c r="W7505" t="str">
        <f t="shared" si="469"/>
        <v>Mar</v>
      </c>
      <c r="X7505">
        <f t="shared" si="470"/>
        <v>0.1125</v>
      </c>
      <c r="Y7505">
        <f t="shared" si="471"/>
        <v>0</v>
      </c>
    </row>
    <row r="7506" spans="1:25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 t="shared" si="468"/>
        <v>2016</v>
      </c>
      <c r="W7506" t="str">
        <f t="shared" si="469"/>
        <v>Jan</v>
      </c>
      <c r="X7506">
        <f t="shared" si="470"/>
        <v>0.5</v>
      </c>
      <c r="Y7506">
        <f t="shared" si="471"/>
        <v>4</v>
      </c>
    </row>
    <row r="7507" spans="1:25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 t="shared" si="468"/>
        <v>2017</v>
      </c>
      <c r="W7507" t="str">
        <f t="shared" si="469"/>
        <v>Jun</v>
      </c>
      <c r="X7507">
        <f t="shared" si="470"/>
        <v>-1.55</v>
      </c>
      <c r="Y7507">
        <f t="shared" si="471"/>
        <v>5</v>
      </c>
    </row>
    <row r="7508" spans="1:25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 t="shared" si="468"/>
        <v>2014</v>
      </c>
      <c r="W7508" t="str">
        <f t="shared" si="469"/>
        <v>Nov</v>
      </c>
      <c r="X7508">
        <f t="shared" si="470"/>
        <v>0.1125</v>
      </c>
      <c r="Y7508">
        <f t="shared" si="471"/>
        <v>4</v>
      </c>
    </row>
    <row r="7509" spans="1:25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 t="shared" si="468"/>
        <v>2014</v>
      </c>
      <c r="W7509" t="str">
        <f t="shared" si="469"/>
        <v>Nov</v>
      </c>
      <c r="X7509">
        <f t="shared" si="470"/>
        <v>0.28999999999999998</v>
      </c>
      <c r="Y7509">
        <f t="shared" si="471"/>
        <v>4</v>
      </c>
    </row>
    <row r="7510" spans="1:25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468"/>
        <v>2017</v>
      </c>
      <c r="W7510" t="str">
        <f t="shared" si="469"/>
        <v>Jul</v>
      </c>
      <c r="X7510">
        <f t="shared" si="470"/>
        <v>0.36249999999999999</v>
      </c>
      <c r="Y7510">
        <f t="shared" si="471"/>
        <v>4</v>
      </c>
    </row>
    <row r="7511" spans="1:25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468"/>
        <v>2017</v>
      </c>
      <c r="W7511" t="str">
        <f t="shared" si="469"/>
        <v>Jul</v>
      </c>
      <c r="X7511">
        <f t="shared" si="470"/>
        <v>-0.2</v>
      </c>
      <c r="Y7511">
        <f t="shared" si="471"/>
        <v>4</v>
      </c>
    </row>
    <row r="7512" spans="1:25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 t="shared" si="468"/>
        <v>2017</v>
      </c>
      <c r="W7512" t="str">
        <f t="shared" si="469"/>
        <v>Jul</v>
      </c>
      <c r="X7512">
        <f t="shared" si="470"/>
        <v>7.4999999999999997E-2</v>
      </c>
      <c r="Y7512">
        <f t="shared" si="471"/>
        <v>4</v>
      </c>
    </row>
    <row r="7513" spans="1:25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 t="shared" si="468"/>
        <v>2017</v>
      </c>
      <c r="W7513" t="str">
        <f t="shared" si="469"/>
        <v>Jul</v>
      </c>
      <c r="X7513">
        <f t="shared" si="470"/>
        <v>0.375</v>
      </c>
      <c r="Y7513">
        <f t="shared" si="471"/>
        <v>4</v>
      </c>
    </row>
    <row r="7514" spans="1:25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468"/>
        <v>2017</v>
      </c>
      <c r="W7514" t="str">
        <f t="shared" si="469"/>
        <v>Jul</v>
      </c>
      <c r="X7514">
        <f t="shared" si="470"/>
        <v>7.4999999999999997E-2</v>
      </c>
      <c r="Y7514">
        <f t="shared" si="471"/>
        <v>4</v>
      </c>
    </row>
    <row r="7515" spans="1:25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 t="shared" si="468"/>
        <v>2017</v>
      </c>
      <c r="W7515" t="str">
        <f t="shared" si="469"/>
        <v>Jul</v>
      </c>
      <c r="X7515">
        <f t="shared" si="470"/>
        <v>0.16250000000000001</v>
      </c>
      <c r="Y7515">
        <f t="shared" si="471"/>
        <v>4</v>
      </c>
    </row>
    <row r="7516" spans="1:25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 t="shared" si="468"/>
        <v>2017</v>
      </c>
      <c r="W7516" t="str">
        <f t="shared" si="469"/>
        <v>Dec</v>
      </c>
      <c r="X7516">
        <f t="shared" si="470"/>
        <v>0.45999999999999996</v>
      </c>
      <c r="Y7516">
        <f t="shared" si="471"/>
        <v>3</v>
      </c>
    </row>
    <row r="7517" spans="1:25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 t="shared" si="468"/>
        <v>2017</v>
      </c>
      <c r="W7517" t="str">
        <f t="shared" si="469"/>
        <v>Dec</v>
      </c>
      <c r="X7517">
        <f t="shared" si="470"/>
        <v>0.28999999999999998</v>
      </c>
      <c r="Y7517">
        <f t="shared" si="471"/>
        <v>3</v>
      </c>
    </row>
    <row r="7518" spans="1:25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 t="shared" si="468"/>
        <v>2017</v>
      </c>
      <c r="W7518" t="str">
        <f t="shared" si="469"/>
        <v>Dec</v>
      </c>
      <c r="X7518">
        <f t="shared" si="470"/>
        <v>0.47000000000000003</v>
      </c>
      <c r="Y7518">
        <f t="shared" si="471"/>
        <v>3</v>
      </c>
    </row>
    <row r="7519" spans="1:25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468"/>
        <v>2017</v>
      </c>
      <c r="W7519" t="str">
        <f t="shared" si="469"/>
        <v>Dec</v>
      </c>
      <c r="X7519">
        <f t="shared" si="470"/>
        <v>0.33</v>
      </c>
      <c r="Y7519">
        <f t="shared" si="471"/>
        <v>3</v>
      </c>
    </row>
    <row r="7520" spans="1:25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 t="shared" si="468"/>
        <v>2017</v>
      </c>
      <c r="W7520" t="str">
        <f t="shared" si="469"/>
        <v>Dec</v>
      </c>
      <c r="X7520">
        <f t="shared" si="470"/>
        <v>0.04</v>
      </c>
      <c r="Y7520">
        <f t="shared" si="471"/>
        <v>3</v>
      </c>
    </row>
    <row r="7521" spans="1:25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 t="shared" si="468"/>
        <v>2017</v>
      </c>
      <c r="W7521" t="str">
        <f t="shared" si="469"/>
        <v>Dec</v>
      </c>
      <c r="X7521">
        <f t="shared" si="470"/>
        <v>0.46</v>
      </c>
      <c r="Y7521">
        <f t="shared" si="471"/>
        <v>3</v>
      </c>
    </row>
    <row r="7522" spans="1:25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 t="shared" si="468"/>
        <v>2017</v>
      </c>
      <c r="W7522" t="str">
        <f t="shared" si="469"/>
        <v>Dec</v>
      </c>
      <c r="X7522">
        <f t="shared" si="470"/>
        <v>0.45</v>
      </c>
      <c r="Y7522">
        <f t="shared" si="471"/>
        <v>3</v>
      </c>
    </row>
    <row r="7523" spans="1:25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 t="shared" si="468"/>
        <v>2016</v>
      </c>
      <c r="W7523" t="str">
        <f t="shared" si="469"/>
        <v>Sep</v>
      </c>
      <c r="X7523">
        <f t="shared" si="470"/>
        <v>-0.83333333333333337</v>
      </c>
      <c r="Y7523">
        <f t="shared" si="471"/>
        <v>6</v>
      </c>
    </row>
    <row r="7524" spans="1:25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468"/>
        <v>2016</v>
      </c>
      <c r="W7524" t="str">
        <f t="shared" si="469"/>
        <v>Sep</v>
      </c>
      <c r="X7524">
        <f t="shared" si="470"/>
        <v>-0.73333333333333328</v>
      </c>
      <c r="Y7524">
        <f t="shared" si="471"/>
        <v>6</v>
      </c>
    </row>
    <row r="7525" spans="1:25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 t="shared" si="468"/>
        <v>2016</v>
      </c>
      <c r="W7525" t="str">
        <f t="shared" si="469"/>
        <v>Sep</v>
      </c>
      <c r="X7525">
        <f t="shared" si="470"/>
        <v>-1.4285714285714287E-2</v>
      </c>
      <c r="Y7525">
        <f t="shared" si="471"/>
        <v>6</v>
      </c>
    </row>
    <row r="7526" spans="1:25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 t="shared" si="468"/>
        <v>2014</v>
      </c>
      <c r="W7526" t="str">
        <f t="shared" si="469"/>
        <v>Sep</v>
      </c>
      <c r="X7526">
        <f t="shared" si="470"/>
        <v>0.35</v>
      </c>
      <c r="Y7526">
        <f t="shared" si="471"/>
        <v>6</v>
      </c>
    </row>
    <row r="7527" spans="1:25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 t="shared" si="468"/>
        <v>2014</v>
      </c>
      <c r="W7527" t="str">
        <f t="shared" si="469"/>
        <v>Sep</v>
      </c>
      <c r="X7527">
        <f t="shared" si="470"/>
        <v>0.1</v>
      </c>
      <c r="Y7527">
        <f t="shared" si="471"/>
        <v>6</v>
      </c>
    </row>
    <row r="7528" spans="1:25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 t="shared" si="468"/>
        <v>2017</v>
      </c>
      <c r="W7528" t="str">
        <f t="shared" si="469"/>
        <v>Sep</v>
      </c>
      <c r="X7528">
        <f t="shared" si="470"/>
        <v>0.46</v>
      </c>
      <c r="Y7528">
        <f t="shared" si="471"/>
        <v>0</v>
      </c>
    </row>
    <row r="7529" spans="1:25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 t="shared" si="468"/>
        <v>2017</v>
      </c>
      <c r="W7529" t="str">
        <f t="shared" si="469"/>
        <v>Sep</v>
      </c>
      <c r="X7529">
        <f t="shared" si="470"/>
        <v>0.31999999999999995</v>
      </c>
      <c r="Y7529">
        <f t="shared" si="471"/>
        <v>0</v>
      </c>
    </row>
    <row r="7530" spans="1:25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468"/>
        <v>2017</v>
      </c>
      <c r="W7530" t="str">
        <f t="shared" si="469"/>
        <v>Sep</v>
      </c>
      <c r="X7530">
        <f t="shared" si="470"/>
        <v>0.45</v>
      </c>
      <c r="Y7530">
        <f t="shared" si="471"/>
        <v>0</v>
      </c>
    </row>
    <row r="7531" spans="1:25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 t="shared" si="468"/>
        <v>2017</v>
      </c>
      <c r="W7531" t="str">
        <f t="shared" si="469"/>
        <v>Sep</v>
      </c>
      <c r="X7531">
        <f t="shared" si="470"/>
        <v>0.32500000000000001</v>
      </c>
      <c r="Y7531">
        <f t="shared" si="471"/>
        <v>0</v>
      </c>
    </row>
    <row r="7532" spans="1:25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468"/>
        <v>2017</v>
      </c>
      <c r="W7532" t="str">
        <f t="shared" si="469"/>
        <v>Sep</v>
      </c>
      <c r="X7532">
        <f t="shared" si="470"/>
        <v>0.33750000000000002</v>
      </c>
      <c r="Y7532">
        <f t="shared" si="471"/>
        <v>0</v>
      </c>
    </row>
    <row r="7533" spans="1:25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468"/>
        <v>2016</v>
      </c>
      <c r="W7533" t="str">
        <f t="shared" si="469"/>
        <v>Jun</v>
      </c>
      <c r="X7533">
        <f t="shared" si="470"/>
        <v>-5.000000000000001E-2</v>
      </c>
      <c r="Y7533">
        <f t="shared" si="471"/>
        <v>2</v>
      </c>
    </row>
    <row r="7534" spans="1:25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468"/>
        <v>2016</v>
      </c>
      <c r="W7534" t="str">
        <f t="shared" si="469"/>
        <v>Jun</v>
      </c>
      <c r="X7534">
        <f t="shared" si="470"/>
        <v>0.1125</v>
      </c>
      <c r="Y7534">
        <f t="shared" si="471"/>
        <v>2</v>
      </c>
    </row>
    <row r="7535" spans="1:25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468"/>
        <v>2017</v>
      </c>
      <c r="W7535" t="str">
        <f t="shared" si="469"/>
        <v>Feb</v>
      </c>
      <c r="X7535">
        <f t="shared" si="470"/>
        <v>-0.11250000000000002</v>
      </c>
      <c r="Y7535">
        <f t="shared" si="471"/>
        <v>4</v>
      </c>
    </row>
    <row r="7536" spans="1:25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 t="shared" si="468"/>
        <v>2017</v>
      </c>
      <c r="W7536" t="str">
        <f t="shared" si="469"/>
        <v>Feb</v>
      </c>
      <c r="X7536">
        <f t="shared" si="470"/>
        <v>2.5000000000000001E-2</v>
      </c>
      <c r="Y7536">
        <f t="shared" si="471"/>
        <v>4</v>
      </c>
    </row>
    <row r="7537" spans="1:25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 t="shared" si="468"/>
        <v>2017</v>
      </c>
      <c r="W7537" t="str">
        <f t="shared" si="469"/>
        <v>Mar</v>
      </c>
      <c r="X7537">
        <f t="shared" si="470"/>
        <v>0.27</v>
      </c>
      <c r="Y7537">
        <f t="shared" si="471"/>
        <v>7</v>
      </c>
    </row>
    <row r="7538" spans="1:25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468"/>
        <v>2017</v>
      </c>
      <c r="W7538" t="str">
        <f t="shared" si="469"/>
        <v>Dec</v>
      </c>
      <c r="X7538">
        <f t="shared" si="470"/>
        <v>-1.0499999999999998</v>
      </c>
      <c r="Y7538">
        <f t="shared" si="471"/>
        <v>5</v>
      </c>
    </row>
    <row r="7539" spans="1:25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 t="shared" si="468"/>
        <v>2016</v>
      </c>
      <c r="W7539" t="str">
        <f t="shared" si="469"/>
        <v>Feb</v>
      </c>
      <c r="X7539">
        <f t="shared" si="470"/>
        <v>0.47000000000000003</v>
      </c>
      <c r="Y7539">
        <f t="shared" si="471"/>
        <v>3</v>
      </c>
    </row>
    <row r="7540" spans="1:25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 t="shared" si="468"/>
        <v>2017</v>
      </c>
      <c r="W7540" t="str">
        <f t="shared" si="469"/>
        <v>Dec</v>
      </c>
      <c r="X7540">
        <f t="shared" si="470"/>
        <v>0.1125</v>
      </c>
      <c r="Y7540">
        <f t="shared" si="471"/>
        <v>4</v>
      </c>
    </row>
    <row r="7541" spans="1:25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 t="shared" si="468"/>
        <v>2017</v>
      </c>
      <c r="W7541" t="str">
        <f t="shared" si="469"/>
        <v>Dec</v>
      </c>
      <c r="X7541">
        <f t="shared" si="470"/>
        <v>-0.66666666666666663</v>
      </c>
      <c r="Y7541">
        <f t="shared" si="471"/>
        <v>4</v>
      </c>
    </row>
    <row r="7542" spans="1:25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468"/>
        <v>2017</v>
      </c>
      <c r="W7542" t="str">
        <f t="shared" si="469"/>
        <v>Dec</v>
      </c>
      <c r="X7542">
        <f t="shared" si="470"/>
        <v>-1.5</v>
      </c>
      <c r="Y7542">
        <f t="shared" si="471"/>
        <v>4</v>
      </c>
    </row>
    <row r="7543" spans="1:25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 t="shared" si="468"/>
        <v>2017</v>
      </c>
      <c r="W7543" t="str">
        <f t="shared" si="469"/>
        <v>Dec</v>
      </c>
      <c r="X7543">
        <f t="shared" si="470"/>
        <v>9.9999999999999992E-2</v>
      </c>
      <c r="Y7543">
        <f t="shared" si="471"/>
        <v>4</v>
      </c>
    </row>
    <row r="7544" spans="1:25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 t="shared" si="468"/>
        <v>2017</v>
      </c>
      <c r="W7544" t="str">
        <f t="shared" si="469"/>
        <v>Dec</v>
      </c>
      <c r="X7544">
        <f t="shared" si="470"/>
        <v>0</v>
      </c>
      <c r="Y7544">
        <f t="shared" si="471"/>
        <v>4</v>
      </c>
    </row>
    <row r="7545" spans="1:25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 t="shared" si="468"/>
        <v>2017</v>
      </c>
      <c r="W7545" t="str">
        <f t="shared" si="469"/>
        <v>Dec</v>
      </c>
      <c r="X7545">
        <f t="shared" si="470"/>
        <v>-0.25</v>
      </c>
      <c r="Y7545">
        <f t="shared" si="471"/>
        <v>4</v>
      </c>
    </row>
    <row r="7546" spans="1:25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 t="shared" si="468"/>
        <v>2017</v>
      </c>
      <c r="W7546" t="str">
        <f t="shared" si="469"/>
        <v>Dec</v>
      </c>
      <c r="X7546">
        <f t="shared" si="470"/>
        <v>7.5000000000000011E-2</v>
      </c>
      <c r="Y7546">
        <f t="shared" si="471"/>
        <v>4</v>
      </c>
    </row>
    <row r="7547" spans="1:25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 t="shared" si="468"/>
        <v>2014</v>
      </c>
      <c r="W7547" t="str">
        <f t="shared" si="469"/>
        <v>Oct</v>
      </c>
      <c r="X7547">
        <f t="shared" si="470"/>
        <v>9.9999999999999992E-2</v>
      </c>
      <c r="Y7547">
        <f t="shared" si="471"/>
        <v>5</v>
      </c>
    </row>
    <row r="7548" spans="1:25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468"/>
        <v>2014</v>
      </c>
      <c r="W7548" t="str">
        <f t="shared" si="469"/>
        <v>Oct</v>
      </c>
      <c r="X7548">
        <f t="shared" si="470"/>
        <v>8.7500000000000008E-2</v>
      </c>
      <c r="Y7548">
        <f t="shared" si="471"/>
        <v>5</v>
      </c>
    </row>
    <row r="7549" spans="1:25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 t="shared" si="468"/>
        <v>2014</v>
      </c>
      <c r="W7549" t="str">
        <f t="shared" si="469"/>
        <v>Oct</v>
      </c>
      <c r="X7549">
        <f t="shared" si="470"/>
        <v>-1.5999999999999999</v>
      </c>
      <c r="Y7549">
        <f t="shared" si="471"/>
        <v>5</v>
      </c>
    </row>
    <row r="7550" spans="1:25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468"/>
        <v>2014</v>
      </c>
      <c r="W7550" t="str">
        <f t="shared" si="469"/>
        <v>Oct</v>
      </c>
      <c r="X7550">
        <f t="shared" si="470"/>
        <v>-1.7499999999999998</v>
      </c>
      <c r="Y7550">
        <f t="shared" si="471"/>
        <v>5</v>
      </c>
    </row>
    <row r="7551" spans="1:25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468"/>
        <v>2016</v>
      </c>
      <c r="W7551" t="str">
        <f t="shared" si="469"/>
        <v>Sep</v>
      </c>
      <c r="X7551">
        <f t="shared" si="470"/>
        <v>-0.55000000000000004</v>
      </c>
      <c r="Y7551">
        <f t="shared" si="471"/>
        <v>2</v>
      </c>
    </row>
    <row r="7552" spans="1:25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 t="shared" si="468"/>
        <v>2014</v>
      </c>
      <c r="W7552" t="str">
        <f t="shared" si="469"/>
        <v>Nov</v>
      </c>
      <c r="X7552">
        <f t="shared" si="470"/>
        <v>0.5</v>
      </c>
      <c r="Y7552">
        <f t="shared" si="471"/>
        <v>5</v>
      </c>
    </row>
    <row r="7553" spans="1:25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 t="shared" si="468"/>
        <v>2014</v>
      </c>
      <c r="W7553" t="str">
        <f t="shared" si="469"/>
        <v>Nov</v>
      </c>
      <c r="X7553">
        <f t="shared" si="470"/>
        <v>0.25999999999999995</v>
      </c>
      <c r="Y7553">
        <f t="shared" si="471"/>
        <v>5</v>
      </c>
    </row>
    <row r="7554" spans="1:25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 t="shared" si="468"/>
        <v>2014</v>
      </c>
      <c r="W7554" t="str">
        <f t="shared" si="469"/>
        <v>Nov</v>
      </c>
      <c r="X7554">
        <f t="shared" si="470"/>
        <v>0.34999999999999992</v>
      </c>
      <c r="Y7554">
        <f t="shared" si="471"/>
        <v>5</v>
      </c>
    </row>
    <row r="7555" spans="1:25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472">YEAR(C7555)</f>
        <v>2014</v>
      </c>
      <c r="W7555" t="str">
        <f t="shared" ref="W7555:W7618" si="473">TEXT(C7555,"mmm")</f>
        <v>Nov</v>
      </c>
      <c r="X7555">
        <f t="shared" ref="X7555:X7618" si="474">U7555/R7555</f>
        <v>0.47999999999999993</v>
      </c>
      <c r="Y7555">
        <f t="shared" ref="Y7555:Y7618" si="475">D7555-C7555</f>
        <v>5</v>
      </c>
    </row>
    <row r="7556" spans="1:25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472"/>
        <v>2014</v>
      </c>
      <c r="W7556" t="str">
        <f t="shared" si="473"/>
        <v>May</v>
      </c>
      <c r="X7556">
        <f t="shared" si="474"/>
        <v>-0.62</v>
      </c>
      <c r="Y7556">
        <f t="shared" si="475"/>
        <v>4</v>
      </c>
    </row>
    <row r="7557" spans="1:25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 t="shared" si="472"/>
        <v>2014</v>
      </c>
      <c r="W7557" t="str">
        <f t="shared" si="473"/>
        <v>May</v>
      </c>
      <c r="X7557">
        <f t="shared" si="474"/>
        <v>0.23750000000000002</v>
      </c>
      <c r="Y7557">
        <f t="shared" si="475"/>
        <v>4</v>
      </c>
    </row>
    <row r="7558" spans="1:25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 t="shared" si="472"/>
        <v>2017</v>
      </c>
      <c r="W7558" t="str">
        <f t="shared" si="473"/>
        <v>Nov</v>
      </c>
      <c r="X7558">
        <f t="shared" si="474"/>
        <v>0.46</v>
      </c>
      <c r="Y7558">
        <f t="shared" si="475"/>
        <v>5</v>
      </c>
    </row>
    <row r="7559" spans="1:25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 t="shared" si="472"/>
        <v>2017</v>
      </c>
      <c r="W7559" t="str">
        <f t="shared" si="473"/>
        <v>Nov</v>
      </c>
      <c r="X7559">
        <f t="shared" si="474"/>
        <v>0.45</v>
      </c>
      <c r="Y7559">
        <f t="shared" si="475"/>
        <v>5</v>
      </c>
    </row>
    <row r="7560" spans="1:25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 t="shared" si="472"/>
        <v>2014</v>
      </c>
      <c r="W7560" t="str">
        <f t="shared" si="473"/>
        <v>Nov</v>
      </c>
      <c r="X7560">
        <f t="shared" si="474"/>
        <v>0.28999999999999998</v>
      </c>
      <c r="Y7560">
        <f t="shared" si="475"/>
        <v>4</v>
      </c>
    </row>
    <row r="7561" spans="1:25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 t="shared" si="472"/>
        <v>2014</v>
      </c>
      <c r="W7561" t="str">
        <f t="shared" si="473"/>
        <v>Nov</v>
      </c>
      <c r="X7561">
        <f t="shared" si="474"/>
        <v>0.49</v>
      </c>
      <c r="Y7561">
        <f t="shared" si="475"/>
        <v>4</v>
      </c>
    </row>
    <row r="7562" spans="1:25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 t="shared" si="472"/>
        <v>2014</v>
      </c>
      <c r="W7562" t="str">
        <f t="shared" si="473"/>
        <v>Nov</v>
      </c>
      <c r="X7562">
        <f t="shared" si="474"/>
        <v>0.31</v>
      </c>
      <c r="Y7562">
        <f t="shared" si="475"/>
        <v>4</v>
      </c>
    </row>
    <row r="7563" spans="1:25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472"/>
        <v>2016</v>
      </c>
      <c r="W7563" t="str">
        <f t="shared" si="473"/>
        <v>Dec</v>
      </c>
      <c r="X7563">
        <f t="shared" si="474"/>
        <v>0</v>
      </c>
      <c r="Y7563">
        <f t="shared" si="475"/>
        <v>2</v>
      </c>
    </row>
    <row r="7564" spans="1:25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 t="shared" si="472"/>
        <v>2016</v>
      </c>
      <c r="W7564" t="str">
        <f t="shared" si="473"/>
        <v>Sep</v>
      </c>
      <c r="X7564">
        <f t="shared" si="474"/>
        <v>0</v>
      </c>
      <c r="Y7564">
        <f t="shared" si="475"/>
        <v>4</v>
      </c>
    </row>
    <row r="7565" spans="1:25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 t="shared" si="472"/>
        <v>2017</v>
      </c>
      <c r="W7565" t="str">
        <f t="shared" si="473"/>
        <v>Oct</v>
      </c>
      <c r="X7565">
        <f t="shared" si="474"/>
        <v>0.21249999999999999</v>
      </c>
      <c r="Y7565">
        <f t="shared" si="475"/>
        <v>2</v>
      </c>
    </row>
    <row r="7566" spans="1:25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472"/>
        <v>2016</v>
      </c>
      <c r="W7566" t="str">
        <f t="shared" si="473"/>
        <v>Jan</v>
      </c>
      <c r="X7566">
        <f t="shared" si="474"/>
        <v>-0.13749999999999998</v>
      </c>
      <c r="Y7566">
        <f t="shared" si="475"/>
        <v>2</v>
      </c>
    </row>
    <row r="7567" spans="1:25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 t="shared" si="472"/>
        <v>2016</v>
      </c>
      <c r="W7567" t="str">
        <f t="shared" si="473"/>
        <v>Jan</v>
      </c>
      <c r="X7567">
        <f t="shared" si="474"/>
        <v>0.16</v>
      </c>
      <c r="Y7567">
        <f t="shared" si="475"/>
        <v>2</v>
      </c>
    </row>
    <row r="7568" spans="1:25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472"/>
        <v>2017</v>
      </c>
      <c r="W7568" t="str">
        <f t="shared" si="473"/>
        <v>Apr</v>
      </c>
      <c r="X7568">
        <f t="shared" si="474"/>
        <v>0.17499999999999999</v>
      </c>
      <c r="Y7568">
        <f t="shared" si="475"/>
        <v>2</v>
      </c>
    </row>
    <row r="7569" spans="1:25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472"/>
        <v>2017</v>
      </c>
      <c r="W7569" t="str">
        <f t="shared" si="473"/>
        <v>Apr</v>
      </c>
      <c r="X7569">
        <f t="shared" si="474"/>
        <v>0.35</v>
      </c>
      <c r="Y7569">
        <f t="shared" si="475"/>
        <v>2</v>
      </c>
    </row>
    <row r="7570" spans="1:25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 t="shared" si="472"/>
        <v>2014</v>
      </c>
      <c r="W7570" t="str">
        <f t="shared" si="473"/>
        <v>Dec</v>
      </c>
      <c r="X7570">
        <f t="shared" si="474"/>
        <v>0.45</v>
      </c>
      <c r="Y7570">
        <f t="shared" si="475"/>
        <v>5</v>
      </c>
    </row>
    <row r="7571" spans="1:25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 t="shared" si="472"/>
        <v>2014</v>
      </c>
      <c r="W7571" t="str">
        <f t="shared" si="473"/>
        <v>Dec</v>
      </c>
      <c r="X7571">
        <f t="shared" si="474"/>
        <v>0.47000000000000003</v>
      </c>
      <c r="Y7571">
        <f t="shared" si="475"/>
        <v>5</v>
      </c>
    </row>
    <row r="7572" spans="1:25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 t="shared" si="472"/>
        <v>2014</v>
      </c>
      <c r="W7572" t="str">
        <f t="shared" si="473"/>
        <v>Dec</v>
      </c>
      <c r="X7572">
        <f t="shared" si="474"/>
        <v>0.48000000000000004</v>
      </c>
      <c r="Y7572">
        <f t="shared" si="475"/>
        <v>5</v>
      </c>
    </row>
    <row r="7573" spans="1:25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 t="shared" si="472"/>
        <v>2014</v>
      </c>
      <c r="W7573" t="str">
        <f t="shared" si="473"/>
        <v>Oct</v>
      </c>
      <c r="X7573">
        <f t="shared" si="474"/>
        <v>0.05</v>
      </c>
      <c r="Y7573">
        <f t="shared" si="475"/>
        <v>5</v>
      </c>
    </row>
    <row r="7574" spans="1:25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472"/>
        <v>2014</v>
      </c>
      <c r="W7574" t="str">
        <f t="shared" si="473"/>
        <v>Oct</v>
      </c>
      <c r="X7574">
        <f t="shared" si="474"/>
        <v>0.19</v>
      </c>
      <c r="Y7574">
        <f t="shared" si="475"/>
        <v>5</v>
      </c>
    </row>
    <row r="7575" spans="1:25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 t="shared" si="472"/>
        <v>2014</v>
      </c>
      <c r="W7575" t="str">
        <f t="shared" si="473"/>
        <v>Oct</v>
      </c>
      <c r="X7575">
        <f t="shared" si="474"/>
        <v>0.31</v>
      </c>
      <c r="Y7575">
        <f t="shared" si="475"/>
        <v>5</v>
      </c>
    </row>
    <row r="7576" spans="1:25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 t="shared" si="472"/>
        <v>2015</v>
      </c>
      <c r="W7576" t="str">
        <f t="shared" si="473"/>
        <v>Dec</v>
      </c>
      <c r="X7576">
        <f t="shared" si="474"/>
        <v>1.9999999999999997E-2</v>
      </c>
      <c r="Y7576">
        <f t="shared" si="475"/>
        <v>4</v>
      </c>
    </row>
    <row r="7577" spans="1:25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 t="shared" si="472"/>
        <v>2015</v>
      </c>
      <c r="W7577" t="str">
        <f t="shared" si="473"/>
        <v>Dec</v>
      </c>
      <c r="X7577">
        <f t="shared" si="474"/>
        <v>0.16999999999999998</v>
      </c>
      <c r="Y7577">
        <f t="shared" si="475"/>
        <v>4</v>
      </c>
    </row>
    <row r="7578" spans="1:25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 t="shared" si="472"/>
        <v>2014</v>
      </c>
      <c r="W7578" t="str">
        <f t="shared" si="473"/>
        <v>Nov</v>
      </c>
      <c r="X7578">
        <f t="shared" si="474"/>
        <v>0.36000000000000004</v>
      </c>
      <c r="Y7578">
        <f t="shared" si="475"/>
        <v>5</v>
      </c>
    </row>
    <row r="7579" spans="1:25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 t="shared" si="472"/>
        <v>2014</v>
      </c>
      <c r="W7579" t="str">
        <f t="shared" si="473"/>
        <v>Nov</v>
      </c>
      <c r="X7579">
        <f t="shared" si="474"/>
        <v>8.7499999999999994E-2</v>
      </c>
      <c r="Y7579">
        <f t="shared" si="475"/>
        <v>5</v>
      </c>
    </row>
    <row r="7580" spans="1:25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 t="shared" si="472"/>
        <v>2016</v>
      </c>
      <c r="W7580" t="str">
        <f t="shared" si="473"/>
        <v>Dec</v>
      </c>
      <c r="X7580">
        <f t="shared" si="474"/>
        <v>0.19999999999999998</v>
      </c>
      <c r="Y7580">
        <f t="shared" si="475"/>
        <v>3</v>
      </c>
    </row>
    <row r="7581" spans="1:25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 t="shared" si="472"/>
        <v>2015</v>
      </c>
      <c r="W7581" t="str">
        <f t="shared" si="473"/>
        <v>Nov</v>
      </c>
      <c r="X7581">
        <f t="shared" si="474"/>
        <v>0.28000000000000003</v>
      </c>
      <c r="Y7581">
        <f t="shared" si="475"/>
        <v>4</v>
      </c>
    </row>
    <row r="7582" spans="1:25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472"/>
        <v>2015</v>
      </c>
      <c r="W7582" t="str">
        <f t="shared" si="473"/>
        <v>Nov</v>
      </c>
      <c r="X7582">
        <f t="shared" si="474"/>
        <v>0.25</v>
      </c>
      <c r="Y7582">
        <f t="shared" si="475"/>
        <v>4</v>
      </c>
    </row>
    <row r="7583" spans="1:25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472"/>
        <v>2015</v>
      </c>
      <c r="W7583" t="str">
        <f t="shared" si="473"/>
        <v>Aug</v>
      </c>
      <c r="X7583">
        <f t="shared" si="474"/>
        <v>3.7500000000000006E-2</v>
      </c>
      <c r="Y7583">
        <f t="shared" si="475"/>
        <v>3</v>
      </c>
    </row>
    <row r="7584" spans="1:25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 t="shared" si="472"/>
        <v>2015</v>
      </c>
      <c r="W7584" t="str">
        <f t="shared" si="473"/>
        <v>Apr</v>
      </c>
      <c r="X7584">
        <f t="shared" si="474"/>
        <v>2.2222222222222223E-2</v>
      </c>
      <c r="Y7584">
        <f t="shared" si="475"/>
        <v>5</v>
      </c>
    </row>
    <row r="7585" spans="1:25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 t="shared" si="472"/>
        <v>2014</v>
      </c>
      <c r="W7585" t="str">
        <f t="shared" si="473"/>
        <v>Mar</v>
      </c>
      <c r="X7585">
        <f t="shared" si="474"/>
        <v>0.26</v>
      </c>
      <c r="Y7585">
        <f t="shared" si="475"/>
        <v>4</v>
      </c>
    </row>
    <row r="7586" spans="1:25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 t="shared" si="472"/>
        <v>2014</v>
      </c>
      <c r="W7586" t="str">
        <f t="shared" si="473"/>
        <v>Mar</v>
      </c>
      <c r="X7586">
        <f t="shared" si="474"/>
        <v>0.45999999999999996</v>
      </c>
      <c r="Y7586">
        <f t="shared" si="475"/>
        <v>4</v>
      </c>
    </row>
    <row r="7587" spans="1:25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 t="shared" si="472"/>
        <v>2014</v>
      </c>
      <c r="W7587" t="str">
        <f t="shared" si="473"/>
        <v>Mar</v>
      </c>
      <c r="X7587">
        <f t="shared" si="474"/>
        <v>0.49</v>
      </c>
      <c r="Y7587">
        <f t="shared" si="475"/>
        <v>4</v>
      </c>
    </row>
    <row r="7588" spans="1:25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 t="shared" si="472"/>
        <v>2014</v>
      </c>
      <c r="W7588" t="str">
        <f t="shared" si="473"/>
        <v>Mar</v>
      </c>
      <c r="X7588">
        <f t="shared" si="474"/>
        <v>0.28999999999999998</v>
      </c>
      <c r="Y7588">
        <f t="shared" si="475"/>
        <v>4</v>
      </c>
    </row>
    <row r="7589" spans="1:25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 t="shared" si="472"/>
        <v>2014</v>
      </c>
      <c r="W7589" t="str">
        <f t="shared" si="473"/>
        <v>Mar</v>
      </c>
      <c r="X7589">
        <f t="shared" si="474"/>
        <v>0.48000000000000004</v>
      </c>
      <c r="Y7589">
        <f t="shared" si="475"/>
        <v>4</v>
      </c>
    </row>
    <row r="7590" spans="1:25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472"/>
        <v>2017</v>
      </c>
      <c r="W7590" t="str">
        <f t="shared" si="473"/>
        <v>Nov</v>
      </c>
      <c r="X7590">
        <f t="shared" si="474"/>
        <v>0.3</v>
      </c>
      <c r="Y7590">
        <f t="shared" si="475"/>
        <v>6</v>
      </c>
    </row>
    <row r="7591" spans="1:25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 t="shared" si="472"/>
        <v>2015</v>
      </c>
      <c r="W7591" t="str">
        <f t="shared" si="473"/>
        <v>Sep</v>
      </c>
      <c r="X7591">
        <f t="shared" si="474"/>
        <v>9.9999999999999992E-2</v>
      </c>
      <c r="Y7591">
        <f t="shared" si="475"/>
        <v>4</v>
      </c>
    </row>
    <row r="7592" spans="1:25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472"/>
        <v>2016</v>
      </c>
      <c r="W7592" t="str">
        <f t="shared" si="473"/>
        <v>Sep</v>
      </c>
      <c r="X7592">
        <f t="shared" si="474"/>
        <v>0.2</v>
      </c>
      <c r="Y7592">
        <f t="shared" si="475"/>
        <v>4</v>
      </c>
    </row>
    <row r="7593" spans="1:25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472"/>
        <v>2016</v>
      </c>
      <c r="W7593" t="str">
        <f t="shared" si="473"/>
        <v>Sep</v>
      </c>
      <c r="X7593">
        <f t="shared" si="474"/>
        <v>-0.27142857142857146</v>
      </c>
      <c r="Y7593">
        <f t="shared" si="475"/>
        <v>4</v>
      </c>
    </row>
    <row r="7594" spans="1:25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472"/>
        <v>2016</v>
      </c>
      <c r="W7594" t="str">
        <f t="shared" si="473"/>
        <v>Sep</v>
      </c>
      <c r="X7594">
        <f t="shared" si="474"/>
        <v>7.5000000000000011E-2</v>
      </c>
      <c r="Y7594">
        <f t="shared" si="475"/>
        <v>4</v>
      </c>
    </row>
    <row r="7595" spans="1:25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472"/>
        <v>2016</v>
      </c>
      <c r="W7595" t="str">
        <f t="shared" si="473"/>
        <v>Sep</v>
      </c>
      <c r="X7595">
        <f t="shared" si="474"/>
        <v>-7.1428571428571438E-2</v>
      </c>
      <c r="Y7595">
        <f t="shared" si="475"/>
        <v>4</v>
      </c>
    </row>
    <row r="7596" spans="1:25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472"/>
        <v>2017</v>
      </c>
      <c r="W7596" t="str">
        <f t="shared" si="473"/>
        <v>Apr</v>
      </c>
      <c r="X7596">
        <f t="shared" si="474"/>
        <v>0.48</v>
      </c>
      <c r="Y7596">
        <f t="shared" si="475"/>
        <v>4</v>
      </c>
    </row>
    <row r="7597" spans="1:25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 t="shared" si="472"/>
        <v>2017</v>
      </c>
      <c r="W7597" t="str">
        <f t="shared" si="473"/>
        <v>Apr</v>
      </c>
      <c r="X7597">
        <f t="shared" si="474"/>
        <v>0.5</v>
      </c>
      <c r="Y7597">
        <f t="shared" si="475"/>
        <v>4</v>
      </c>
    </row>
    <row r="7598" spans="1:25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472"/>
        <v>2015</v>
      </c>
      <c r="W7598" t="str">
        <f t="shared" si="473"/>
        <v>Jun</v>
      </c>
      <c r="X7598">
        <f t="shared" si="474"/>
        <v>0.1</v>
      </c>
      <c r="Y7598">
        <f t="shared" si="475"/>
        <v>4</v>
      </c>
    </row>
    <row r="7599" spans="1:25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 t="shared" si="472"/>
        <v>2014</v>
      </c>
      <c r="W7599" t="str">
        <f t="shared" si="473"/>
        <v>Sep</v>
      </c>
      <c r="X7599">
        <f t="shared" si="474"/>
        <v>8.7499999999999994E-2</v>
      </c>
      <c r="Y7599">
        <f t="shared" si="475"/>
        <v>5</v>
      </c>
    </row>
    <row r="7600" spans="1:25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 t="shared" si="472"/>
        <v>2014</v>
      </c>
      <c r="W7600" t="str">
        <f t="shared" si="473"/>
        <v>Sep</v>
      </c>
      <c r="X7600">
        <f t="shared" si="474"/>
        <v>0.125</v>
      </c>
      <c r="Y7600">
        <f t="shared" si="475"/>
        <v>5</v>
      </c>
    </row>
    <row r="7601" spans="1:25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 t="shared" si="472"/>
        <v>2014</v>
      </c>
      <c r="W7601" t="str">
        <f t="shared" si="473"/>
        <v>Sep</v>
      </c>
      <c r="X7601">
        <f t="shared" si="474"/>
        <v>0.32499999999999996</v>
      </c>
      <c r="Y7601">
        <f t="shared" si="475"/>
        <v>5</v>
      </c>
    </row>
    <row r="7602" spans="1:25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 t="shared" si="472"/>
        <v>2014</v>
      </c>
      <c r="W7602" t="str">
        <f t="shared" si="473"/>
        <v>Sep</v>
      </c>
      <c r="X7602">
        <f t="shared" si="474"/>
        <v>-0.73333333333333328</v>
      </c>
      <c r="Y7602">
        <f t="shared" si="475"/>
        <v>5</v>
      </c>
    </row>
    <row r="7603" spans="1:25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 t="shared" si="472"/>
        <v>2014</v>
      </c>
      <c r="W7603" t="str">
        <f t="shared" si="473"/>
        <v>Sep</v>
      </c>
      <c r="X7603">
        <f t="shared" si="474"/>
        <v>0.3125</v>
      </c>
      <c r="Y7603">
        <f t="shared" si="475"/>
        <v>5</v>
      </c>
    </row>
    <row r="7604" spans="1:25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 t="shared" si="472"/>
        <v>2014</v>
      </c>
      <c r="W7604" t="str">
        <f t="shared" si="473"/>
        <v>Sep</v>
      </c>
      <c r="X7604">
        <f t="shared" si="474"/>
        <v>0.3</v>
      </c>
      <c r="Y7604">
        <f t="shared" si="475"/>
        <v>5</v>
      </c>
    </row>
    <row r="7605" spans="1:25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 t="shared" si="472"/>
        <v>2016</v>
      </c>
      <c r="W7605" t="str">
        <f t="shared" si="473"/>
        <v>Jul</v>
      </c>
      <c r="X7605">
        <f t="shared" si="474"/>
        <v>0.47999999999999993</v>
      </c>
      <c r="Y7605">
        <f t="shared" si="475"/>
        <v>4</v>
      </c>
    </row>
    <row r="7606" spans="1:25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472"/>
        <v>2016</v>
      </c>
      <c r="W7606" t="str">
        <f t="shared" si="473"/>
        <v>May</v>
      </c>
      <c r="X7606">
        <f t="shared" si="474"/>
        <v>-1.325</v>
      </c>
      <c r="Y7606">
        <f t="shared" si="475"/>
        <v>4</v>
      </c>
    </row>
    <row r="7607" spans="1:25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 t="shared" si="472"/>
        <v>2016</v>
      </c>
      <c r="W7607" t="str">
        <f t="shared" si="473"/>
        <v>May</v>
      </c>
      <c r="X7607">
        <f t="shared" si="474"/>
        <v>-0.30000000000000004</v>
      </c>
      <c r="Y7607">
        <f t="shared" si="475"/>
        <v>4</v>
      </c>
    </row>
    <row r="7608" spans="1:25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472"/>
        <v>2016</v>
      </c>
      <c r="W7608" t="str">
        <f t="shared" si="473"/>
        <v>May</v>
      </c>
      <c r="X7608">
        <f t="shared" si="474"/>
        <v>7.4999999999999997E-2</v>
      </c>
      <c r="Y7608">
        <f t="shared" si="475"/>
        <v>4</v>
      </c>
    </row>
    <row r="7609" spans="1:25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 t="shared" si="472"/>
        <v>2017</v>
      </c>
      <c r="W7609" t="str">
        <f t="shared" si="473"/>
        <v>Dec</v>
      </c>
      <c r="X7609">
        <f t="shared" si="474"/>
        <v>7.5000000000000011E-2</v>
      </c>
      <c r="Y7609">
        <f t="shared" si="475"/>
        <v>3</v>
      </c>
    </row>
    <row r="7610" spans="1:25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 t="shared" si="472"/>
        <v>2017</v>
      </c>
      <c r="W7610" t="str">
        <f t="shared" si="473"/>
        <v>May</v>
      </c>
      <c r="X7610">
        <f t="shared" si="474"/>
        <v>0.47999999999999993</v>
      </c>
      <c r="Y7610">
        <f t="shared" si="475"/>
        <v>4</v>
      </c>
    </row>
    <row r="7611" spans="1:25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 t="shared" si="472"/>
        <v>2017</v>
      </c>
      <c r="W7611" t="str">
        <f t="shared" si="473"/>
        <v>May</v>
      </c>
      <c r="X7611">
        <f t="shared" si="474"/>
        <v>0.28999999999999998</v>
      </c>
      <c r="Y7611">
        <f t="shared" si="475"/>
        <v>4</v>
      </c>
    </row>
    <row r="7612" spans="1:25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472"/>
        <v>2014</v>
      </c>
      <c r="W7612" t="str">
        <f t="shared" si="473"/>
        <v>Feb</v>
      </c>
      <c r="X7612">
        <f t="shared" si="474"/>
        <v>0.48000000000000004</v>
      </c>
      <c r="Y7612">
        <f t="shared" si="475"/>
        <v>2</v>
      </c>
    </row>
    <row r="7613" spans="1:25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472"/>
        <v>2015</v>
      </c>
      <c r="W7613" t="str">
        <f t="shared" si="473"/>
        <v>Feb</v>
      </c>
      <c r="X7613">
        <f t="shared" si="474"/>
        <v>0.45000000000000007</v>
      </c>
      <c r="Y7613">
        <f t="shared" si="475"/>
        <v>3</v>
      </c>
    </row>
    <row r="7614" spans="1:25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 t="shared" si="472"/>
        <v>2015</v>
      </c>
      <c r="W7614" t="str">
        <f t="shared" si="473"/>
        <v>Feb</v>
      </c>
      <c r="X7614">
        <f t="shared" si="474"/>
        <v>0.31</v>
      </c>
      <c r="Y7614">
        <f t="shared" si="475"/>
        <v>3</v>
      </c>
    </row>
    <row r="7615" spans="1:25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 t="shared" si="472"/>
        <v>2015</v>
      </c>
      <c r="W7615" t="str">
        <f t="shared" si="473"/>
        <v>Feb</v>
      </c>
      <c r="X7615">
        <f t="shared" si="474"/>
        <v>0.3</v>
      </c>
      <c r="Y7615">
        <f t="shared" si="475"/>
        <v>3</v>
      </c>
    </row>
    <row r="7616" spans="1:25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 t="shared" si="472"/>
        <v>2015</v>
      </c>
      <c r="W7616" t="str">
        <f t="shared" si="473"/>
        <v>Aug</v>
      </c>
      <c r="X7616">
        <f t="shared" si="474"/>
        <v>0.31</v>
      </c>
      <c r="Y7616">
        <f t="shared" si="475"/>
        <v>4</v>
      </c>
    </row>
    <row r="7617" spans="1:25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472"/>
        <v>2014</v>
      </c>
      <c r="W7617" t="str">
        <f t="shared" si="473"/>
        <v>Nov</v>
      </c>
      <c r="X7617">
        <f t="shared" si="474"/>
        <v>-0.66666666666666663</v>
      </c>
      <c r="Y7617">
        <f t="shared" si="475"/>
        <v>4</v>
      </c>
    </row>
    <row r="7618" spans="1:25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 t="shared" si="472"/>
        <v>2016</v>
      </c>
      <c r="W7618" t="str">
        <f t="shared" si="473"/>
        <v>Dec</v>
      </c>
      <c r="X7618">
        <f t="shared" si="474"/>
        <v>0.47000000000000008</v>
      </c>
      <c r="Y7618">
        <f t="shared" si="475"/>
        <v>6</v>
      </c>
    </row>
    <row r="7619" spans="1:25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476">YEAR(C7619)</f>
        <v>2016</v>
      </c>
      <c r="W7619" t="str">
        <f t="shared" ref="W7619:W7682" si="477">TEXT(C7619,"mmm")</f>
        <v>Dec</v>
      </c>
      <c r="X7619">
        <f t="shared" ref="X7619:X7682" si="478">U7619/R7619</f>
        <v>0.32499999999999996</v>
      </c>
      <c r="Y7619">
        <f t="shared" ref="Y7619:Y7682" si="479">D7619-C7619</f>
        <v>6</v>
      </c>
    </row>
    <row r="7620" spans="1:25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476"/>
        <v>2017</v>
      </c>
      <c r="W7620" t="str">
        <f t="shared" si="477"/>
        <v>Oct</v>
      </c>
      <c r="X7620">
        <f t="shared" si="478"/>
        <v>0.05</v>
      </c>
      <c r="Y7620">
        <f t="shared" si="479"/>
        <v>2</v>
      </c>
    </row>
    <row r="7621" spans="1:25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476"/>
        <v>2017</v>
      </c>
      <c r="W7621" t="str">
        <f t="shared" si="477"/>
        <v>Oct</v>
      </c>
      <c r="X7621">
        <f t="shared" si="478"/>
        <v>0.1</v>
      </c>
      <c r="Y7621">
        <f t="shared" si="479"/>
        <v>2</v>
      </c>
    </row>
    <row r="7622" spans="1:25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476"/>
        <v>2014</v>
      </c>
      <c r="W7622" t="str">
        <f t="shared" si="477"/>
        <v>Nov</v>
      </c>
      <c r="X7622">
        <f t="shared" si="478"/>
        <v>8.7500000000000008E-2</v>
      </c>
      <c r="Y7622">
        <f t="shared" si="479"/>
        <v>4</v>
      </c>
    </row>
    <row r="7623" spans="1:25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476"/>
        <v>2014</v>
      </c>
      <c r="W7623" t="str">
        <f t="shared" si="477"/>
        <v>Nov</v>
      </c>
      <c r="X7623">
        <f t="shared" si="478"/>
        <v>7.4999999999999983E-2</v>
      </c>
      <c r="Y7623">
        <f t="shared" si="479"/>
        <v>4</v>
      </c>
    </row>
    <row r="7624" spans="1:25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 t="shared" si="476"/>
        <v>2014</v>
      </c>
      <c r="W7624" t="str">
        <f t="shared" si="477"/>
        <v>Nov</v>
      </c>
      <c r="X7624">
        <f t="shared" si="478"/>
        <v>0.35</v>
      </c>
      <c r="Y7624">
        <f t="shared" si="479"/>
        <v>4</v>
      </c>
    </row>
    <row r="7625" spans="1:25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476"/>
        <v>2014</v>
      </c>
      <c r="W7625" t="str">
        <f t="shared" si="477"/>
        <v>Jul</v>
      </c>
      <c r="X7625">
        <f t="shared" si="478"/>
        <v>0.28000000000000003</v>
      </c>
      <c r="Y7625">
        <f t="shared" si="479"/>
        <v>6</v>
      </c>
    </row>
    <row r="7626" spans="1:25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 t="shared" si="476"/>
        <v>2015</v>
      </c>
      <c r="W7626" t="str">
        <f t="shared" si="477"/>
        <v>May</v>
      </c>
      <c r="X7626">
        <f t="shared" si="478"/>
        <v>0.28888888888888886</v>
      </c>
      <c r="Y7626">
        <f t="shared" si="479"/>
        <v>4</v>
      </c>
    </row>
    <row r="7627" spans="1:25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 t="shared" si="476"/>
        <v>2015</v>
      </c>
      <c r="W7627" t="str">
        <f t="shared" si="477"/>
        <v>May</v>
      </c>
      <c r="X7627">
        <f t="shared" si="478"/>
        <v>0.26</v>
      </c>
      <c r="Y7627">
        <f t="shared" si="479"/>
        <v>4</v>
      </c>
    </row>
    <row r="7628" spans="1:25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476"/>
        <v>2015</v>
      </c>
      <c r="W7628" t="str">
        <f t="shared" si="477"/>
        <v>Nov</v>
      </c>
      <c r="X7628">
        <f t="shared" si="478"/>
        <v>8.7499999999999994E-2</v>
      </c>
      <c r="Y7628">
        <f t="shared" si="479"/>
        <v>2</v>
      </c>
    </row>
    <row r="7629" spans="1:25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476"/>
        <v>2015</v>
      </c>
      <c r="W7629" t="str">
        <f t="shared" si="477"/>
        <v>Nov</v>
      </c>
      <c r="X7629">
        <f t="shared" si="478"/>
        <v>-6.25E-2</v>
      </c>
      <c r="Y7629">
        <f t="shared" si="479"/>
        <v>2</v>
      </c>
    </row>
    <row r="7630" spans="1:25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 t="shared" si="476"/>
        <v>2015</v>
      </c>
      <c r="W7630" t="str">
        <f t="shared" si="477"/>
        <v>Nov</v>
      </c>
      <c r="X7630">
        <f t="shared" si="478"/>
        <v>0.32500000000000001</v>
      </c>
      <c r="Y7630">
        <f t="shared" si="479"/>
        <v>2</v>
      </c>
    </row>
    <row r="7631" spans="1:25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 t="shared" si="476"/>
        <v>2014</v>
      </c>
      <c r="W7631" t="str">
        <f t="shared" si="477"/>
        <v>Mar</v>
      </c>
      <c r="X7631">
        <f t="shared" si="478"/>
        <v>0.33749999999999997</v>
      </c>
      <c r="Y7631">
        <f t="shared" si="479"/>
        <v>2</v>
      </c>
    </row>
    <row r="7632" spans="1:25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476"/>
        <v>2014</v>
      </c>
      <c r="W7632" t="str">
        <f t="shared" si="477"/>
        <v>Mar</v>
      </c>
      <c r="X7632">
        <f t="shared" si="478"/>
        <v>0.35000000000000003</v>
      </c>
      <c r="Y7632">
        <f t="shared" si="479"/>
        <v>2</v>
      </c>
    </row>
    <row r="7633" spans="1:25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 t="shared" si="476"/>
        <v>2014</v>
      </c>
      <c r="W7633" t="str">
        <f t="shared" si="477"/>
        <v>Mar</v>
      </c>
      <c r="X7633">
        <f t="shared" si="478"/>
        <v>-7.1428571428571425E-2</v>
      </c>
      <c r="Y7633">
        <f t="shared" si="479"/>
        <v>2</v>
      </c>
    </row>
    <row r="7634" spans="1:25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476"/>
        <v>2017</v>
      </c>
      <c r="W7634" t="str">
        <f t="shared" si="477"/>
        <v>Dec</v>
      </c>
      <c r="X7634">
        <f t="shared" si="478"/>
        <v>0.26000000000000006</v>
      </c>
      <c r="Y7634">
        <f t="shared" si="479"/>
        <v>3</v>
      </c>
    </row>
    <row r="7635" spans="1:25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 t="shared" si="476"/>
        <v>2017</v>
      </c>
      <c r="W7635" t="str">
        <f t="shared" si="477"/>
        <v>Dec</v>
      </c>
      <c r="X7635">
        <f t="shared" si="478"/>
        <v>0.47000000000000003</v>
      </c>
      <c r="Y7635">
        <f t="shared" si="479"/>
        <v>3</v>
      </c>
    </row>
    <row r="7636" spans="1:25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 t="shared" si="476"/>
        <v>2017</v>
      </c>
      <c r="W7636" t="str">
        <f t="shared" si="477"/>
        <v>Dec</v>
      </c>
      <c r="X7636">
        <f t="shared" si="478"/>
        <v>0.29000000000000004</v>
      </c>
      <c r="Y7636">
        <f t="shared" si="479"/>
        <v>3</v>
      </c>
    </row>
    <row r="7637" spans="1:25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 t="shared" si="476"/>
        <v>2017</v>
      </c>
      <c r="W7637" t="str">
        <f t="shared" si="477"/>
        <v>Dec</v>
      </c>
      <c r="X7637">
        <f t="shared" si="478"/>
        <v>0.28999999999999998</v>
      </c>
      <c r="Y7637">
        <f t="shared" si="479"/>
        <v>3</v>
      </c>
    </row>
    <row r="7638" spans="1:25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 t="shared" si="476"/>
        <v>2017</v>
      </c>
      <c r="W7638" t="str">
        <f t="shared" si="477"/>
        <v>Dec</v>
      </c>
      <c r="X7638">
        <f t="shared" si="478"/>
        <v>0.3</v>
      </c>
      <c r="Y7638">
        <f t="shared" si="479"/>
        <v>3</v>
      </c>
    </row>
    <row r="7639" spans="1:25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 t="shared" si="476"/>
        <v>2017</v>
      </c>
      <c r="W7639" t="str">
        <f t="shared" si="477"/>
        <v>Mar</v>
      </c>
      <c r="X7639">
        <f t="shared" si="478"/>
        <v>0.25999999999999995</v>
      </c>
      <c r="Y7639">
        <f t="shared" si="479"/>
        <v>6</v>
      </c>
    </row>
    <row r="7640" spans="1:25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 t="shared" si="476"/>
        <v>2017</v>
      </c>
      <c r="W7640" t="str">
        <f t="shared" si="477"/>
        <v>Mar</v>
      </c>
      <c r="X7640">
        <f t="shared" si="478"/>
        <v>0.47</v>
      </c>
      <c r="Y7640">
        <f t="shared" si="479"/>
        <v>6</v>
      </c>
    </row>
    <row r="7641" spans="1:25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 t="shared" si="476"/>
        <v>2017</v>
      </c>
      <c r="W7641" t="str">
        <f t="shared" si="477"/>
        <v>Mar</v>
      </c>
      <c r="X7641">
        <f t="shared" si="478"/>
        <v>0.23</v>
      </c>
      <c r="Y7641">
        <f t="shared" si="479"/>
        <v>6</v>
      </c>
    </row>
    <row r="7642" spans="1:25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476"/>
        <v>2017</v>
      </c>
      <c r="W7642" t="str">
        <f t="shared" si="477"/>
        <v>Mar</v>
      </c>
      <c r="X7642">
        <f t="shared" si="478"/>
        <v>0.48999999999999994</v>
      </c>
      <c r="Y7642">
        <f t="shared" si="479"/>
        <v>6</v>
      </c>
    </row>
    <row r="7643" spans="1:25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 t="shared" si="476"/>
        <v>2016</v>
      </c>
      <c r="W7643" t="str">
        <f t="shared" si="477"/>
        <v>Oct</v>
      </c>
      <c r="X7643">
        <f t="shared" si="478"/>
        <v>-1.3333333333333333</v>
      </c>
      <c r="Y7643">
        <f t="shared" si="479"/>
        <v>1</v>
      </c>
    </row>
    <row r="7644" spans="1:25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 t="shared" si="476"/>
        <v>2016</v>
      </c>
      <c r="W7644" t="str">
        <f t="shared" si="477"/>
        <v>Oct</v>
      </c>
      <c r="X7644">
        <f t="shared" si="478"/>
        <v>-0.83333333333333337</v>
      </c>
      <c r="Y7644">
        <f t="shared" si="479"/>
        <v>1</v>
      </c>
    </row>
    <row r="7645" spans="1:25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476"/>
        <v>2016</v>
      </c>
      <c r="W7645" t="str">
        <f t="shared" si="477"/>
        <v>Oct</v>
      </c>
      <c r="X7645">
        <f t="shared" si="478"/>
        <v>-0.76666666666666661</v>
      </c>
      <c r="Y7645">
        <f t="shared" si="479"/>
        <v>1</v>
      </c>
    </row>
    <row r="7646" spans="1:25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476"/>
        <v>2016</v>
      </c>
      <c r="W7646" t="str">
        <f t="shared" si="477"/>
        <v>Oct</v>
      </c>
      <c r="X7646">
        <f t="shared" si="478"/>
        <v>1.2500000000000002E-2</v>
      </c>
      <c r="Y7646">
        <f t="shared" si="479"/>
        <v>1</v>
      </c>
    </row>
    <row r="7647" spans="1:25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476"/>
        <v>2015</v>
      </c>
      <c r="W7647" t="str">
        <f t="shared" si="477"/>
        <v>Apr</v>
      </c>
      <c r="X7647">
        <f t="shared" si="478"/>
        <v>9.9999999999999992E-2</v>
      </c>
      <c r="Y7647">
        <f t="shared" si="479"/>
        <v>6</v>
      </c>
    </row>
    <row r="7648" spans="1:25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476"/>
        <v>2014</v>
      </c>
      <c r="W7648" t="str">
        <f t="shared" si="477"/>
        <v>Sep</v>
      </c>
      <c r="X7648">
        <f t="shared" si="478"/>
        <v>-0.43999999999999995</v>
      </c>
      <c r="Y7648">
        <f t="shared" si="479"/>
        <v>4</v>
      </c>
    </row>
    <row r="7649" spans="1:25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 t="shared" si="476"/>
        <v>2016</v>
      </c>
      <c r="W7649" t="str">
        <f t="shared" si="477"/>
        <v>Mar</v>
      </c>
      <c r="X7649">
        <f t="shared" si="478"/>
        <v>0.36250000000000004</v>
      </c>
      <c r="Y7649">
        <f t="shared" si="479"/>
        <v>1</v>
      </c>
    </row>
    <row r="7650" spans="1:25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476"/>
        <v>2016</v>
      </c>
      <c r="W7650" t="str">
        <f t="shared" si="477"/>
        <v>Mar</v>
      </c>
      <c r="X7650">
        <f t="shared" si="478"/>
        <v>6.25E-2</v>
      </c>
      <c r="Y7650">
        <f t="shared" si="479"/>
        <v>1</v>
      </c>
    </row>
    <row r="7651" spans="1:25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 t="shared" si="476"/>
        <v>2015</v>
      </c>
      <c r="W7651" t="str">
        <f t="shared" si="477"/>
        <v>Dec</v>
      </c>
      <c r="X7651">
        <f t="shared" si="478"/>
        <v>-0.3</v>
      </c>
      <c r="Y7651">
        <f t="shared" si="479"/>
        <v>4</v>
      </c>
    </row>
    <row r="7652" spans="1:25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 t="shared" si="476"/>
        <v>2015</v>
      </c>
      <c r="W7652" t="str">
        <f t="shared" si="477"/>
        <v>Dec</v>
      </c>
      <c r="X7652">
        <f t="shared" si="478"/>
        <v>0.33750000000000002</v>
      </c>
      <c r="Y7652">
        <f t="shared" si="479"/>
        <v>4</v>
      </c>
    </row>
    <row r="7653" spans="1:25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476"/>
        <v>2017</v>
      </c>
      <c r="W7653" t="str">
        <f t="shared" si="477"/>
        <v>Aug</v>
      </c>
      <c r="X7653">
        <f t="shared" si="478"/>
        <v>-0.11250000000000002</v>
      </c>
      <c r="Y7653">
        <f t="shared" si="479"/>
        <v>1</v>
      </c>
    </row>
    <row r="7654" spans="1:25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 t="shared" si="476"/>
        <v>2017</v>
      </c>
      <c r="W7654" t="str">
        <f t="shared" si="477"/>
        <v>Aug</v>
      </c>
      <c r="X7654">
        <f t="shared" si="478"/>
        <v>-0.21250000000000002</v>
      </c>
      <c r="Y7654">
        <f t="shared" si="479"/>
        <v>1</v>
      </c>
    </row>
    <row r="7655" spans="1:25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476"/>
        <v>2015</v>
      </c>
      <c r="W7655" t="str">
        <f t="shared" si="477"/>
        <v>Mar</v>
      </c>
      <c r="X7655">
        <f t="shared" si="478"/>
        <v>0.28000000000000003</v>
      </c>
      <c r="Y7655">
        <f t="shared" si="479"/>
        <v>5</v>
      </c>
    </row>
    <row r="7656" spans="1:25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476"/>
        <v>2015</v>
      </c>
      <c r="W7656" t="str">
        <f t="shared" si="477"/>
        <v>Nov</v>
      </c>
      <c r="X7656">
        <f t="shared" si="478"/>
        <v>0.36000000000000004</v>
      </c>
      <c r="Y7656">
        <f t="shared" si="479"/>
        <v>2</v>
      </c>
    </row>
    <row r="7657" spans="1:25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 t="shared" si="476"/>
        <v>2015</v>
      </c>
      <c r="W7657" t="str">
        <f t="shared" si="477"/>
        <v>Nov</v>
      </c>
      <c r="X7657">
        <f t="shared" si="478"/>
        <v>0.47999999999999993</v>
      </c>
      <c r="Y7657">
        <f t="shared" si="479"/>
        <v>2</v>
      </c>
    </row>
    <row r="7658" spans="1:25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 t="shared" si="476"/>
        <v>2014</v>
      </c>
      <c r="W7658" t="str">
        <f t="shared" si="477"/>
        <v>Apr</v>
      </c>
      <c r="X7658">
        <f t="shared" si="478"/>
        <v>0.29000000000000004</v>
      </c>
      <c r="Y7658">
        <f t="shared" si="479"/>
        <v>0</v>
      </c>
    </row>
    <row r="7659" spans="1:25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 t="shared" si="476"/>
        <v>2014</v>
      </c>
      <c r="W7659" t="str">
        <f t="shared" si="477"/>
        <v>Apr</v>
      </c>
      <c r="X7659">
        <f t="shared" si="478"/>
        <v>0.41000000000000003</v>
      </c>
      <c r="Y7659">
        <f t="shared" si="479"/>
        <v>0</v>
      </c>
    </row>
    <row r="7660" spans="1:25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476"/>
        <v>2017</v>
      </c>
      <c r="W7660" t="str">
        <f t="shared" si="477"/>
        <v>Jul</v>
      </c>
      <c r="X7660">
        <f t="shared" si="478"/>
        <v>-0.70000000000000007</v>
      </c>
      <c r="Y7660">
        <f t="shared" si="479"/>
        <v>3</v>
      </c>
    </row>
    <row r="7661" spans="1:25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 t="shared" si="476"/>
        <v>2017</v>
      </c>
      <c r="W7661" t="str">
        <f t="shared" si="477"/>
        <v>Jun</v>
      </c>
      <c r="X7661">
        <f t="shared" si="478"/>
        <v>0.48000000000000004</v>
      </c>
      <c r="Y7661">
        <f t="shared" si="479"/>
        <v>4</v>
      </c>
    </row>
    <row r="7662" spans="1:25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476"/>
        <v>2014</v>
      </c>
      <c r="W7662" t="str">
        <f t="shared" si="477"/>
        <v>Jan</v>
      </c>
      <c r="X7662">
        <f t="shared" si="478"/>
        <v>-0.70000000000000007</v>
      </c>
      <c r="Y7662">
        <f t="shared" si="479"/>
        <v>5</v>
      </c>
    </row>
    <row r="7663" spans="1:25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 t="shared" si="476"/>
        <v>2014</v>
      </c>
      <c r="W7663" t="str">
        <f t="shared" si="477"/>
        <v>Jan</v>
      </c>
      <c r="X7663">
        <f t="shared" si="478"/>
        <v>-1.7500000000000002</v>
      </c>
      <c r="Y7663">
        <f t="shared" si="479"/>
        <v>5</v>
      </c>
    </row>
    <row r="7664" spans="1:25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 t="shared" si="476"/>
        <v>2017</v>
      </c>
      <c r="W7664" t="str">
        <f t="shared" si="477"/>
        <v>Sep</v>
      </c>
      <c r="X7664">
        <f t="shared" si="478"/>
        <v>0.26</v>
      </c>
      <c r="Y7664">
        <f t="shared" si="479"/>
        <v>2</v>
      </c>
    </row>
    <row r="7665" spans="1:25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 t="shared" si="476"/>
        <v>2017</v>
      </c>
      <c r="W7665" t="str">
        <f t="shared" si="477"/>
        <v>Sep</v>
      </c>
      <c r="X7665">
        <f t="shared" si="478"/>
        <v>0.17500000000000002</v>
      </c>
      <c r="Y7665">
        <f t="shared" si="479"/>
        <v>6</v>
      </c>
    </row>
    <row r="7666" spans="1:25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476"/>
        <v>2014</v>
      </c>
      <c r="W7666" t="str">
        <f t="shared" si="477"/>
        <v>Oct</v>
      </c>
      <c r="X7666">
        <f t="shared" si="478"/>
        <v>0.08</v>
      </c>
      <c r="Y7666">
        <f t="shared" si="479"/>
        <v>4</v>
      </c>
    </row>
    <row r="7667" spans="1:25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 t="shared" si="476"/>
        <v>2016</v>
      </c>
      <c r="W7667" t="str">
        <f t="shared" si="477"/>
        <v>Oct</v>
      </c>
      <c r="X7667">
        <f t="shared" si="478"/>
        <v>0.46</v>
      </c>
      <c r="Y7667">
        <f t="shared" si="479"/>
        <v>4</v>
      </c>
    </row>
    <row r="7668" spans="1:25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 t="shared" si="476"/>
        <v>2016</v>
      </c>
      <c r="W7668" t="str">
        <f t="shared" si="477"/>
        <v>Oct</v>
      </c>
      <c r="X7668">
        <f t="shared" si="478"/>
        <v>0.48</v>
      </c>
      <c r="Y7668">
        <f t="shared" si="479"/>
        <v>4</v>
      </c>
    </row>
    <row r="7669" spans="1:25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 t="shared" si="476"/>
        <v>2016</v>
      </c>
      <c r="W7669" t="str">
        <f t="shared" si="477"/>
        <v>Oct</v>
      </c>
      <c r="X7669">
        <f t="shared" si="478"/>
        <v>0.29000000000000004</v>
      </c>
      <c r="Y7669">
        <f t="shared" si="479"/>
        <v>4</v>
      </c>
    </row>
    <row r="7670" spans="1:25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 t="shared" si="476"/>
        <v>2015</v>
      </c>
      <c r="W7670" t="str">
        <f t="shared" si="477"/>
        <v>Nov</v>
      </c>
      <c r="X7670">
        <f t="shared" si="478"/>
        <v>0.48</v>
      </c>
      <c r="Y7670">
        <f t="shared" si="479"/>
        <v>2</v>
      </c>
    </row>
    <row r="7671" spans="1:25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 t="shared" si="476"/>
        <v>2015</v>
      </c>
      <c r="W7671" t="str">
        <f t="shared" si="477"/>
        <v>Nov</v>
      </c>
      <c r="X7671">
        <f t="shared" si="478"/>
        <v>0.47000000000000003</v>
      </c>
      <c r="Y7671">
        <f t="shared" si="479"/>
        <v>2</v>
      </c>
    </row>
    <row r="7672" spans="1:25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 t="shared" si="476"/>
        <v>2015</v>
      </c>
      <c r="W7672" t="str">
        <f t="shared" si="477"/>
        <v>Nov</v>
      </c>
      <c r="X7672">
        <f t="shared" si="478"/>
        <v>0.33999999999999997</v>
      </c>
      <c r="Y7672">
        <f t="shared" si="479"/>
        <v>2</v>
      </c>
    </row>
    <row r="7673" spans="1:25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 t="shared" si="476"/>
        <v>2015</v>
      </c>
      <c r="W7673" t="str">
        <f t="shared" si="477"/>
        <v>Nov</v>
      </c>
      <c r="X7673">
        <f t="shared" si="478"/>
        <v>0.19</v>
      </c>
      <c r="Y7673">
        <f t="shared" si="479"/>
        <v>2</v>
      </c>
    </row>
    <row r="7674" spans="1:25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 t="shared" si="476"/>
        <v>2015</v>
      </c>
      <c r="W7674" t="str">
        <f t="shared" si="477"/>
        <v>Nov</v>
      </c>
      <c r="X7674">
        <f t="shared" si="478"/>
        <v>0.12000000000000001</v>
      </c>
      <c r="Y7674">
        <f t="shared" si="479"/>
        <v>2</v>
      </c>
    </row>
    <row r="7675" spans="1:25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 t="shared" si="476"/>
        <v>2015</v>
      </c>
      <c r="W7675" t="str">
        <f t="shared" si="477"/>
        <v>Nov</v>
      </c>
      <c r="X7675">
        <f t="shared" si="478"/>
        <v>0.44999999999999996</v>
      </c>
      <c r="Y7675">
        <f t="shared" si="479"/>
        <v>2</v>
      </c>
    </row>
    <row r="7676" spans="1:25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 t="shared" si="476"/>
        <v>2015</v>
      </c>
      <c r="W7676" t="str">
        <f t="shared" si="477"/>
        <v>Nov</v>
      </c>
      <c r="X7676">
        <f t="shared" si="478"/>
        <v>0</v>
      </c>
      <c r="Y7676">
        <f t="shared" si="479"/>
        <v>2</v>
      </c>
    </row>
    <row r="7677" spans="1:25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 t="shared" si="476"/>
        <v>2017</v>
      </c>
      <c r="W7677" t="str">
        <f t="shared" si="477"/>
        <v>May</v>
      </c>
      <c r="X7677">
        <f t="shared" si="478"/>
        <v>0.26999999999999996</v>
      </c>
      <c r="Y7677">
        <f t="shared" si="479"/>
        <v>3</v>
      </c>
    </row>
    <row r="7678" spans="1:25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 t="shared" si="476"/>
        <v>2014</v>
      </c>
      <c r="W7678" t="str">
        <f t="shared" si="477"/>
        <v>Oct</v>
      </c>
      <c r="X7678">
        <f t="shared" si="478"/>
        <v>0.21249999999999999</v>
      </c>
      <c r="Y7678">
        <f t="shared" si="479"/>
        <v>0</v>
      </c>
    </row>
    <row r="7679" spans="1:25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 t="shared" si="476"/>
        <v>2014</v>
      </c>
      <c r="W7679" t="str">
        <f t="shared" si="477"/>
        <v>Dec</v>
      </c>
      <c r="X7679">
        <f t="shared" si="478"/>
        <v>0.47000000000000003</v>
      </c>
      <c r="Y7679">
        <f t="shared" si="479"/>
        <v>7</v>
      </c>
    </row>
    <row r="7680" spans="1:25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 t="shared" si="476"/>
        <v>2014</v>
      </c>
      <c r="W7680" t="str">
        <f t="shared" si="477"/>
        <v>Dec</v>
      </c>
      <c r="X7680">
        <f t="shared" si="478"/>
        <v>0.47000000000000003</v>
      </c>
      <c r="Y7680">
        <f t="shared" si="479"/>
        <v>7</v>
      </c>
    </row>
    <row r="7681" spans="1:25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 t="shared" si="476"/>
        <v>2014</v>
      </c>
      <c r="W7681" t="str">
        <f t="shared" si="477"/>
        <v>Dec</v>
      </c>
      <c r="X7681">
        <f t="shared" si="478"/>
        <v>0.44</v>
      </c>
      <c r="Y7681">
        <f t="shared" si="479"/>
        <v>7</v>
      </c>
    </row>
    <row r="7682" spans="1:25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 t="shared" si="476"/>
        <v>2014</v>
      </c>
      <c r="W7682" t="str">
        <f t="shared" si="477"/>
        <v>Dec</v>
      </c>
      <c r="X7682">
        <f t="shared" si="478"/>
        <v>0.23000000000000004</v>
      </c>
      <c r="Y7682">
        <f t="shared" si="479"/>
        <v>7</v>
      </c>
    </row>
    <row r="7683" spans="1:25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480">YEAR(C7683)</f>
        <v>2014</v>
      </c>
      <c r="W7683" t="str">
        <f t="shared" ref="W7683:W7746" si="481">TEXT(C7683,"mmm")</f>
        <v>Dec</v>
      </c>
      <c r="X7683">
        <f t="shared" ref="X7683:X7746" si="482">U7683/R7683</f>
        <v>0.25</v>
      </c>
      <c r="Y7683">
        <f t="shared" ref="Y7683:Y7746" si="483">D7683-C7683</f>
        <v>7</v>
      </c>
    </row>
    <row r="7684" spans="1:25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480"/>
        <v>2015</v>
      </c>
      <c r="W7684" t="str">
        <f t="shared" si="481"/>
        <v>Apr</v>
      </c>
      <c r="X7684">
        <f t="shared" si="482"/>
        <v>0.22222222222222224</v>
      </c>
      <c r="Y7684">
        <f t="shared" si="483"/>
        <v>3</v>
      </c>
    </row>
    <row r="7685" spans="1:25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 t="shared" si="480"/>
        <v>2015</v>
      </c>
      <c r="W7685" t="str">
        <f t="shared" si="481"/>
        <v>Apr</v>
      </c>
      <c r="X7685">
        <f t="shared" si="482"/>
        <v>0.5</v>
      </c>
      <c r="Y7685">
        <f t="shared" si="483"/>
        <v>3</v>
      </c>
    </row>
    <row r="7686" spans="1:25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480"/>
        <v>2015</v>
      </c>
      <c r="W7686" t="str">
        <f t="shared" si="481"/>
        <v>Feb</v>
      </c>
      <c r="X7686">
        <f t="shared" si="482"/>
        <v>0.36249999999999999</v>
      </c>
      <c r="Y7686">
        <f t="shared" si="483"/>
        <v>7</v>
      </c>
    </row>
    <row r="7687" spans="1:25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 t="shared" si="480"/>
        <v>2015</v>
      </c>
      <c r="W7687" t="str">
        <f t="shared" si="481"/>
        <v>Feb</v>
      </c>
      <c r="X7687">
        <f t="shared" si="482"/>
        <v>0.3</v>
      </c>
      <c r="Y7687">
        <f t="shared" si="483"/>
        <v>7</v>
      </c>
    </row>
    <row r="7688" spans="1:25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 t="shared" si="480"/>
        <v>2016</v>
      </c>
      <c r="W7688" t="str">
        <f t="shared" si="481"/>
        <v>Nov</v>
      </c>
      <c r="X7688">
        <f t="shared" si="482"/>
        <v>0.21000000000000002</v>
      </c>
      <c r="Y7688">
        <f t="shared" si="483"/>
        <v>4</v>
      </c>
    </row>
    <row r="7689" spans="1:25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 t="shared" si="480"/>
        <v>2016</v>
      </c>
      <c r="W7689" t="str">
        <f t="shared" si="481"/>
        <v>Nov</v>
      </c>
      <c r="X7689">
        <f t="shared" si="482"/>
        <v>0.48</v>
      </c>
      <c r="Y7689">
        <f t="shared" si="483"/>
        <v>4</v>
      </c>
    </row>
    <row r="7690" spans="1:25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 t="shared" si="480"/>
        <v>2016</v>
      </c>
      <c r="W7690" t="str">
        <f t="shared" si="481"/>
        <v>Nov</v>
      </c>
      <c r="X7690">
        <f t="shared" si="482"/>
        <v>0.39</v>
      </c>
      <c r="Y7690">
        <f t="shared" si="483"/>
        <v>4</v>
      </c>
    </row>
    <row r="7691" spans="1:25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 t="shared" si="480"/>
        <v>2017</v>
      </c>
      <c r="W7691" t="str">
        <f t="shared" si="481"/>
        <v>Jul</v>
      </c>
      <c r="X7691">
        <f t="shared" si="482"/>
        <v>0.28000000000000003</v>
      </c>
      <c r="Y7691">
        <f t="shared" si="483"/>
        <v>2</v>
      </c>
    </row>
    <row r="7692" spans="1:25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 t="shared" si="480"/>
        <v>2017</v>
      </c>
      <c r="W7692" t="str">
        <f t="shared" si="481"/>
        <v>Jul</v>
      </c>
      <c r="X7692">
        <f t="shared" si="482"/>
        <v>0.18</v>
      </c>
      <c r="Y7692">
        <f t="shared" si="483"/>
        <v>2</v>
      </c>
    </row>
    <row r="7693" spans="1:25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 t="shared" si="480"/>
        <v>2017</v>
      </c>
      <c r="W7693" t="str">
        <f t="shared" si="481"/>
        <v>Jul</v>
      </c>
      <c r="X7693">
        <f t="shared" si="482"/>
        <v>0.47999999999999993</v>
      </c>
      <c r="Y7693">
        <f t="shared" si="483"/>
        <v>2</v>
      </c>
    </row>
    <row r="7694" spans="1:25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 t="shared" si="480"/>
        <v>2014</v>
      </c>
      <c r="W7694" t="str">
        <f t="shared" si="481"/>
        <v>Dec</v>
      </c>
      <c r="X7694">
        <f t="shared" si="482"/>
        <v>0.5</v>
      </c>
      <c r="Y7694">
        <f t="shared" si="483"/>
        <v>5</v>
      </c>
    </row>
    <row r="7695" spans="1:25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480"/>
        <v>2014</v>
      </c>
      <c r="W7695" t="str">
        <f t="shared" si="481"/>
        <v>Dec</v>
      </c>
      <c r="X7695">
        <f t="shared" si="482"/>
        <v>0.1125</v>
      </c>
      <c r="Y7695">
        <f t="shared" si="483"/>
        <v>5</v>
      </c>
    </row>
    <row r="7696" spans="1:25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480"/>
        <v>2016</v>
      </c>
      <c r="W7696" t="str">
        <f t="shared" si="481"/>
        <v>Mar</v>
      </c>
      <c r="X7696">
        <f t="shared" si="482"/>
        <v>8.7500000000000008E-2</v>
      </c>
      <c r="Y7696">
        <f t="shared" si="483"/>
        <v>0</v>
      </c>
    </row>
    <row r="7697" spans="1:25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 t="shared" si="480"/>
        <v>2017</v>
      </c>
      <c r="W7697" t="str">
        <f t="shared" si="481"/>
        <v>Jul</v>
      </c>
      <c r="X7697">
        <f t="shared" si="482"/>
        <v>0.36249999999999999</v>
      </c>
      <c r="Y7697">
        <f t="shared" si="483"/>
        <v>3</v>
      </c>
    </row>
    <row r="7698" spans="1:25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480"/>
        <v>2017</v>
      </c>
      <c r="W7698" t="str">
        <f t="shared" si="481"/>
        <v>Jul</v>
      </c>
      <c r="X7698">
        <f t="shared" si="482"/>
        <v>-1.55</v>
      </c>
      <c r="Y7698">
        <f t="shared" si="483"/>
        <v>3</v>
      </c>
    </row>
    <row r="7699" spans="1:25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 t="shared" si="480"/>
        <v>2017</v>
      </c>
      <c r="W7699" t="str">
        <f t="shared" si="481"/>
        <v>Dec</v>
      </c>
      <c r="X7699">
        <f t="shared" si="482"/>
        <v>0.39</v>
      </c>
      <c r="Y7699">
        <f t="shared" si="483"/>
        <v>4</v>
      </c>
    </row>
    <row r="7700" spans="1:25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 t="shared" si="480"/>
        <v>2017</v>
      </c>
      <c r="W7700" t="str">
        <f t="shared" si="481"/>
        <v>Dec</v>
      </c>
      <c r="X7700">
        <f t="shared" si="482"/>
        <v>3.0000000000000002E-2</v>
      </c>
      <c r="Y7700">
        <f t="shared" si="483"/>
        <v>4</v>
      </c>
    </row>
    <row r="7701" spans="1:25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 t="shared" si="480"/>
        <v>2017</v>
      </c>
      <c r="W7701" t="str">
        <f t="shared" si="481"/>
        <v>Dec</v>
      </c>
      <c r="X7701">
        <f t="shared" si="482"/>
        <v>0.25999999999999995</v>
      </c>
      <c r="Y7701">
        <f t="shared" si="483"/>
        <v>4</v>
      </c>
    </row>
    <row r="7702" spans="1:25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 t="shared" si="480"/>
        <v>2017</v>
      </c>
      <c r="W7702" t="str">
        <f t="shared" si="481"/>
        <v>Dec</v>
      </c>
      <c r="X7702">
        <f t="shared" si="482"/>
        <v>0.47000000000000003</v>
      </c>
      <c r="Y7702">
        <f t="shared" si="483"/>
        <v>4</v>
      </c>
    </row>
    <row r="7703" spans="1:25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480"/>
        <v>2017</v>
      </c>
      <c r="W7703" t="str">
        <f t="shared" si="481"/>
        <v>Dec</v>
      </c>
      <c r="X7703">
        <f t="shared" si="482"/>
        <v>-0.1</v>
      </c>
      <c r="Y7703">
        <f t="shared" si="483"/>
        <v>4</v>
      </c>
    </row>
    <row r="7704" spans="1:25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 t="shared" si="480"/>
        <v>2016</v>
      </c>
      <c r="W7704" t="str">
        <f t="shared" si="481"/>
        <v>Aug</v>
      </c>
      <c r="X7704">
        <f t="shared" si="482"/>
        <v>0.48999999999999994</v>
      </c>
      <c r="Y7704">
        <f t="shared" si="483"/>
        <v>7</v>
      </c>
    </row>
    <row r="7705" spans="1:25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 t="shared" si="480"/>
        <v>2016</v>
      </c>
      <c r="W7705" t="str">
        <f t="shared" si="481"/>
        <v>Aug</v>
      </c>
      <c r="X7705">
        <f t="shared" si="482"/>
        <v>0.28000000000000003</v>
      </c>
      <c r="Y7705">
        <f t="shared" si="483"/>
        <v>7</v>
      </c>
    </row>
    <row r="7706" spans="1:25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 t="shared" si="480"/>
        <v>2016</v>
      </c>
      <c r="W7706" t="str">
        <f t="shared" si="481"/>
        <v>Aug</v>
      </c>
      <c r="X7706">
        <f t="shared" si="482"/>
        <v>0.22</v>
      </c>
      <c r="Y7706">
        <f t="shared" si="483"/>
        <v>7</v>
      </c>
    </row>
    <row r="7707" spans="1:25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 t="shared" si="480"/>
        <v>2016</v>
      </c>
      <c r="W7707" t="str">
        <f t="shared" si="481"/>
        <v>Aug</v>
      </c>
      <c r="X7707">
        <f t="shared" si="482"/>
        <v>0.33999999999999997</v>
      </c>
      <c r="Y7707">
        <f t="shared" si="483"/>
        <v>7</v>
      </c>
    </row>
    <row r="7708" spans="1:25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 t="shared" si="480"/>
        <v>2016</v>
      </c>
      <c r="W7708" t="str">
        <f t="shared" si="481"/>
        <v>Aug</v>
      </c>
      <c r="X7708">
        <f t="shared" si="482"/>
        <v>0.28999999999999998</v>
      </c>
      <c r="Y7708">
        <f t="shared" si="483"/>
        <v>7</v>
      </c>
    </row>
    <row r="7709" spans="1:25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 t="shared" si="480"/>
        <v>2017</v>
      </c>
      <c r="W7709" t="str">
        <f t="shared" si="481"/>
        <v>Oct</v>
      </c>
      <c r="X7709">
        <f t="shared" si="482"/>
        <v>0.36</v>
      </c>
      <c r="Y7709">
        <f t="shared" si="483"/>
        <v>4</v>
      </c>
    </row>
    <row r="7710" spans="1:25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480"/>
        <v>2014</v>
      </c>
      <c r="W7710" t="str">
        <f t="shared" si="481"/>
        <v>Oct</v>
      </c>
      <c r="X7710">
        <f t="shared" si="482"/>
        <v>1.2500000000000001E-2</v>
      </c>
      <c r="Y7710">
        <f t="shared" si="483"/>
        <v>4</v>
      </c>
    </row>
    <row r="7711" spans="1:25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 t="shared" si="480"/>
        <v>2014</v>
      </c>
      <c r="W7711" t="str">
        <f t="shared" si="481"/>
        <v>Oct</v>
      </c>
      <c r="X7711">
        <f t="shared" si="482"/>
        <v>-0.7</v>
      </c>
      <c r="Y7711">
        <f t="shared" si="483"/>
        <v>4</v>
      </c>
    </row>
    <row r="7712" spans="1:25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 t="shared" si="480"/>
        <v>2015</v>
      </c>
      <c r="W7712" t="str">
        <f t="shared" si="481"/>
        <v>Apr</v>
      </c>
      <c r="X7712">
        <f t="shared" si="482"/>
        <v>0.375</v>
      </c>
      <c r="Y7712">
        <f t="shared" si="483"/>
        <v>5</v>
      </c>
    </row>
    <row r="7713" spans="1:25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480"/>
        <v>2017</v>
      </c>
      <c r="W7713" t="str">
        <f t="shared" si="481"/>
        <v>Oct</v>
      </c>
      <c r="X7713">
        <f t="shared" si="482"/>
        <v>0.2</v>
      </c>
      <c r="Y7713">
        <f t="shared" si="483"/>
        <v>2</v>
      </c>
    </row>
    <row r="7714" spans="1:25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480"/>
        <v>2017</v>
      </c>
      <c r="W7714" t="str">
        <f t="shared" si="481"/>
        <v>Oct</v>
      </c>
      <c r="X7714">
        <f t="shared" si="482"/>
        <v>-0.2</v>
      </c>
      <c r="Y7714">
        <f t="shared" si="483"/>
        <v>2</v>
      </c>
    </row>
    <row r="7715" spans="1:25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480"/>
        <v>2017</v>
      </c>
      <c r="W7715" t="str">
        <f t="shared" si="481"/>
        <v>Oct</v>
      </c>
      <c r="X7715">
        <f t="shared" si="482"/>
        <v>0.33750000000000002</v>
      </c>
      <c r="Y7715">
        <f t="shared" si="483"/>
        <v>2</v>
      </c>
    </row>
    <row r="7716" spans="1:25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 t="shared" si="480"/>
        <v>2014</v>
      </c>
      <c r="W7716" t="str">
        <f t="shared" si="481"/>
        <v>Dec</v>
      </c>
      <c r="X7716">
        <f t="shared" si="482"/>
        <v>0.29000000000000004</v>
      </c>
      <c r="Y7716">
        <f t="shared" si="483"/>
        <v>2</v>
      </c>
    </row>
    <row r="7717" spans="1:25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480"/>
        <v>2017</v>
      </c>
      <c r="W7717" t="str">
        <f t="shared" si="481"/>
        <v>Nov</v>
      </c>
      <c r="X7717">
        <f t="shared" si="482"/>
        <v>1.2500000000000001E-2</v>
      </c>
      <c r="Y7717">
        <f t="shared" si="483"/>
        <v>5</v>
      </c>
    </row>
    <row r="7718" spans="1:25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 t="shared" si="480"/>
        <v>2015</v>
      </c>
      <c r="W7718" t="str">
        <f t="shared" si="481"/>
        <v>Jan</v>
      </c>
      <c r="X7718">
        <f t="shared" si="482"/>
        <v>0.3125</v>
      </c>
      <c r="Y7718">
        <f t="shared" si="483"/>
        <v>6</v>
      </c>
    </row>
    <row r="7719" spans="1:25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480"/>
        <v>2015</v>
      </c>
      <c r="W7719" t="str">
        <f t="shared" si="481"/>
        <v>Jan</v>
      </c>
      <c r="X7719">
        <f t="shared" si="482"/>
        <v>-0.70000000000000007</v>
      </c>
      <c r="Y7719">
        <f t="shared" si="483"/>
        <v>6</v>
      </c>
    </row>
    <row r="7720" spans="1:25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 t="shared" si="480"/>
        <v>2017</v>
      </c>
      <c r="W7720" t="str">
        <f t="shared" si="481"/>
        <v>Sep</v>
      </c>
      <c r="X7720">
        <f t="shared" si="482"/>
        <v>0.31999999999999995</v>
      </c>
      <c r="Y7720">
        <f t="shared" si="483"/>
        <v>5</v>
      </c>
    </row>
    <row r="7721" spans="1:25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 t="shared" si="480"/>
        <v>2015</v>
      </c>
      <c r="W7721" t="str">
        <f t="shared" si="481"/>
        <v>Jan</v>
      </c>
      <c r="X7721">
        <f t="shared" si="482"/>
        <v>0.25999999999999995</v>
      </c>
      <c r="Y7721">
        <f t="shared" si="483"/>
        <v>5</v>
      </c>
    </row>
    <row r="7722" spans="1:25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 t="shared" si="480"/>
        <v>2015</v>
      </c>
      <c r="W7722" t="str">
        <f t="shared" si="481"/>
        <v>Jan</v>
      </c>
      <c r="X7722">
        <f t="shared" si="482"/>
        <v>0.47000000000000003</v>
      </c>
      <c r="Y7722">
        <f t="shared" si="483"/>
        <v>5</v>
      </c>
    </row>
    <row r="7723" spans="1:25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480"/>
        <v>2015</v>
      </c>
      <c r="W7723" t="str">
        <f t="shared" si="481"/>
        <v>Jan</v>
      </c>
      <c r="X7723">
        <f t="shared" si="482"/>
        <v>0.35</v>
      </c>
      <c r="Y7723">
        <f t="shared" si="483"/>
        <v>5</v>
      </c>
    </row>
    <row r="7724" spans="1:25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 t="shared" si="480"/>
        <v>2017</v>
      </c>
      <c r="W7724" t="str">
        <f t="shared" si="481"/>
        <v>Apr</v>
      </c>
      <c r="X7724">
        <f t="shared" si="482"/>
        <v>0.3</v>
      </c>
      <c r="Y7724">
        <f t="shared" si="483"/>
        <v>4</v>
      </c>
    </row>
    <row r="7725" spans="1:25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480"/>
        <v>2015</v>
      </c>
      <c r="W7725" t="str">
        <f t="shared" si="481"/>
        <v>Sep</v>
      </c>
      <c r="X7725">
        <f t="shared" si="482"/>
        <v>-1.4285714285714285E-2</v>
      </c>
      <c r="Y7725">
        <f t="shared" si="483"/>
        <v>4</v>
      </c>
    </row>
    <row r="7726" spans="1:25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480"/>
        <v>2016</v>
      </c>
      <c r="W7726" t="str">
        <f t="shared" si="481"/>
        <v>Sep</v>
      </c>
      <c r="X7726">
        <f t="shared" si="482"/>
        <v>6.25E-2</v>
      </c>
      <c r="Y7726">
        <f t="shared" si="483"/>
        <v>4</v>
      </c>
    </row>
    <row r="7727" spans="1:25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 t="shared" si="480"/>
        <v>2016</v>
      </c>
      <c r="W7727" t="str">
        <f t="shared" si="481"/>
        <v>Sep</v>
      </c>
      <c r="X7727">
        <f t="shared" si="482"/>
        <v>-0.2</v>
      </c>
      <c r="Y7727">
        <f t="shared" si="483"/>
        <v>4</v>
      </c>
    </row>
    <row r="7728" spans="1:25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 t="shared" si="480"/>
        <v>2016</v>
      </c>
      <c r="W7728" t="str">
        <f t="shared" si="481"/>
        <v>Sep</v>
      </c>
      <c r="X7728">
        <f t="shared" si="482"/>
        <v>-0.25</v>
      </c>
      <c r="Y7728">
        <f t="shared" si="483"/>
        <v>4</v>
      </c>
    </row>
    <row r="7729" spans="1:25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 t="shared" si="480"/>
        <v>2015</v>
      </c>
      <c r="W7729" t="str">
        <f t="shared" si="481"/>
        <v>Mar</v>
      </c>
      <c r="X7729">
        <f t="shared" si="482"/>
        <v>0.36</v>
      </c>
      <c r="Y7729">
        <f t="shared" si="483"/>
        <v>4</v>
      </c>
    </row>
    <row r="7730" spans="1:25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480"/>
        <v>2016</v>
      </c>
      <c r="W7730" t="str">
        <f t="shared" si="481"/>
        <v>Nov</v>
      </c>
      <c r="X7730">
        <f t="shared" si="482"/>
        <v>0.23749999999999999</v>
      </c>
      <c r="Y7730">
        <f t="shared" si="483"/>
        <v>6</v>
      </c>
    </row>
    <row r="7731" spans="1:25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480"/>
        <v>2016</v>
      </c>
      <c r="W7731" t="str">
        <f t="shared" si="481"/>
        <v>Sep</v>
      </c>
      <c r="X7731">
        <f t="shared" si="482"/>
        <v>-0.17499999999999999</v>
      </c>
      <c r="Y7731">
        <f t="shared" si="483"/>
        <v>5</v>
      </c>
    </row>
    <row r="7732" spans="1:25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480"/>
        <v>2017</v>
      </c>
      <c r="W7732" t="str">
        <f t="shared" si="481"/>
        <v>Jun</v>
      </c>
      <c r="X7732">
        <f t="shared" si="482"/>
        <v>-8.7499999999999994E-2</v>
      </c>
      <c r="Y7732">
        <f t="shared" si="483"/>
        <v>6</v>
      </c>
    </row>
    <row r="7733" spans="1:25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 t="shared" si="480"/>
        <v>2017</v>
      </c>
      <c r="W7733" t="str">
        <f t="shared" si="481"/>
        <v>Sep</v>
      </c>
      <c r="X7733">
        <f t="shared" si="482"/>
        <v>0.3125</v>
      </c>
      <c r="Y7733">
        <f t="shared" si="483"/>
        <v>3</v>
      </c>
    </row>
    <row r="7734" spans="1:25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480"/>
        <v>2017</v>
      </c>
      <c r="W7734" t="str">
        <f t="shared" si="481"/>
        <v>Jun</v>
      </c>
      <c r="X7734">
        <f t="shared" si="482"/>
        <v>0.35</v>
      </c>
      <c r="Y7734">
        <f t="shared" si="483"/>
        <v>6</v>
      </c>
    </row>
    <row r="7735" spans="1:25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480"/>
        <v>2016</v>
      </c>
      <c r="W7735" t="str">
        <f t="shared" si="481"/>
        <v>May</v>
      </c>
      <c r="X7735">
        <f t="shared" si="482"/>
        <v>0.36250000000000004</v>
      </c>
      <c r="Y7735">
        <f t="shared" si="483"/>
        <v>4</v>
      </c>
    </row>
    <row r="7736" spans="1:25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 t="shared" si="480"/>
        <v>2017</v>
      </c>
      <c r="W7736" t="str">
        <f t="shared" si="481"/>
        <v>Sep</v>
      </c>
      <c r="X7736">
        <f t="shared" si="482"/>
        <v>0.42000000000000004</v>
      </c>
      <c r="Y7736">
        <f t="shared" si="483"/>
        <v>5</v>
      </c>
    </row>
    <row r="7737" spans="1:25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480"/>
        <v>2016</v>
      </c>
      <c r="W7737" t="str">
        <f t="shared" si="481"/>
        <v>Aug</v>
      </c>
      <c r="X7737">
        <f t="shared" si="482"/>
        <v>0.48000000000000004</v>
      </c>
      <c r="Y7737">
        <f t="shared" si="483"/>
        <v>4</v>
      </c>
    </row>
    <row r="7738" spans="1:25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480"/>
        <v>2014</v>
      </c>
      <c r="W7738" t="str">
        <f t="shared" si="481"/>
        <v>May</v>
      </c>
      <c r="X7738">
        <f t="shared" si="482"/>
        <v>0.37500000000000006</v>
      </c>
      <c r="Y7738">
        <f t="shared" si="483"/>
        <v>7</v>
      </c>
    </row>
    <row r="7739" spans="1:25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 t="shared" si="480"/>
        <v>2017</v>
      </c>
      <c r="W7739" t="str">
        <f t="shared" si="481"/>
        <v>Dec</v>
      </c>
      <c r="X7739">
        <f t="shared" si="482"/>
        <v>0.11249999999999999</v>
      </c>
      <c r="Y7739">
        <f t="shared" si="483"/>
        <v>2</v>
      </c>
    </row>
    <row r="7740" spans="1:25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 t="shared" si="480"/>
        <v>2017</v>
      </c>
      <c r="W7740" t="str">
        <f t="shared" si="481"/>
        <v>Jul</v>
      </c>
      <c r="X7740">
        <f t="shared" si="482"/>
        <v>0.48</v>
      </c>
      <c r="Y7740">
        <f t="shared" si="483"/>
        <v>7</v>
      </c>
    </row>
    <row r="7741" spans="1:25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 t="shared" si="480"/>
        <v>2014</v>
      </c>
      <c r="W7741" t="str">
        <f t="shared" si="481"/>
        <v>Nov</v>
      </c>
      <c r="X7741">
        <f t="shared" si="482"/>
        <v>0.46</v>
      </c>
      <c r="Y7741">
        <f t="shared" si="483"/>
        <v>5</v>
      </c>
    </row>
    <row r="7742" spans="1:25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 t="shared" si="480"/>
        <v>2014</v>
      </c>
      <c r="W7742" t="str">
        <f t="shared" si="481"/>
        <v>Nov</v>
      </c>
      <c r="X7742">
        <f t="shared" si="482"/>
        <v>0.3</v>
      </c>
      <c r="Y7742">
        <f t="shared" si="483"/>
        <v>5</v>
      </c>
    </row>
    <row r="7743" spans="1:25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 t="shared" si="480"/>
        <v>2015</v>
      </c>
      <c r="W7743" t="str">
        <f t="shared" si="481"/>
        <v>Sep</v>
      </c>
      <c r="X7743">
        <f t="shared" si="482"/>
        <v>0.375</v>
      </c>
      <c r="Y7743">
        <f t="shared" si="483"/>
        <v>2</v>
      </c>
    </row>
    <row r="7744" spans="1:25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 t="shared" si="480"/>
        <v>2017</v>
      </c>
      <c r="W7744" t="str">
        <f t="shared" si="481"/>
        <v>Aug</v>
      </c>
      <c r="X7744">
        <f t="shared" si="482"/>
        <v>0.47999999999999993</v>
      </c>
      <c r="Y7744">
        <f t="shared" si="483"/>
        <v>7</v>
      </c>
    </row>
    <row r="7745" spans="1:25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 t="shared" si="480"/>
        <v>2016</v>
      </c>
      <c r="W7745" t="str">
        <f t="shared" si="481"/>
        <v>Jun</v>
      </c>
      <c r="X7745">
        <f t="shared" si="482"/>
        <v>0.47000000000000003</v>
      </c>
      <c r="Y7745">
        <f t="shared" si="483"/>
        <v>5</v>
      </c>
    </row>
    <row r="7746" spans="1:25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 t="shared" si="480"/>
        <v>2016</v>
      </c>
      <c r="W7746" t="str">
        <f t="shared" si="481"/>
        <v>Jun</v>
      </c>
      <c r="X7746">
        <f t="shared" si="482"/>
        <v>0.26999999999999996</v>
      </c>
      <c r="Y7746">
        <f t="shared" si="483"/>
        <v>5</v>
      </c>
    </row>
    <row r="7747" spans="1:25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484">YEAR(C7747)</f>
        <v>2016</v>
      </c>
      <c r="W7747" t="str">
        <f t="shared" ref="W7747:W7810" si="485">TEXT(C7747,"mmm")</f>
        <v>Jun</v>
      </c>
      <c r="X7747">
        <f t="shared" ref="X7747:X7810" si="486">U7747/R7747</f>
        <v>0.29000000000000004</v>
      </c>
      <c r="Y7747">
        <f t="shared" ref="Y7747:Y7810" si="487">D7747-C7747</f>
        <v>5</v>
      </c>
    </row>
    <row r="7748" spans="1:25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 t="shared" si="484"/>
        <v>2015</v>
      </c>
      <c r="W7748" t="str">
        <f t="shared" si="485"/>
        <v>Dec</v>
      </c>
      <c r="X7748">
        <f t="shared" si="486"/>
        <v>0.1875</v>
      </c>
      <c r="Y7748">
        <f t="shared" si="487"/>
        <v>4</v>
      </c>
    </row>
    <row r="7749" spans="1:25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 t="shared" si="484"/>
        <v>2015</v>
      </c>
      <c r="W7749" t="str">
        <f t="shared" si="485"/>
        <v>May</v>
      </c>
      <c r="X7749">
        <f t="shared" si="486"/>
        <v>0.04</v>
      </c>
      <c r="Y7749">
        <f t="shared" si="487"/>
        <v>2</v>
      </c>
    </row>
    <row r="7750" spans="1:25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 t="shared" si="484"/>
        <v>2015</v>
      </c>
      <c r="W7750" t="str">
        <f t="shared" si="485"/>
        <v>Jun</v>
      </c>
      <c r="X7750">
        <f t="shared" si="486"/>
        <v>0.32</v>
      </c>
      <c r="Y7750">
        <f t="shared" si="487"/>
        <v>6</v>
      </c>
    </row>
    <row r="7751" spans="1:25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 t="shared" si="484"/>
        <v>2015</v>
      </c>
      <c r="W7751" t="str">
        <f t="shared" si="485"/>
        <v>Jun</v>
      </c>
      <c r="X7751">
        <f t="shared" si="486"/>
        <v>0.13</v>
      </c>
      <c r="Y7751">
        <f t="shared" si="487"/>
        <v>6</v>
      </c>
    </row>
    <row r="7752" spans="1:25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 t="shared" si="484"/>
        <v>2015</v>
      </c>
      <c r="W7752" t="str">
        <f t="shared" si="485"/>
        <v>Jun</v>
      </c>
      <c r="X7752">
        <f t="shared" si="486"/>
        <v>0.48</v>
      </c>
      <c r="Y7752">
        <f t="shared" si="487"/>
        <v>6</v>
      </c>
    </row>
    <row r="7753" spans="1:25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 t="shared" si="484"/>
        <v>2015</v>
      </c>
      <c r="W7753" t="str">
        <f t="shared" si="485"/>
        <v>Jun</v>
      </c>
      <c r="X7753">
        <f t="shared" si="486"/>
        <v>0.3</v>
      </c>
      <c r="Y7753">
        <f t="shared" si="487"/>
        <v>6</v>
      </c>
    </row>
    <row r="7754" spans="1:25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484"/>
        <v>2015</v>
      </c>
      <c r="W7754" t="str">
        <f t="shared" si="485"/>
        <v>Jun</v>
      </c>
      <c r="X7754">
        <f t="shared" si="486"/>
        <v>0.48</v>
      </c>
      <c r="Y7754">
        <f t="shared" si="487"/>
        <v>6</v>
      </c>
    </row>
    <row r="7755" spans="1:25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484"/>
        <v>2015</v>
      </c>
      <c r="W7755" t="str">
        <f t="shared" si="485"/>
        <v>Nov</v>
      </c>
      <c r="X7755">
        <f t="shared" si="486"/>
        <v>6.25E-2</v>
      </c>
      <c r="Y7755">
        <f t="shared" si="487"/>
        <v>3</v>
      </c>
    </row>
    <row r="7756" spans="1:25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 t="shared" si="484"/>
        <v>2015</v>
      </c>
      <c r="W7756" t="str">
        <f t="shared" si="485"/>
        <v>Dec</v>
      </c>
      <c r="X7756">
        <f t="shared" si="486"/>
        <v>0.11249999999999999</v>
      </c>
      <c r="Y7756">
        <f t="shared" si="487"/>
        <v>2</v>
      </c>
    </row>
    <row r="7757" spans="1:25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 t="shared" si="484"/>
        <v>2017</v>
      </c>
      <c r="W7757" t="str">
        <f t="shared" si="485"/>
        <v>Nov</v>
      </c>
      <c r="X7757">
        <f t="shared" si="486"/>
        <v>0.35</v>
      </c>
      <c r="Y7757">
        <f t="shared" si="487"/>
        <v>4</v>
      </c>
    </row>
    <row r="7758" spans="1:25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 t="shared" si="484"/>
        <v>2017</v>
      </c>
      <c r="W7758" t="str">
        <f t="shared" si="485"/>
        <v>Nov</v>
      </c>
      <c r="X7758">
        <f t="shared" si="486"/>
        <v>0.25</v>
      </c>
      <c r="Y7758">
        <f t="shared" si="487"/>
        <v>4</v>
      </c>
    </row>
    <row r="7759" spans="1:25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 t="shared" si="484"/>
        <v>2017</v>
      </c>
      <c r="W7759" t="str">
        <f t="shared" si="485"/>
        <v>Nov</v>
      </c>
      <c r="X7759">
        <f t="shared" si="486"/>
        <v>0.27999999999999997</v>
      </c>
      <c r="Y7759">
        <f t="shared" si="487"/>
        <v>3</v>
      </c>
    </row>
    <row r="7760" spans="1:25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 t="shared" si="484"/>
        <v>2017</v>
      </c>
      <c r="W7760" t="str">
        <f t="shared" si="485"/>
        <v>Nov</v>
      </c>
      <c r="X7760">
        <f t="shared" si="486"/>
        <v>0.2</v>
      </c>
      <c r="Y7760">
        <f t="shared" si="487"/>
        <v>3</v>
      </c>
    </row>
    <row r="7761" spans="1:25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 t="shared" si="484"/>
        <v>2016</v>
      </c>
      <c r="W7761" t="str">
        <f t="shared" si="485"/>
        <v>Oct</v>
      </c>
      <c r="X7761">
        <f t="shared" si="486"/>
        <v>0.35000000000000003</v>
      </c>
      <c r="Y7761">
        <f t="shared" si="487"/>
        <v>4</v>
      </c>
    </row>
    <row r="7762" spans="1:25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484"/>
        <v>2014</v>
      </c>
      <c r="W7762" t="str">
        <f t="shared" si="485"/>
        <v>Dec</v>
      </c>
      <c r="X7762">
        <f t="shared" si="486"/>
        <v>0.32500000000000001</v>
      </c>
      <c r="Y7762">
        <f t="shared" si="487"/>
        <v>5</v>
      </c>
    </row>
    <row r="7763" spans="1:25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 t="shared" si="484"/>
        <v>2017</v>
      </c>
      <c r="W7763" t="str">
        <f t="shared" si="485"/>
        <v>Dec</v>
      </c>
      <c r="X7763">
        <f t="shared" si="486"/>
        <v>0.35</v>
      </c>
      <c r="Y7763">
        <f t="shared" si="487"/>
        <v>3</v>
      </c>
    </row>
    <row r="7764" spans="1:25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484"/>
        <v>2017</v>
      </c>
      <c r="W7764" t="str">
        <f t="shared" si="485"/>
        <v>Sep</v>
      </c>
      <c r="X7764">
        <f t="shared" si="486"/>
        <v>0.25</v>
      </c>
      <c r="Y7764">
        <f t="shared" si="487"/>
        <v>2</v>
      </c>
    </row>
    <row r="7765" spans="1:25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 t="shared" si="484"/>
        <v>2015</v>
      </c>
      <c r="W7765" t="str">
        <f t="shared" si="485"/>
        <v>Feb</v>
      </c>
      <c r="X7765">
        <f t="shared" si="486"/>
        <v>0.47000000000000003</v>
      </c>
      <c r="Y7765">
        <f t="shared" si="487"/>
        <v>4</v>
      </c>
    </row>
    <row r="7766" spans="1:25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 t="shared" si="484"/>
        <v>2017</v>
      </c>
      <c r="W7766" t="str">
        <f t="shared" si="485"/>
        <v>Aug</v>
      </c>
      <c r="X7766">
        <f t="shared" si="486"/>
        <v>0.30000000000000004</v>
      </c>
      <c r="Y7766">
        <f t="shared" si="487"/>
        <v>0</v>
      </c>
    </row>
    <row r="7767" spans="1:25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 t="shared" si="484"/>
        <v>2017</v>
      </c>
      <c r="W7767" t="str">
        <f t="shared" si="485"/>
        <v>Aug</v>
      </c>
      <c r="X7767">
        <f t="shared" si="486"/>
        <v>0.21</v>
      </c>
      <c r="Y7767">
        <f t="shared" si="487"/>
        <v>0</v>
      </c>
    </row>
    <row r="7768" spans="1:25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 t="shared" si="484"/>
        <v>2017</v>
      </c>
      <c r="W7768" t="str">
        <f t="shared" si="485"/>
        <v>Aug</v>
      </c>
      <c r="X7768">
        <f t="shared" si="486"/>
        <v>0.26999999999999996</v>
      </c>
      <c r="Y7768">
        <f t="shared" si="487"/>
        <v>0</v>
      </c>
    </row>
    <row r="7769" spans="1:25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484"/>
        <v>2015</v>
      </c>
      <c r="W7769" t="str">
        <f t="shared" si="485"/>
        <v>Aug</v>
      </c>
      <c r="X7769">
        <f t="shared" si="486"/>
        <v>9.9999999999999992E-2</v>
      </c>
      <c r="Y7769">
        <f t="shared" si="487"/>
        <v>2</v>
      </c>
    </row>
    <row r="7770" spans="1:25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 t="shared" si="484"/>
        <v>2017</v>
      </c>
      <c r="W7770" t="str">
        <f t="shared" si="485"/>
        <v>Nov</v>
      </c>
      <c r="X7770">
        <f t="shared" si="486"/>
        <v>0.35000000000000003</v>
      </c>
      <c r="Y7770">
        <f t="shared" si="487"/>
        <v>5</v>
      </c>
    </row>
    <row r="7771" spans="1:25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484"/>
        <v>2016</v>
      </c>
      <c r="W7771" t="str">
        <f t="shared" si="485"/>
        <v>Aug</v>
      </c>
      <c r="X7771">
        <f t="shared" si="486"/>
        <v>8.7499999999999994E-2</v>
      </c>
      <c r="Y7771">
        <f t="shared" si="487"/>
        <v>0</v>
      </c>
    </row>
    <row r="7772" spans="1:25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 t="shared" si="484"/>
        <v>2016</v>
      </c>
      <c r="W7772" t="str">
        <f t="shared" si="485"/>
        <v>Aug</v>
      </c>
      <c r="X7772">
        <f t="shared" si="486"/>
        <v>0.3</v>
      </c>
      <c r="Y7772">
        <f t="shared" si="487"/>
        <v>0</v>
      </c>
    </row>
    <row r="7773" spans="1:25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484"/>
        <v>2016</v>
      </c>
      <c r="W7773" t="str">
        <f t="shared" si="485"/>
        <v>Nov</v>
      </c>
      <c r="X7773">
        <f t="shared" si="486"/>
        <v>-0.66666666666666663</v>
      </c>
      <c r="Y7773">
        <f t="shared" si="487"/>
        <v>7</v>
      </c>
    </row>
    <row r="7774" spans="1:25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484"/>
        <v>2016</v>
      </c>
      <c r="W7774" t="str">
        <f t="shared" si="485"/>
        <v>Nov</v>
      </c>
      <c r="X7774">
        <f t="shared" si="486"/>
        <v>-1.4666666666666668</v>
      </c>
      <c r="Y7774">
        <f t="shared" si="487"/>
        <v>7</v>
      </c>
    </row>
    <row r="7775" spans="1:25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484"/>
        <v>2016</v>
      </c>
      <c r="W7775" t="str">
        <f t="shared" si="485"/>
        <v>Nov</v>
      </c>
      <c r="X7775">
        <f t="shared" si="486"/>
        <v>0.2</v>
      </c>
      <c r="Y7775">
        <f t="shared" si="487"/>
        <v>7</v>
      </c>
    </row>
    <row r="7776" spans="1:25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 t="shared" si="484"/>
        <v>2016</v>
      </c>
      <c r="W7776" t="str">
        <f t="shared" si="485"/>
        <v>Apr</v>
      </c>
      <c r="X7776">
        <f t="shared" si="486"/>
        <v>0.47</v>
      </c>
      <c r="Y7776">
        <f t="shared" si="487"/>
        <v>2</v>
      </c>
    </row>
    <row r="7777" spans="1:25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 t="shared" si="484"/>
        <v>2014</v>
      </c>
      <c r="W7777" t="str">
        <f t="shared" si="485"/>
        <v>Dec</v>
      </c>
      <c r="X7777">
        <f t="shared" si="486"/>
        <v>0.26999999999999996</v>
      </c>
      <c r="Y7777">
        <f t="shared" si="487"/>
        <v>4</v>
      </c>
    </row>
    <row r="7778" spans="1:25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 t="shared" si="484"/>
        <v>2014</v>
      </c>
      <c r="W7778" t="str">
        <f t="shared" si="485"/>
        <v>Dec</v>
      </c>
      <c r="X7778">
        <f t="shared" si="486"/>
        <v>0.46</v>
      </c>
      <c r="Y7778">
        <f t="shared" si="487"/>
        <v>4</v>
      </c>
    </row>
    <row r="7779" spans="1:25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 t="shared" si="484"/>
        <v>2014</v>
      </c>
      <c r="W7779" t="str">
        <f t="shared" si="485"/>
        <v>Dec</v>
      </c>
      <c r="X7779">
        <f t="shared" si="486"/>
        <v>0.27</v>
      </c>
      <c r="Y7779">
        <f t="shared" si="487"/>
        <v>4</v>
      </c>
    </row>
    <row r="7780" spans="1:25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484"/>
        <v>2014</v>
      </c>
      <c r="W7780" t="str">
        <f t="shared" si="485"/>
        <v>Dec</v>
      </c>
      <c r="X7780">
        <f t="shared" si="486"/>
        <v>0.37500000000000006</v>
      </c>
      <c r="Y7780">
        <f t="shared" si="487"/>
        <v>4</v>
      </c>
    </row>
    <row r="7781" spans="1:25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 t="shared" si="484"/>
        <v>2016</v>
      </c>
      <c r="W7781" t="str">
        <f t="shared" si="485"/>
        <v>Apr</v>
      </c>
      <c r="X7781">
        <f t="shared" si="486"/>
        <v>0.27</v>
      </c>
      <c r="Y7781">
        <f t="shared" si="487"/>
        <v>4</v>
      </c>
    </row>
    <row r="7782" spans="1:25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 t="shared" si="484"/>
        <v>2016</v>
      </c>
      <c r="W7782" t="str">
        <f t="shared" si="485"/>
        <v>Apr</v>
      </c>
      <c r="X7782">
        <f t="shared" si="486"/>
        <v>0.27</v>
      </c>
      <c r="Y7782">
        <f t="shared" si="487"/>
        <v>4</v>
      </c>
    </row>
    <row r="7783" spans="1:25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484"/>
        <v>2015</v>
      </c>
      <c r="W7783" t="str">
        <f t="shared" si="485"/>
        <v>Mar</v>
      </c>
      <c r="X7783">
        <f t="shared" si="486"/>
        <v>-1.7</v>
      </c>
      <c r="Y7783">
        <f t="shared" si="487"/>
        <v>4</v>
      </c>
    </row>
    <row r="7784" spans="1:25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484"/>
        <v>2016</v>
      </c>
      <c r="W7784" t="str">
        <f t="shared" si="485"/>
        <v>Nov</v>
      </c>
      <c r="X7784">
        <f t="shared" si="486"/>
        <v>8.7500000000000008E-2</v>
      </c>
      <c r="Y7784">
        <f t="shared" si="487"/>
        <v>2</v>
      </c>
    </row>
    <row r="7785" spans="1:25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 t="shared" si="484"/>
        <v>2016</v>
      </c>
      <c r="W7785" t="str">
        <f t="shared" si="485"/>
        <v>Nov</v>
      </c>
      <c r="X7785">
        <f t="shared" si="486"/>
        <v>-0.33333333333333337</v>
      </c>
      <c r="Y7785">
        <f t="shared" si="487"/>
        <v>2</v>
      </c>
    </row>
    <row r="7786" spans="1:25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484"/>
        <v>2016</v>
      </c>
      <c r="W7786" t="str">
        <f t="shared" si="485"/>
        <v>Nov</v>
      </c>
      <c r="X7786">
        <f t="shared" si="486"/>
        <v>-0.1875</v>
      </c>
      <c r="Y7786">
        <f t="shared" si="487"/>
        <v>2</v>
      </c>
    </row>
    <row r="7787" spans="1:25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 t="shared" si="484"/>
        <v>2014</v>
      </c>
      <c r="W7787" t="str">
        <f t="shared" si="485"/>
        <v>Nov</v>
      </c>
      <c r="X7787">
        <f t="shared" si="486"/>
        <v>0.47000000000000003</v>
      </c>
      <c r="Y7787">
        <f t="shared" si="487"/>
        <v>7</v>
      </c>
    </row>
    <row r="7788" spans="1:25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 t="shared" si="484"/>
        <v>2016</v>
      </c>
      <c r="W7788" t="str">
        <f t="shared" si="485"/>
        <v>May</v>
      </c>
      <c r="X7788">
        <f t="shared" si="486"/>
        <v>-1.6500000000000001</v>
      </c>
      <c r="Y7788">
        <f t="shared" si="487"/>
        <v>3</v>
      </c>
    </row>
    <row r="7789" spans="1:25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484"/>
        <v>2016</v>
      </c>
      <c r="W7789" t="str">
        <f t="shared" si="485"/>
        <v>May</v>
      </c>
      <c r="X7789">
        <f t="shared" si="486"/>
        <v>0.3125</v>
      </c>
      <c r="Y7789">
        <f t="shared" si="487"/>
        <v>3</v>
      </c>
    </row>
    <row r="7790" spans="1:25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484"/>
        <v>2016</v>
      </c>
      <c r="W7790" t="str">
        <f t="shared" si="485"/>
        <v>May</v>
      </c>
      <c r="X7790">
        <f t="shared" si="486"/>
        <v>-0.45</v>
      </c>
      <c r="Y7790">
        <f t="shared" si="487"/>
        <v>3</v>
      </c>
    </row>
    <row r="7791" spans="1:25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484"/>
        <v>2016</v>
      </c>
      <c r="W7791" t="str">
        <f t="shared" si="485"/>
        <v>May</v>
      </c>
      <c r="X7791">
        <f t="shared" si="486"/>
        <v>0.3125</v>
      </c>
      <c r="Y7791">
        <f t="shared" si="487"/>
        <v>3</v>
      </c>
    </row>
    <row r="7792" spans="1:25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484"/>
        <v>2017</v>
      </c>
      <c r="W7792" t="str">
        <f t="shared" si="485"/>
        <v>Sep</v>
      </c>
      <c r="X7792">
        <f t="shared" si="486"/>
        <v>-0.70000000000000007</v>
      </c>
      <c r="Y7792">
        <f t="shared" si="487"/>
        <v>0</v>
      </c>
    </row>
    <row r="7793" spans="1:25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 t="shared" si="484"/>
        <v>2016</v>
      </c>
      <c r="W7793" t="str">
        <f t="shared" si="485"/>
        <v>Dec</v>
      </c>
      <c r="X7793">
        <f t="shared" si="486"/>
        <v>-1.5999999999999999</v>
      </c>
      <c r="Y7793">
        <f t="shared" si="487"/>
        <v>5</v>
      </c>
    </row>
    <row r="7794" spans="1:25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484"/>
        <v>2017</v>
      </c>
      <c r="W7794" t="str">
        <f t="shared" si="485"/>
        <v>Oct</v>
      </c>
      <c r="X7794">
        <f t="shared" si="486"/>
        <v>-3.7499999999999999E-2</v>
      </c>
      <c r="Y7794">
        <f t="shared" si="487"/>
        <v>3</v>
      </c>
    </row>
    <row r="7795" spans="1:25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 t="shared" si="484"/>
        <v>2015</v>
      </c>
      <c r="W7795" t="str">
        <f t="shared" si="485"/>
        <v>Dec</v>
      </c>
      <c r="X7795">
        <f t="shared" si="486"/>
        <v>0.49</v>
      </c>
      <c r="Y7795">
        <f t="shared" si="487"/>
        <v>3</v>
      </c>
    </row>
    <row r="7796" spans="1:25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 t="shared" si="484"/>
        <v>2015</v>
      </c>
      <c r="W7796" t="str">
        <f t="shared" si="485"/>
        <v>Dec</v>
      </c>
      <c r="X7796">
        <f t="shared" si="486"/>
        <v>0.5</v>
      </c>
      <c r="Y7796">
        <f t="shared" si="487"/>
        <v>3</v>
      </c>
    </row>
    <row r="7797" spans="1:25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484"/>
        <v>2015</v>
      </c>
      <c r="W7797" t="str">
        <f t="shared" si="485"/>
        <v>Jul</v>
      </c>
      <c r="X7797">
        <f t="shared" si="486"/>
        <v>9.9999999999999992E-2</v>
      </c>
      <c r="Y7797">
        <f t="shared" si="487"/>
        <v>6</v>
      </c>
    </row>
    <row r="7798" spans="1:25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 t="shared" si="484"/>
        <v>2015</v>
      </c>
      <c r="W7798" t="str">
        <f t="shared" si="485"/>
        <v>Oct</v>
      </c>
      <c r="X7798">
        <f t="shared" si="486"/>
        <v>0.49</v>
      </c>
      <c r="Y7798">
        <f t="shared" si="487"/>
        <v>4</v>
      </c>
    </row>
    <row r="7799" spans="1:25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 t="shared" si="484"/>
        <v>2017</v>
      </c>
      <c r="W7799" t="str">
        <f t="shared" si="485"/>
        <v>Mar</v>
      </c>
      <c r="X7799">
        <f t="shared" si="486"/>
        <v>0.47000000000000003</v>
      </c>
      <c r="Y7799">
        <f t="shared" si="487"/>
        <v>3</v>
      </c>
    </row>
    <row r="7800" spans="1:25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 t="shared" si="484"/>
        <v>2017</v>
      </c>
      <c r="W7800" t="str">
        <f t="shared" si="485"/>
        <v>Mar</v>
      </c>
      <c r="X7800">
        <f t="shared" si="486"/>
        <v>0.28999999999999998</v>
      </c>
      <c r="Y7800">
        <f t="shared" si="487"/>
        <v>3</v>
      </c>
    </row>
    <row r="7801" spans="1:25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484"/>
        <v>2017</v>
      </c>
      <c r="W7801" t="str">
        <f t="shared" si="485"/>
        <v>Mar</v>
      </c>
      <c r="X7801">
        <f t="shared" si="486"/>
        <v>1.1111111111111112E-2</v>
      </c>
      <c r="Y7801">
        <f t="shared" si="487"/>
        <v>3</v>
      </c>
    </row>
    <row r="7802" spans="1:25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484"/>
        <v>2017</v>
      </c>
      <c r="W7802" t="str">
        <f t="shared" si="485"/>
        <v>Jun</v>
      </c>
      <c r="X7802">
        <f t="shared" si="486"/>
        <v>-0.23749999999999999</v>
      </c>
      <c r="Y7802">
        <f t="shared" si="487"/>
        <v>5</v>
      </c>
    </row>
    <row r="7803" spans="1:25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484"/>
        <v>2014</v>
      </c>
      <c r="W7803" t="str">
        <f t="shared" si="485"/>
        <v>Mar</v>
      </c>
      <c r="X7803">
        <f t="shared" si="486"/>
        <v>0.36000000000000004</v>
      </c>
      <c r="Y7803">
        <f t="shared" si="487"/>
        <v>5</v>
      </c>
    </row>
    <row r="7804" spans="1:25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 t="shared" si="484"/>
        <v>2015</v>
      </c>
      <c r="W7804" t="str">
        <f t="shared" si="485"/>
        <v>Sep</v>
      </c>
      <c r="X7804">
        <f t="shared" si="486"/>
        <v>0.35000000000000003</v>
      </c>
      <c r="Y7804">
        <f t="shared" si="487"/>
        <v>4</v>
      </c>
    </row>
    <row r="7805" spans="1:25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484"/>
        <v>2015</v>
      </c>
      <c r="W7805" t="str">
        <f t="shared" si="485"/>
        <v>Sep</v>
      </c>
      <c r="X7805">
        <f t="shared" si="486"/>
        <v>-8.7500000000000008E-2</v>
      </c>
      <c r="Y7805">
        <f t="shared" si="487"/>
        <v>4</v>
      </c>
    </row>
    <row r="7806" spans="1:25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484"/>
        <v>2015</v>
      </c>
      <c r="W7806" t="str">
        <f t="shared" si="485"/>
        <v>Sep</v>
      </c>
      <c r="X7806">
        <f t="shared" si="486"/>
        <v>-0.18750000000000003</v>
      </c>
      <c r="Y7806">
        <f t="shared" si="487"/>
        <v>4</v>
      </c>
    </row>
    <row r="7807" spans="1:25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484"/>
        <v>2015</v>
      </c>
      <c r="W7807" t="str">
        <f t="shared" si="485"/>
        <v>Sep</v>
      </c>
      <c r="X7807">
        <f t="shared" si="486"/>
        <v>0.11250000000000002</v>
      </c>
      <c r="Y7807">
        <f t="shared" si="487"/>
        <v>4</v>
      </c>
    </row>
    <row r="7808" spans="1:25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484"/>
        <v>2015</v>
      </c>
      <c r="W7808" t="str">
        <f t="shared" si="485"/>
        <v>Sep</v>
      </c>
      <c r="X7808">
        <f t="shared" si="486"/>
        <v>-0.8</v>
      </c>
      <c r="Y7808">
        <f t="shared" si="487"/>
        <v>4</v>
      </c>
    </row>
    <row r="7809" spans="1:25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484"/>
        <v>2016</v>
      </c>
      <c r="W7809" t="str">
        <f t="shared" si="485"/>
        <v>Jan</v>
      </c>
      <c r="X7809">
        <f t="shared" si="486"/>
        <v>-0.8</v>
      </c>
      <c r="Y7809">
        <f t="shared" si="487"/>
        <v>5</v>
      </c>
    </row>
    <row r="7810" spans="1:25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 t="shared" si="484"/>
        <v>2016</v>
      </c>
      <c r="W7810" t="str">
        <f t="shared" si="485"/>
        <v>Jan</v>
      </c>
      <c r="X7810">
        <f t="shared" si="486"/>
        <v>0.125</v>
      </c>
      <c r="Y7810">
        <f t="shared" si="487"/>
        <v>5</v>
      </c>
    </row>
    <row r="7811" spans="1:25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488">YEAR(C7811)</f>
        <v>2016</v>
      </c>
      <c r="W7811" t="str">
        <f t="shared" ref="W7811:W7874" si="489">TEXT(C7811,"mmm")</f>
        <v>Jan</v>
      </c>
      <c r="X7811">
        <f t="shared" ref="X7811:X7874" si="490">U7811/R7811</f>
        <v>9.9999999999999992E-2</v>
      </c>
      <c r="Y7811">
        <f t="shared" ref="Y7811:Y7874" si="491">D7811-C7811</f>
        <v>5</v>
      </c>
    </row>
    <row r="7812" spans="1:25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488"/>
        <v>2016</v>
      </c>
      <c r="W7812" t="str">
        <f t="shared" si="489"/>
        <v>Feb</v>
      </c>
      <c r="X7812">
        <f t="shared" si="490"/>
        <v>0.45000000000000007</v>
      </c>
      <c r="Y7812">
        <f t="shared" si="491"/>
        <v>1</v>
      </c>
    </row>
    <row r="7813" spans="1:25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 t="shared" si="488"/>
        <v>2016</v>
      </c>
      <c r="W7813" t="str">
        <f t="shared" si="489"/>
        <v>Feb</v>
      </c>
      <c r="X7813">
        <f t="shared" si="490"/>
        <v>0.26</v>
      </c>
      <c r="Y7813">
        <f t="shared" si="491"/>
        <v>1</v>
      </c>
    </row>
    <row r="7814" spans="1:25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488"/>
        <v>2016</v>
      </c>
      <c r="W7814" t="str">
        <f t="shared" si="489"/>
        <v>Feb</v>
      </c>
      <c r="X7814">
        <f t="shared" si="490"/>
        <v>-8.5714285714285715E-2</v>
      </c>
      <c r="Y7814">
        <f t="shared" si="491"/>
        <v>1</v>
      </c>
    </row>
    <row r="7815" spans="1:25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 t="shared" si="488"/>
        <v>2016</v>
      </c>
      <c r="W7815" t="str">
        <f t="shared" si="489"/>
        <v>Feb</v>
      </c>
      <c r="X7815">
        <f t="shared" si="490"/>
        <v>0.43999999999999995</v>
      </c>
      <c r="Y7815">
        <f t="shared" si="491"/>
        <v>1</v>
      </c>
    </row>
    <row r="7816" spans="1:25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488"/>
        <v>2017</v>
      </c>
      <c r="W7816" t="str">
        <f t="shared" si="489"/>
        <v>Jun</v>
      </c>
      <c r="X7816">
        <f t="shared" si="490"/>
        <v>9.4117647058823528E-2</v>
      </c>
      <c r="Y7816">
        <f t="shared" si="491"/>
        <v>2</v>
      </c>
    </row>
    <row r="7817" spans="1:25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 t="shared" si="488"/>
        <v>2017</v>
      </c>
      <c r="W7817" t="str">
        <f t="shared" si="489"/>
        <v>Jun</v>
      </c>
      <c r="X7817">
        <f t="shared" si="490"/>
        <v>-0.2</v>
      </c>
      <c r="Y7817">
        <f t="shared" si="491"/>
        <v>2</v>
      </c>
    </row>
    <row r="7818" spans="1:25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 t="shared" si="488"/>
        <v>2016</v>
      </c>
      <c r="W7818" t="str">
        <f t="shared" si="489"/>
        <v>Oct</v>
      </c>
      <c r="X7818">
        <f t="shared" si="490"/>
        <v>0.26</v>
      </c>
      <c r="Y7818">
        <f t="shared" si="491"/>
        <v>5</v>
      </c>
    </row>
    <row r="7819" spans="1:25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488"/>
        <v>2016</v>
      </c>
      <c r="W7819" t="str">
        <f t="shared" si="489"/>
        <v>Oct</v>
      </c>
      <c r="X7819">
        <f t="shared" si="490"/>
        <v>0.48999999999999994</v>
      </c>
      <c r="Y7819">
        <f t="shared" si="491"/>
        <v>5</v>
      </c>
    </row>
    <row r="7820" spans="1:25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488"/>
        <v>2016</v>
      </c>
      <c r="W7820" t="str">
        <f t="shared" si="489"/>
        <v>Oct</v>
      </c>
      <c r="X7820">
        <f t="shared" si="490"/>
        <v>0.36250000000000004</v>
      </c>
      <c r="Y7820">
        <f t="shared" si="491"/>
        <v>5</v>
      </c>
    </row>
    <row r="7821" spans="1:25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 t="shared" si="488"/>
        <v>2017</v>
      </c>
      <c r="W7821" t="str">
        <f t="shared" si="489"/>
        <v>Jan</v>
      </c>
      <c r="X7821">
        <f t="shared" si="490"/>
        <v>0.48000000000000004</v>
      </c>
      <c r="Y7821">
        <f t="shared" si="491"/>
        <v>4</v>
      </c>
    </row>
    <row r="7822" spans="1:25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 t="shared" si="488"/>
        <v>2017</v>
      </c>
      <c r="W7822" t="str">
        <f t="shared" si="489"/>
        <v>Dec</v>
      </c>
      <c r="X7822">
        <f t="shared" si="490"/>
        <v>0.27</v>
      </c>
      <c r="Y7822">
        <f t="shared" si="491"/>
        <v>2</v>
      </c>
    </row>
    <row r="7823" spans="1:25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 t="shared" si="488"/>
        <v>2016</v>
      </c>
      <c r="W7823" t="str">
        <f t="shared" si="489"/>
        <v>Oct</v>
      </c>
      <c r="X7823">
        <f t="shared" si="490"/>
        <v>6.25E-2</v>
      </c>
      <c r="Y7823">
        <f t="shared" si="491"/>
        <v>3</v>
      </c>
    </row>
    <row r="7824" spans="1:25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 t="shared" si="488"/>
        <v>2014</v>
      </c>
      <c r="W7824" t="str">
        <f t="shared" si="489"/>
        <v>Aug</v>
      </c>
      <c r="X7824">
        <f t="shared" si="490"/>
        <v>0.28999999999999998</v>
      </c>
      <c r="Y7824">
        <f t="shared" si="491"/>
        <v>6</v>
      </c>
    </row>
    <row r="7825" spans="1:25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 t="shared" si="488"/>
        <v>2014</v>
      </c>
      <c r="W7825" t="str">
        <f t="shared" si="489"/>
        <v>Aug</v>
      </c>
      <c r="X7825">
        <f t="shared" si="490"/>
        <v>0.35</v>
      </c>
      <c r="Y7825">
        <f t="shared" si="491"/>
        <v>6</v>
      </c>
    </row>
    <row r="7826" spans="1:25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 t="shared" si="488"/>
        <v>2014</v>
      </c>
      <c r="W7826" t="str">
        <f t="shared" si="489"/>
        <v>May</v>
      </c>
      <c r="X7826">
        <f t="shared" si="490"/>
        <v>7.5000000000000011E-2</v>
      </c>
      <c r="Y7826">
        <f t="shared" si="491"/>
        <v>7</v>
      </c>
    </row>
    <row r="7827" spans="1:25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 t="shared" si="488"/>
        <v>2015</v>
      </c>
      <c r="W7827" t="str">
        <f t="shared" si="489"/>
        <v>Feb</v>
      </c>
      <c r="X7827">
        <f t="shared" si="490"/>
        <v>0.16666666666666666</v>
      </c>
      <c r="Y7827">
        <f t="shared" si="491"/>
        <v>4</v>
      </c>
    </row>
    <row r="7828" spans="1:25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488"/>
        <v>2017</v>
      </c>
      <c r="W7828" t="str">
        <f t="shared" si="489"/>
        <v>Oct</v>
      </c>
      <c r="X7828">
        <f t="shared" si="490"/>
        <v>7.5000000000000011E-2</v>
      </c>
      <c r="Y7828">
        <f t="shared" si="491"/>
        <v>5</v>
      </c>
    </row>
    <row r="7829" spans="1:25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 t="shared" si="488"/>
        <v>2017</v>
      </c>
      <c r="W7829" t="str">
        <f t="shared" si="489"/>
        <v>Oct</v>
      </c>
      <c r="X7829">
        <f t="shared" si="490"/>
        <v>0.32499999999999996</v>
      </c>
      <c r="Y7829">
        <f t="shared" si="491"/>
        <v>5</v>
      </c>
    </row>
    <row r="7830" spans="1:25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 t="shared" si="488"/>
        <v>2015</v>
      </c>
      <c r="W7830" t="str">
        <f t="shared" si="489"/>
        <v>Apr</v>
      </c>
      <c r="X7830">
        <f t="shared" si="490"/>
        <v>0.1</v>
      </c>
      <c r="Y7830">
        <f t="shared" si="491"/>
        <v>5</v>
      </c>
    </row>
    <row r="7831" spans="1:25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 t="shared" si="488"/>
        <v>2015</v>
      </c>
      <c r="W7831" t="str">
        <f t="shared" si="489"/>
        <v>Apr</v>
      </c>
      <c r="X7831">
        <f t="shared" si="490"/>
        <v>0.25999999999999995</v>
      </c>
      <c r="Y7831">
        <f t="shared" si="491"/>
        <v>5</v>
      </c>
    </row>
    <row r="7832" spans="1:25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 t="shared" si="488"/>
        <v>2015</v>
      </c>
      <c r="W7832" t="str">
        <f t="shared" si="489"/>
        <v>Apr</v>
      </c>
      <c r="X7832">
        <f t="shared" si="490"/>
        <v>0.125</v>
      </c>
      <c r="Y7832">
        <f t="shared" si="491"/>
        <v>5</v>
      </c>
    </row>
    <row r="7833" spans="1:25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488"/>
        <v>2015</v>
      </c>
      <c r="W7833" t="str">
        <f t="shared" si="489"/>
        <v>Apr</v>
      </c>
      <c r="X7833">
        <f t="shared" si="490"/>
        <v>0.35000000000000003</v>
      </c>
      <c r="Y7833">
        <f t="shared" si="491"/>
        <v>5</v>
      </c>
    </row>
    <row r="7834" spans="1:25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488"/>
        <v>2016</v>
      </c>
      <c r="W7834" t="str">
        <f t="shared" si="489"/>
        <v>May</v>
      </c>
      <c r="X7834">
        <f t="shared" si="490"/>
        <v>0.1</v>
      </c>
      <c r="Y7834">
        <f t="shared" si="491"/>
        <v>4</v>
      </c>
    </row>
    <row r="7835" spans="1:25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 t="shared" si="488"/>
        <v>2015</v>
      </c>
      <c r="W7835" t="str">
        <f t="shared" si="489"/>
        <v>Jan</v>
      </c>
      <c r="X7835">
        <f t="shared" si="490"/>
        <v>0.16250000000000001</v>
      </c>
      <c r="Y7835">
        <f t="shared" si="491"/>
        <v>4</v>
      </c>
    </row>
    <row r="7836" spans="1:25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488"/>
        <v>2015</v>
      </c>
      <c r="W7836" t="str">
        <f t="shared" si="489"/>
        <v>Apr</v>
      </c>
      <c r="X7836">
        <f t="shared" si="490"/>
        <v>-6.25E-2</v>
      </c>
      <c r="Y7836">
        <f t="shared" si="491"/>
        <v>4</v>
      </c>
    </row>
    <row r="7837" spans="1:25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 t="shared" si="488"/>
        <v>2015</v>
      </c>
      <c r="W7837" t="str">
        <f t="shared" si="489"/>
        <v>Apr</v>
      </c>
      <c r="X7837">
        <f t="shared" si="490"/>
        <v>8.7500000000000008E-2</v>
      </c>
      <c r="Y7837">
        <f t="shared" si="491"/>
        <v>4</v>
      </c>
    </row>
    <row r="7838" spans="1:25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488"/>
        <v>2015</v>
      </c>
      <c r="W7838" t="str">
        <f t="shared" si="489"/>
        <v>Sep</v>
      </c>
      <c r="X7838">
        <f t="shared" si="490"/>
        <v>-3.7499999999999999E-2</v>
      </c>
      <c r="Y7838">
        <f t="shared" si="491"/>
        <v>5</v>
      </c>
    </row>
    <row r="7839" spans="1:25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 t="shared" si="488"/>
        <v>2015</v>
      </c>
      <c r="W7839" t="str">
        <f t="shared" si="489"/>
        <v>Sep</v>
      </c>
      <c r="X7839">
        <f t="shared" si="490"/>
        <v>0.46</v>
      </c>
      <c r="Y7839">
        <f t="shared" si="491"/>
        <v>5</v>
      </c>
    </row>
    <row r="7840" spans="1:25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488"/>
        <v>2015</v>
      </c>
      <c r="W7840" t="str">
        <f t="shared" si="489"/>
        <v>Sep</v>
      </c>
      <c r="X7840">
        <f t="shared" si="490"/>
        <v>0.36</v>
      </c>
      <c r="Y7840">
        <f t="shared" si="491"/>
        <v>5</v>
      </c>
    </row>
    <row r="7841" spans="1:25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 t="shared" si="488"/>
        <v>2014</v>
      </c>
      <c r="W7841" t="str">
        <f t="shared" si="489"/>
        <v>Mar</v>
      </c>
      <c r="X7841">
        <f t="shared" si="490"/>
        <v>0.47</v>
      </c>
      <c r="Y7841">
        <f t="shared" si="491"/>
        <v>5</v>
      </c>
    </row>
    <row r="7842" spans="1:25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 t="shared" si="488"/>
        <v>2014</v>
      </c>
      <c r="W7842" t="str">
        <f t="shared" si="489"/>
        <v>Mar</v>
      </c>
      <c r="X7842">
        <f t="shared" si="490"/>
        <v>0.09</v>
      </c>
      <c r="Y7842">
        <f t="shared" si="491"/>
        <v>5</v>
      </c>
    </row>
    <row r="7843" spans="1:25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 t="shared" si="488"/>
        <v>2016</v>
      </c>
      <c r="W7843" t="str">
        <f t="shared" si="489"/>
        <v>Jul</v>
      </c>
      <c r="X7843">
        <f t="shared" si="490"/>
        <v>0.3</v>
      </c>
      <c r="Y7843">
        <f t="shared" si="491"/>
        <v>5</v>
      </c>
    </row>
    <row r="7844" spans="1:25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 t="shared" si="488"/>
        <v>2014</v>
      </c>
      <c r="W7844" t="str">
        <f t="shared" si="489"/>
        <v>Apr</v>
      </c>
      <c r="X7844">
        <f t="shared" si="490"/>
        <v>0.46</v>
      </c>
      <c r="Y7844">
        <f t="shared" si="491"/>
        <v>4</v>
      </c>
    </row>
    <row r="7845" spans="1:25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 t="shared" si="488"/>
        <v>2014</v>
      </c>
      <c r="W7845" t="str">
        <f t="shared" si="489"/>
        <v>Apr</v>
      </c>
      <c r="X7845">
        <f t="shared" si="490"/>
        <v>0.48</v>
      </c>
      <c r="Y7845">
        <f t="shared" si="491"/>
        <v>4</v>
      </c>
    </row>
    <row r="7846" spans="1:25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 t="shared" si="488"/>
        <v>2017</v>
      </c>
      <c r="W7846" t="str">
        <f t="shared" si="489"/>
        <v>Jul</v>
      </c>
      <c r="X7846">
        <f t="shared" si="490"/>
        <v>-0.17142857142857143</v>
      </c>
      <c r="Y7846">
        <f t="shared" si="491"/>
        <v>4</v>
      </c>
    </row>
    <row r="7847" spans="1:25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 t="shared" si="488"/>
        <v>2015</v>
      </c>
      <c r="W7847" t="str">
        <f t="shared" si="489"/>
        <v>Sep</v>
      </c>
      <c r="X7847">
        <f t="shared" si="490"/>
        <v>0.44999999999999996</v>
      </c>
      <c r="Y7847">
        <f t="shared" si="491"/>
        <v>5</v>
      </c>
    </row>
    <row r="7848" spans="1:25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 t="shared" si="488"/>
        <v>2015</v>
      </c>
      <c r="W7848" t="str">
        <f t="shared" si="489"/>
        <v>Sep</v>
      </c>
      <c r="X7848">
        <f t="shared" si="490"/>
        <v>0.3</v>
      </c>
      <c r="Y7848">
        <f t="shared" si="491"/>
        <v>5</v>
      </c>
    </row>
    <row r="7849" spans="1:25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 t="shared" si="488"/>
        <v>2016</v>
      </c>
      <c r="W7849" t="str">
        <f t="shared" si="489"/>
        <v>Feb</v>
      </c>
      <c r="X7849">
        <f t="shared" si="490"/>
        <v>-0.42499999999999999</v>
      </c>
      <c r="Y7849">
        <f t="shared" si="491"/>
        <v>4</v>
      </c>
    </row>
    <row r="7850" spans="1:25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 t="shared" si="488"/>
        <v>2016</v>
      </c>
      <c r="W7850" t="str">
        <f t="shared" si="489"/>
        <v>May</v>
      </c>
      <c r="X7850">
        <f t="shared" si="490"/>
        <v>-0.19999999999999998</v>
      </c>
      <c r="Y7850">
        <f t="shared" si="491"/>
        <v>4</v>
      </c>
    </row>
    <row r="7851" spans="1:25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488"/>
        <v>2016</v>
      </c>
      <c r="W7851" t="str">
        <f t="shared" si="489"/>
        <v>May</v>
      </c>
      <c r="X7851">
        <f t="shared" si="490"/>
        <v>-0.25</v>
      </c>
      <c r="Y7851">
        <f t="shared" si="491"/>
        <v>4</v>
      </c>
    </row>
    <row r="7852" spans="1:25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 t="shared" si="488"/>
        <v>2016</v>
      </c>
      <c r="W7852" t="str">
        <f t="shared" si="489"/>
        <v>May</v>
      </c>
      <c r="X7852">
        <f t="shared" si="490"/>
        <v>0.35</v>
      </c>
      <c r="Y7852">
        <f t="shared" si="491"/>
        <v>4</v>
      </c>
    </row>
    <row r="7853" spans="1:25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488"/>
        <v>2014</v>
      </c>
      <c r="W7853" t="str">
        <f t="shared" si="489"/>
        <v>Dec</v>
      </c>
      <c r="X7853">
        <f t="shared" si="490"/>
        <v>0.35</v>
      </c>
      <c r="Y7853">
        <f t="shared" si="491"/>
        <v>6</v>
      </c>
    </row>
    <row r="7854" spans="1:25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488"/>
        <v>2014</v>
      </c>
      <c r="W7854" t="str">
        <f t="shared" si="489"/>
        <v>Dec</v>
      </c>
      <c r="X7854">
        <f t="shared" si="490"/>
        <v>-2.5999999999999996</v>
      </c>
      <c r="Y7854">
        <f t="shared" si="491"/>
        <v>6</v>
      </c>
    </row>
    <row r="7855" spans="1:25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488"/>
        <v>2015</v>
      </c>
      <c r="W7855" t="str">
        <f t="shared" si="489"/>
        <v>Dec</v>
      </c>
      <c r="X7855">
        <f t="shared" si="490"/>
        <v>0.48999999999999994</v>
      </c>
      <c r="Y7855">
        <f t="shared" si="491"/>
        <v>4</v>
      </c>
    </row>
    <row r="7856" spans="1:25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 t="shared" si="488"/>
        <v>2017</v>
      </c>
      <c r="W7856" t="str">
        <f t="shared" si="489"/>
        <v>Dec</v>
      </c>
      <c r="X7856">
        <f t="shared" si="490"/>
        <v>0.28000000000000003</v>
      </c>
      <c r="Y7856">
        <f t="shared" si="491"/>
        <v>5</v>
      </c>
    </row>
    <row r="7857" spans="1:25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 t="shared" si="488"/>
        <v>2017</v>
      </c>
      <c r="W7857" t="str">
        <f t="shared" si="489"/>
        <v>Dec</v>
      </c>
      <c r="X7857">
        <f t="shared" si="490"/>
        <v>0.44999999999999996</v>
      </c>
      <c r="Y7857">
        <f t="shared" si="491"/>
        <v>5</v>
      </c>
    </row>
    <row r="7858" spans="1:25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 t="shared" si="488"/>
        <v>2014</v>
      </c>
      <c r="W7858" t="str">
        <f t="shared" si="489"/>
        <v>May</v>
      </c>
      <c r="X7858">
        <f t="shared" si="490"/>
        <v>0.35</v>
      </c>
      <c r="Y7858">
        <f t="shared" si="491"/>
        <v>2</v>
      </c>
    </row>
    <row r="7859" spans="1:25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 t="shared" si="488"/>
        <v>2014</v>
      </c>
      <c r="W7859" t="str">
        <f t="shared" si="489"/>
        <v>May</v>
      </c>
      <c r="X7859">
        <f t="shared" si="490"/>
        <v>0.28999999999999998</v>
      </c>
      <c r="Y7859">
        <f t="shared" si="491"/>
        <v>2</v>
      </c>
    </row>
    <row r="7860" spans="1:25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 t="shared" si="488"/>
        <v>2014</v>
      </c>
      <c r="W7860" t="str">
        <f t="shared" si="489"/>
        <v>May</v>
      </c>
      <c r="X7860">
        <f t="shared" si="490"/>
        <v>0.33</v>
      </c>
      <c r="Y7860">
        <f t="shared" si="491"/>
        <v>2</v>
      </c>
    </row>
    <row r="7861" spans="1:25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 t="shared" si="488"/>
        <v>2014</v>
      </c>
      <c r="W7861" t="str">
        <f t="shared" si="489"/>
        <v>May</v>
      </c>
      <c r="X7861">
        <f t="shared" si="490"/>
        <v>0.44999999999999996</v>
      </c>
      <c r="Y7861">
        <f t="shared" si="491"/>
        <v>2</v>
      </c>
    </row>
    <row r="7862" spans="1:25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 t="shared" si="488"/>
        <v>2017</v>
      </c>
      <c r="W7862" t="str">
        <f t="shared" si="489"/>
        <v>Mar</v>
      </c>
      <c r="X7862">
        <f t="shared" si="490"/>
        <v>-0.66666666666666674</v>
      </c>
      <c r="Y7862">
        <f t="shared" si="491"/>
        <v>4</v>
      </c>
    </row>
    <row r="7863" spans="1:25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488"/>
        <v>2015</v>
      </c>
      <c r="W7863" t="str">
        <f t="shared" si="489"/>
        <v>Oct</v>
      </c>
      <c r="X7863">
        <f t="shared" si="490"/>
        <v>0.19</v>
      </c>
      <c r="Y7863">
        <f t="shared" si="491"/>
        <v>5</v>
      </c>
    </row>
    <row r="7864" spans="1:25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 t="shared" si="488"/>
        <v>2015</v>
      </c>
      <c r="W7864" t="str">
        <f t="shared" si="489"/>
        <v>Oct</v>
      </c>
      <c r="X7864">
        <f t="shared" si="490"/>
        <v>0</v>
      </c>
      <c r="Y7864">
        <f t="shared" si="491"/>
        <v>5</v>
      </c>
    </row>
    <row r="7865" spans="1:25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488"/>
        <v>2015</v>
      </c>
      <c r="W7865" t="str">
        <f t="shared" si="489"/>
        <v>Jul</v>
      </c>
      <c r="X7865">
        <f t="shared" si="490"/>
        <v>-0.23750000000000002</v>
      </c>
      <c r="Y7865">
        <f t="shared" si="491"/>
        <v>5</v>
      </c>
    </row>
    <row r="7866" spans="1:25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488"/>
        <v>2015</v>
      </c>
      <c r="W7866" t="str">
        <f t="shared" si="489"/>
        <v>Jul</v>
      </c>
      <c r="X7866">
        <f t="shared" si="490"/>
        <v>0.36249999999999999</v>
      </c>
      <c r="Y7866">
        <f t="shared" si="491"/>
        <v>5</v>
      </c>
    </row>
    <row r="7867" spans="1:25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 t="shared" si="488"/>
        <v>2015</v>
      </c>
      <c r="W7867" t="str">
        <f t="shared" si="489"/>
        <v>Jul</v>
      </c>
      <c r="X7867">
        <f t="shared" si="490"/>
        <v>0.1125</v>
      </c>
      <c r="Y7867">
        <f t="shared" si="491"/>
        <v>5</v>
      </c>
    </row>
    <row r="7868" spans="1:25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488"/>
        <v>2015</v>
      </c>
      <c r="W7868" t="str">
        <f t="shared" si="489"/>
        <v>Jul</v>
      </c>
      <c r="X7868">
        <f t="shared" si="490"/>
        <v>-1.5</v>
      </c>
      <c r="Y7868">
        <f t="shared" si="491"/>
        <v>5</v>
      </c>
    </row>
    <row r="7869" spans="1:25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 t="shared" si="488"/>
        <v>2014</v>
      </c>
      <c r="W7869" t="str">
        <f t="shared" si="489"/>
        <v>Nov</v>
      </c>
      <c r="X7869">
        <f t="shared" si="490"/>
        <v>0.48</v>
      </c>
      <c r="Y7869">
        <f t="shared" si="491"/>
        <v>5</v>
      </c>
    </row>
    <row r="7870" spans="1:25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 t="shared" si="488"/>
        <v>2016</v>
      </c>
      <c r="W7870" t="str">
        <f t="shared" si="489"/>
        <v>May</v>
      </c>
      <c r="X7870">
        <f t="shared" si="490"/>
        <v>0.45999999999999996</v>
      </c>
      <c r="Y7870">
        <f t="shared" si="491"/>
        <v>6</v>
      </c>
    </row>
    <row r="7871" spans="1:25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 t="shared" si="488"/>
        <v>2017</v>
      </c>
      <c r="W7871" t="str">
        <f t="shared" si="489"/>
        <v>Jul</v>
      </c>
      <c r="X7871">
        <f t="shared" si="490"/>
        <v>-0.1125</v>
      </c>
      <c r="Y7871">
        <f t="shared" si="491"/>
        <v>6</v>
      </c>
    </row>
    <row r="7872" spans="1:25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 t="shared" si="488"/>
        <v>2017</v>
      </c>
      <c r="W7872" t="str">
        <f t="shared" si="489"/>
        <v>Sep</v>
      </c>
      <c r="X7872">
        <f t="shared" si="490"/>
        <v>0.36249999999999993</v>
      </c>
      <c r="Y7872">
        <f t="shared" si="491"/>
        <v>4</v>
      </c>
    </row>
    <row r="7873" spans="1:25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 t="shared" si="488"/>
        <v>2016</v>
      </c>
      <c r="W7873" t="str">
        <f t="shared" si="489"/>
        <v>Oct</v>
      </c>
      <c r="X7873">
        <f t="shared" si="490"/>
        <v>0.48</v>
      </c>
      <c r="Y7873">
        <f t="shared" si="491"/>
        <v>4</v>
      </c>
    </row>
    <row r="7874" spans="1:25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488"/>
        <v>2016</v>
      </c>
      <c r="W7874" t="str">
        <f t="shared" si="489"/>
        <v>Oct</v>
      </c>
      <c r="X7874">
        <f t="shared" si="490"/>
        <v>0.1125</v>
      </c>
      <c r="Y7874">
        <f t="shared" si="491"/>
        <v>4</v>
      </c>
    </row>
    <row r="7875" spans="1:25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492">YEAR(C7875)</f>
        <v>2016</v>
      </c>
      <c r="W7875" t="str">
        <f t="shared" ref="W7875:W7938" si="493">TEXT(C7875,"mmm")</f>
        <v>Oct</v>
      </c>
      <c r="X7875">
        <f t="shared" ref="X7875:X7938" si="494">U7875/R7875</f>
        <v>0.44999999999999996</v>
      </c>
      <c r="Y7875">
        <f t="shared" ref="Y7875:Y7938" si="495">D7875-C7875</f>
        <v>4</v>
      </c>
    </row>
    <row r="7876" spans="1:25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 t="shared" si="492"/>
        <v>2016</v>
      </c>
      <c r="W7876" t="str">
        <f t="shared" si="493"/>
        <v>Oct</v>
      </c>
      <c r="X7876">
        <f t="shared" si="494"/>
        <v>0.47000000000000003</v>
      </c>
      <c r="Y7876">
        <f t="shared" si="495"/>
        <v>4</v>
      </c>
    </row>
    <row r="7877" spans="1:25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 t="shared" si="492"/>
        <v>2017</v>
      </c>
      <c r="W7877" t="str">
        <f t="shared" si="493"/>
        <v>Sep</v>
      </c>
      <c r="X7877">
        <f t="shared" si="494"/>
        <v>0.36249999999999999</v>
      </c>
      <c r="Y7877">
        <f t="shared" si="495"/>
        <v>6</v>
      </c>
    </row>
    <row r="7878" spans="1:25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 t="shared" si="492"/>
        <v>2017</v>
      </c>
      <c r="W7878" t="str">
        <f t="shared" si="493"/>
        <v>Sep</v>
      </c>
      <c r="X7878">
        <f t="shared" si="494"/>
        <v>7.4999999999999997E-2</v>
      </c>
      <c r="Y7878">
        <f t="shared" si="495"/>
        <v>6</v>
      </c>
    </row>
    <row r="7879" spans="1:25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 t="shared" si="492"/>
        <v>2015</v>
      </c>
      <c r="W7879" t="str">
        <f t="shared" si="493"/>
        <v>Mar</v>
      </c>
      <c r="X7879">
        <f t="shared" si="494"/>
        <v>0.35</v>
      </c>
      <c r="Y7879">
        <f t="shared" si="495"/>
        <v>6</v>
      </c>
    </row>
    <row r="7880" spans="1:25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492"/>
        <v>2016</v>
      </c>
      <c r="W7880" t="str">
        <f t="shared" si="493"/>
        <v>Nov</v>
      </c>
      <c r="X7880">
        <f t="shared" si="494"/>
        <v>-1.2500000000000002</v>
      </c>
      <c r="Y7880">
        <f t="shared" si="495"/>
        <v>5</v>
      </c>
    </row>
    <row r="7881" spans="1:25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492"/>
        <v>2016</v>
      </c>
      <c r="W7881" t="str">
        <f t="shared" si="493"/>
        <v>Jun</v>
      </c>
      <c r="X7881">
        <f t="shared" si="494"/>
        <v>-0.35000000000000003</v>
      </c>
      <c r="Y7881">
        <f t="shared" si="495"/>
        <v>7</v>
      </c>
    </row>
    <row r="7882" spans="1:25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492"/>
        <v>2017</v>
      </c>
      <c r="W7882" t="str">
        <f t="shared" si="493"/>
        <v>Dec</v>
      </c>
      <c r="X7882">
        <f t="shared" si="494"/>
        <v>7.4999999999999997E-2</v>
      </c>
      <c r="Y7882">
        <f t="shared" si="495"/>
        <v>3</v>
      </c>
    </row>
    <row r="7883" spans="1:25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492"/>
        <v>2017</v>
      </c>
      <c r="W7883" t="str">
        <f t="shared" si="493"/>
        <v>Dec</v>
      </c>
      <c r="X7883">
        <f t="shared" si="494"/>
        <v>0.13750000000000001</v>
      </c>
      <c r="Y7883">
        <f t="shared" si="495"/>
        <v>3</v>
      </c>
    </row>
    <row r="7884" spans="1:25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492"/>
        <v>2017</v>
      </c>
      <c r="W7884" t="str">
        <f t="shared" si="493"/>
        <v>Dec</v>
      </c>
      <c r="X7884">
        <f t="shared" si="494"/>
        <v>0.13749999999999998</v>
      </c>
      <c r="Y7884">
        <f t="shared" si="495"/>
        <v>3</v>
      </c>
    </row>
    <row r="7885" spans="1:25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 t="shared" si="492"/>
        <v>2017</v>
      </c>
      <c r="W7885" t="str">
        <f t="shared" si="493"/>
        <v>Dec</v>
      </c>
      <c r="X7885">
        <f t="shared" si="494"/>
        <v>0.36249999999999999</v>
      </c>
      <c r="Y7885">
        <f t="shared" si="495"/>
        <v>3</v>
      </c>
    </row>
    <row r="7886" spans="1:25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 t="shared" si="492"/>
        <v>2017</v>
      </c>
      <c r="W7886" t="str">
        <f t="shared" si="493"/>
        <v>Dec</v>
      </c>
      <c r="X7886">
        <f t="shared" si="494"/>
        <v>0.125</v>
      </c>
      <c r="Y7886">
        <f t="shared" si="495"/>
        <v>3</v>
      </c>
    </row>
    <row r="7887" spans="1:25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492"/>
        <v>2017</v>
      </c>
      <c r="W7887" t="str">
        <f t="shared" si="493"/>
        <v>Dec</v>
      </c>
      <c r="X7887">
        <f t="shared" si="494"/>
        <v>0.3</v>
      </c>
      <c r="Y7887">
        <f t="shared" si="495"/>
        <v>3</v>
      </c>
    </row>
    <row r="7888" spans="1:25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 t="shared" si="492"/>
        <v>2017</v>
      </c>
      <c r="W7888" t="str">
        <f t="shared" si="493"/>
        <v>Dec</v>
      </c>
      <c r="X7888">
        <f t="shared" si="494"/>
        <v>0.2</v>
      </c>
      <c r="Y7888">
        <f t="shared" si="495"/>
        <v>3</v>
      </c>
    </row>
    <row r="7889" spans="1:25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 t="shared" si="492"/>
        <v>2017</v>
      </c>
      <c r="W7889" t="str">
        <f t="shared" si="493"/>
        <v>Dec</v>
      </c>
      <c r="X7889">
        <f t="shared" si="494"/>
        <v>0.28749999999999998</v>
      </c>
      <c r="Y7889">
        <f t="shared" si="495"/>
        <v>3</v>
      </c>
    </row>
    <row r="7890" spans="1:25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 t="shared" si="492"/>
        <v>2016</v>
      </c>
      <c r="W7890" t="str">
        <f t="shared" si="493"/>
        <v>Aug</v>
      </c>
      <c r="X7890">
        <f t="shared" si="494"/>
        <v>0.48</v>
      </c>
      <c r="Y7890">
        <f t="shared" si="495"/>
        <v>6</v>
      </c>
    </row>
    <row r="7891" spans="1:25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 t="shared" si="492"/>
        <v>2016</v>
      </c>
      <c r="W7891" t="str">
        <f t="shared" si="493"/>
        <v>Dec</v>
      </c>
      <c r="X7891">
        <f t="shared" si="494"/>
        <v>0.27</v>
      </c>
      <c r="Y7891">
        <f t="shared" si="495"/>
        <v>4</v>
      </c>
    </row>
    <row r="7892" spans="1:25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 t="shared" si="492"/>
        <v>2016</v>
      </c>
      <c r="W7892" t="str">
        <f t="shared" si="493"/>
        <v>Dec</v>
      </c>
      <c r="X7892">
        <f t="shared" si="494"/>
        <v>0.43</v>
      </c>
      <c r="Y7892">
        <f t="shared" si="495"/>
        <v>4</v>
      </c>
    </row>
    <row r="7893" spans="1:25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 t="shared" si="492"/>
        <v>2016</v>
      </c>
      <c r="W7893" t="str">
        <f t="shared" si="493"/>
        <v>Dec</v>
      </c>
      <c r="X7893">
        <f t="shared" si="494"/>
        <v>0.39999999999999997</v>
      </c>
      <c r="Y7893">
        <f t="shared" si="495"/>
        <v>4</v>
      </c>
    </row>
    <row r="7894" spans="1:25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 t="shared" si="492"/>
        <v>2016</v>
      </c>
      <c r="W7894" t="str">
        <f t="shared" si="493"/>
        <v>Dec</v>
      </c>
      <c r="X7894">
        <f t="shared" si="494"/>
        <v>0.47000000000000003</v>
      </c>
      <c r="Y7894">
        <f t="shared" si="495"/>
        <v>4</v>
      </c>
    </row>
    <row r="7895" spans="1:25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 t="shared" si="492"/>
        <v>2017</v>
      </c>
      <c r="W7895" t="str">
        <f t="shared" si="493"/>
        <v>Jul</v>
      </c>
      <c r="X7895">
        <f t="shared" si="494"/>
        <v>0.3125</v>
      </c>
      <c r="Y7895">
        <f t="shared" si="495"/>
        <v>7</v>
      </c>
    </row>
    <row r="7896" spans="1:25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 t="shared" si="492"/>
        <v>2017</v>
      </c>
      <c r="W7896" t="str">
        <f t="shared" si="493"/>
        <v>Jun</v>
      </c>
      <c r="X7896">
        <f t="shared" si="494"/>
        <v>0.48999999999999994</v>
      </c>
      <c r="Y7896">
        <f t="shared" si="495"/>
        <v>4</v>
      </c>
    </row>
    <row r="7897" spans="1:25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 t="shared" si="492"/>
        <v>2017</v>
      </c>
      <c r="W7897" t="str">
        <f t="shared" si="493"/>
        <v>Jun</v>
      </c>
      <c r="X7897">
        <f t="shared" si="494"/>
        <v>0.48999999999999994</v>
      </c>
      <c r="Y7897">
        <f t="shared" si="495"/>
        <v>4</v>
      </c>
    </row>
    <row r="7898" spans="1:25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 t="shared" si="492"/>
        <v>2017</v>
      </c>
      <c r="W7898" t="str">
        <f t="shared" si="493"/>
        <v>Jun</v>
      </c>
      <c r="X7898">
        <f t="shared" si="494"/>
        <v>0.49</v>
      </c>
      <c r="Y7898">
        <f t="shared" si="495"/>
        <v>4</v>
      </c>
    </row>
    <row r="7899" spans="1:25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 t="shared" si="492"/>
        <v>2017</v>
      </c>
      <c r="W7899" t="str">
        <f t="shared" si="493"/>
        <v>Aug</v>
      </c>
      <c r="X7899">
        <f t="shared" si="494"/>
        <v>0.1125</v>
      </c>
      <c r="Y7899">
        <f t="shared" si="495"/>
        <v>5</v>
      </c>
    </row>
    <row r="7900" spans="1:25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492"/>
        <v>2017</v>
      </c>
      <c r="W7900" t="str">
        <f t="shared" si="493"/>
        <v>Aug</v>
      </c>
      <c r="X7900">
        <f t="shared" si="494"/>
        <v>-0.76666666666666661</v>
      </c>
      <c r="Y7900">
        <f t="shared" si="495"/>
        <v>5</v>
      </c>
    </row>
    <row r="7901" spans="1:25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 t="shared" si="492"/>
        <v>2017</v>
      </c>
      <c r="W7901" t="str">
        <f t="shared" si="493"/>
        <v>Aug</v>
      </c>
      <c r="X7901">
        <f t="shared" si="494"/>
        <v>0.37499999999999994</v>
      </c>
      <c r="Y7901">
        <f t="shared" si="495"/>
        <v>5</v>
      </c>
    </row>
    <row r="7902" spans="1:25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492"/>
        <v>2017</v>
      </c>
      <c r="W7902" t="str">
        <f t="shared" si="493"/>
        <v>Aug</v>
      </c>
      <c r="X7902">
        <f t="shared" si="494"/>
        <v>0.3</v>
      </c>
      <c r="Y7902">
        <f t="shared" si="495"/>
        <v>5</v>
      </c>
    </row>
    <row r="7903" spans="1:25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 t="shared" si="492"/>
        <v>2017</v>
      </c>
      <c r="W7903" t="str">
        <f t="shared" si="493"/>
        <v>Aug</v>
      </c>
      <c r="X7903">
        <f t="shared" si="494"/>
        <v>0</v>
      </c>
      <c r="Y7903">
        <f t="shared" si="495"/>
        <v>5</v>
      </c>
    </row>
    <row r="7904" spans="1:25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 t="shared" si="492"/>
        <v>2017</v>
      </c>
      <c r="W7904" t="str">
        <f t="shared" si="493"/>
        <v>Aug</v>
      </c>
      <c r="X7904">
        <f t="shared" si="494"/>
        <v>0.32500000000000001</v>
      </c>
      <c r="Y7904">
        <f t="shared" si="495"/>
        <v>5</v>
      </c>
    </row>
    <row r="7905" spans="1:25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492"/>
        <v>2017</v>
      </c>
      <c r="W7905" t="str">
        <f t="shared" si="493"/>
        <v>Aug</v>
      </c>
      <c r="X7905">
        <f t="shared" si="494"/>
        <v>0.1125</v>
      </c>
      <c r="Y7905">
        <f t="shared" si="495"/>
        <v>5</v>
      </c>
    </row>
    <row r="7906" spans="1:25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 t="shared" si="492"/>
        <v>2015</v>
      </c>
      <c r="W7906" t="str">
        <f t="shared" si="493"/>
        <v>Nov</v>
      </c>
      <c r="X7906">
        <f t="shared" si="494"/>
        <v>0.35000000000000003</v>
      </c>
      <c r="Y7906">
        <f t="shared" si="495"/>
        <v>6</v>
      </c>
    </row>
    <row r="7907" spans="1:25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492"/>
        <v>2015</v>
      </c>
      <c r="W7907" t="str">
        <f t="shared" si="493"/>
        <v>Oct</v>
      </c>
      <c r="X7907">
        <f t="shared" si="494"/>
        <v>0.37499999999999994</v>
      </c>
      <c r="Y7907">
        <f t="shared" si="495"/>
        <v>7</v>
      </c>
    </row>
    <row r="7908" spans="1:25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 t="shared" si="492"/>
        <v>2015</v>
      </c>
      <c r="W7908" t="str">
        <f t="shared" si="493"/>
        <v>Oct</v>
      </c>
      <c r="X7908">
        <f t="shared" si="494"/>
        <v>-1.75</v>
      </c>
      <c r="Y7908">
        <f t="shared" si="495"/>
        <v>7</v>
      </c>
    </row>
    <row r="7909" spans="1:25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 t="shared" si="492"/>
        <v>2016</v>
      </c>
      <c r="W7909" t="str">
        <f t="shared" si="493"/>
        <v>Jul</v>
      </c>
      <c r="X7909">
        <f t="shared" si="494"/>
        <v>0.25</v>
      </c>
      <c r="Y7909">
        <f t="shared" si="495"/>
        <v>3</v>
      </c>
    </row>
    <row r="7910" spans="1:25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 t="shared" si="492"/>
        <v>2016</v>
      </c>
      <c r="W7910" t="str">
        <f t="shared" si="493"/>
        <v>Dec</v>
      </c>
      <c r="X7910">
        <f t="shared" si="494"/>
        <v>2.4999999999999998E-2</v>
      </c>
      <c r="Y7910">
        <f t="shared" si="495"/>
        <v>4</v>
      </c>
    </row>
    <row r="7911" spans="1:25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 t="shared" si="492"/>
        <v>2016</v>
      </c>
      <c r="W7911" t="str">
        <f t="shared" si="493"/>
        <v>Dec</v>
      </c>
      <c r="X7911">
        <f t="shared" si="494"/>
        <v>0.26999999999999996</v>
      </c>
      <c r="Y7911">
        <f t="shared" si="495"/>
        <v>4</v>
      </c>
    </row>
    <row r="7912" spans="1:25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 t="shared" si="492"/>
        <v>2016</v>
      </c>
      <c r="W7912" t="str">
        <f t="shared" si="493"/>
        <v>Dec</v>
      </c>
      <c r="X7912">
        <f t="shared" si="494"/>
        <v>0.15</v>
      </c>
      <c r="Y7912">
        <f t="shared" si="495"/>
        <v>4</v>
      </c>
    </row>
    <row r="7913" spans="1:25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492"/>
        <v>2016</v>
      </c>
      <c r="W7913" t="str">
        <f t="shared" si="493"/>
        <v>Dec</v>
      </c>
      <c r="X7913">
        <f t="shared" si="494"/>
        <v>-5.8823529411764712E-2</v>
      </c>
      <c r="Y7913">
        <f t="shared" si="495"/>
        <v>4</v>
      </c>
    </row>
    <row r="7914" spans="1:25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492"/>
        <v>2016</v>
      </c>
      <c r="W7914" t="str">
        <f t="shared" si="493"/>
        <v>Apr</v>
      </c>
      <c r="X7914">
        <f t="shared" si="494"/>
        <v>-1.05</v>
      </c>
      <c r="Y7914">
        <f t="shared" si="495"/>
        <v>2</v>
      </c>
    </row>
    <row r="7915" spans="1:25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 t="shared" si="492"/>
        <v>2017</v>
      </c>
      <c r="W7915" t="str">
        <f t="shared" si="493"/>
        <v>Aug</v>
      </c>
      <c r="X7915">
        <f t="shared" si="494"/>
        <v>7.4999999999999997E-2</v>
      </c>
      <c r="Y7915">
        <f t="shared" si="495"/>
        <v>2</v>
      </c>
    </row>
    <row r="7916" spans="1:25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 t="shared" si="492"/>
        <v>2017</v>
      </c>
      <c r="W7916" t="str">
        <f t="shared" si="493"/>
        <v>Jun</v>
      </c>
      <c r="X7916">
        <f t="shared" si="494"/>
        <v>0.49</v>
      </c>
      <c r="Y7916">
        <f t="shared" si="495"/>
        <v>4</v>
      </c>
    </row>
    <row r="7917" spans="1:25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 t="shared" si="492"/>
        <v>2017</v>
      </c>
      <c r="W7917" t="str">
        <f t="shared" si="493"/>
        <v>Jun</v>
      </c>
      <c r="X7917">
        <f t="shared" si="494"/>
        <v>0.08</v>
      </c>
      <c r="Y7917">
        <f t="shared" si="495"/>
        <v>4</v>
      </c>
    </row>
    <row r="7918" spans="1:25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492"/>
        <v>2015</v>
      </c>
      <c r="W7918" t="str">
        <f t="shared" si="493"/>
        <v>Nov</v>
      </c>
      <c r="X7918">
        <f t="shared" si="494"/>
        <v>-0.27142857142857141</v>
      </c>
      <c r="Y7918">
        <f t="shared" si="495"/>
        <v>4</v>
      </c>
    </row>
    <row r="7919" spans="1:25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 t="shared" si="492"/>
        <v>2017</v>
      </c>
      <c r="W7919" t="str">
        <f t="shared" si="493"/>
        <v>Sep</v>
      </c>
      <c r="X7919">
        <f t="shared" si="494"/>
        <v>0.125</v>
      </c>
      <c r="Y7919">
        <f t="shared" si="495"/>
        <v>4</v>
      </c>
    </row>
    <row r="7920" spans="1:25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492"/>
        <v>2015</v>
      </c>
      <c r="W7920" t="str">
        <f t="shared" si="493"/>
        <v>Jul</v>
      </c>
      <c r="X7920">
        <f t="shared" si="494"/>
        <v>0.32500000000000001</v>
      </c>
      <c r="Y7920">
        <f t="shared" si="495"/>
        <v>4</v>
      </c>
    </row>
    <row r="7921" spans="1:25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492"/>
        <v>2017</v>
      </c>
      <c r="W7921" t="str">
        <f t="shared" si="493"/>
        <v>Sep</v>
      </c>
      <c r="X7921">
        <f t="shared" si="494"/>
        <v>0.27999999999999997</v>
      </c>
      <c r="Y7921">
        <f t="shared" si="495"/>
        <v>6</v>
      </c>
    </row>
    <row r="7922" spans="1:25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 t="shared" si="492"/>
        <v>2017</v>
      </c>
      <c r="W7922" t="str">
        <f t="shared" si="493"/>
        <v>Sep</v>
      </c>
      <c r="X7922">
        <f t="shared" si="494"/>
        <v>0.18000000000000002</v>
      </c>
      <c r="Y7922">
        <f t="shared" si="495"/>
        <v>6</v>
      </c>
    </row>
    <row r="7923" spans="1:25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 t="shared" si="492"/>
        <v>2017</v>
      </c>
      <c r="W7923" t="str">
        <f t="shared" si="493"/>
        <v>Mar</v>
      </c>
      <c r="X7923">
        <f t="shared" si="494"/>
        <v>0.47000000000000003</v>
      </c>
      <c r="Y7923">
        <f t="shared" si="495"/>
        <v>4</v>
      </c>
    </row>
    <row r="7924" spans="1:25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 t="shared" si="492"/>
        <v>2017</v>
      </c>
      <c r="W7924" t="str">
        <f t="shared" si="493"/>
        <v>Sep</v>
      </c>
      <c r="X7924">
        <f t="shared" si="494"/>
        <v>0.1</v>
      </c>
      <c r="Y7924">
        <f t="shared" si="495"/>
        <v>5</v>
      </c>
    </row>
    <row r="7925" spans="1:25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 t="shared" si="492"/>
        <v>2017</v>
      </c>
      <c r="W7925" t="str">
        <f t="shared" si="493"/>
        <v>Sep</v>
      </c>
      <c r="X7925">
        <f t="shared" si="494"/>
        <v>-0.73333333333333328</v>
      </c>
      <c r="Y7925">
        <f t="shared" si="495"/>
        <v>5</v>
      </c>
    </row>
    <row r="7926" spans="1:25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 t="shared" si="492"/>
        <v>2016</v>
      </c>
      <c r="W7926" t="str">
        <f t="shared" si="493"/>
        <v>Aug</v>
      </c>
      <c r="X7926">
        <f t="shared" si="494"/>
        <v>0.48</v>
      </c>
      <c r="Y7926">
        <f t="shared" si="495"/>
        <v>3</v>
      </c>
    </row>
    <row r="7927" spans="1:25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 t="shared" si="492"/>
        <v>2016</v>
      </c>
      <c r="W7927" t="str">
        <f t="shared" si="493"/>
        <v>Aug</v>
      </c>
      <c r="X7927">
        <f t="shared" si="494"/>
        <v>0.5</v>
      </c>
      <c r="Y7927">
        <f t="shared" si="495"/>
        <v>3</v>
      </c>
    </row>
    <row r="7928" spans="1:25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 t="shared" si="492"/>
        <v>2017</v>
      </c>
      <c r="W7928" t="str">
        <f t="shared" si="493"/>
        <v>Nov</v>
      </c>
      <c r="X7928">
        <f t="shared" si="494"/>
        <v>0.44999999999999996</v>
      </c>
      <c r="Y7928">
        <f t="shared" si="495"/>
        <v>4</v>
      </c>
    </row>
    <row r="7929" spans="1:25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 t="shared" si="492"/>
        <v>2017</v>
      </c>
      <c r="W7929" t="str">
        <f t="shared" si="493"/>
        <v>Nov</v>
      </c>
      <c r="X7929">
        <f t="shared" si="494"/>
        <v>0.30000000000000004</v>
      </c>
      <c r="Y7929">
        <f t="shared" si="495"/>
        <v>4</v>
      </c>
    </row>
    <row r="7930" spans="1:25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 t="shared" si="492"/>
        <v>2017</v>
      </c>
      <c r="W7930" t="str">
        <f t="shared" si="493"/>
        <v>Nov</v>
      </c>
      <c r="X7930">
        <f t="shared" si="494"/>
        <v>0.18</v>
      </c>
      <c r="Y7930">
        <f t="shared" si="495"/>
        <v>4</v>
      </c>
    </row>
    <row r="7931" spans="1:25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492"/>
        <v>2017</v>
      </c>
      <c r="W7931" t="str">
        <f t="shared" si="493"/>
        <v>Jul</v>
      </c>
      <c r="X7931">
        <f t="shared" si="494"/>
        <v>-1.4285714285714287E-2</v>
      </c>
      <c r="Y7931">
        <f t="shared" si="495"/>
        <v>2</v>
      </c>
    </row>
    <row r="7932" spans="1:25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 t="shared" si="492"/>
        <v>2016</v>
      </c>
      <c r="W7932" t="str">
        <f t="shared" si="493"/>
        <v>Mar</v>
      </c>
      <c r="X7932">
        <f t="shared" si="494"/>
        <v>0.3</v>
      </c>
      <c r="Y7932">
        <f t="shared" si="495"/>
        <v>2</v>
      </c>
    </row>
    <row r="7933" spans="1:25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 t="shared" si="492"/>
        <v>2016</v>
      </c>
      <c r="W7933" t="str">
        <f t="shared" si="493"/>
        <v>Jul</v>
      </c>
      <c r="X7933">
        <f t="shared" si="494"/>
        <v>9.9999999999999992E-2</v>
      </c>
      <c r="Y7933">
        <f t="shared" si="495"/>
        <v>5</v>
      </c>
    </row>
    <row r="7934" spans="1:25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 t="shared" si="492"/>
        <v>2016</v>
      </c>
      <c r="W7934" t="str">
        <f t="shared" si="493"/>
        <v>Jul</v>
      </c>
      <c r="X7934">
        <f t="shared" si="494"/>
        <v>0.32499999999999996</v>
      </c>
      <c r="Y7934">
        <f t="shared" si="495"/>
        <v>5</v>
      </c>
    </row>
    <row r="7935" spans="1:25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 t="shared" si="492"/>
        <v>2017</v>
      </c>
      <c r="W7935" t="str">
        <f t="shared" si="493"/>
        <v>Aug</v>
      </c>
      <c r="X7935">
        <f t="shared" si="494"/>
        <v>0.5</v>
      </c>
      <c r="Y7935">
        <f t="shared" si="495"/>
        <v>7</v>
      </c>
    </row>
    <row r="7936" spans="1:25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492"/>
        <v>2017</v>
      </c>
      <c r="W7936" t="str">
        <f t="shared" si="493"/>
        <v>Aug</v>
      </c>
      <c r="X7936">
        <f t="shared" si="494"/>
        <v>0.125</v>
      </c>
      <c r="Y7936">
        <f t="shared" si="495"/>
        <v>7</v>
      </c>
    </row>
    <row r="7937" spans="1:25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 t="shared" si="492"/>
        <v>2017</v>
      </c>
      <c r="W7937" t="str">
        <f t="shared" si="493"/>
        <v>Aug</v>
      </c>
      <c r="X7937">
        <f t="shared" si="494"/>
        <v>0.44999999999999996</v>
      </c>
      <c r="Y7937">
        <f t="shared" si="495"/>
        <v>7</v>
      </c>
    </row>
    <row r="7938" spans="1:25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 t="shared" si="492"/>
        <v>2017</v>
      </c>
      <c r="W7938" t="str">
        <f t="shared" si="493"/>
        <v>Aug</v>
      </c>
      <c r="X7938">
        <f t="shared" si="494"/>
        <v>0.35</v>
      </c>
      <c r="Y7938">
        <f t="shared" si="495"/>
        <v>7</v>
      </c>
    </row>
    <row r="7939" spans="1:25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496">YEAR(C7939)</f>
        <v>2017</v>
      </c>
      <c r="W7939" t="str">
        <f t="shared" ref="W7939:W8002" si="497">TEXT(C7939,"mmm")</f>
        <v>Aug</v>
      </c>
      <c r="X7939">
        <f t="shared" ref="X7939:X8002" si="498">U7939/R7939</f>
        <v>0.26</v>
      </c>
      <c r="Y7939">
        <f t="shared" ref="Y7939:Y8002" si="499">D7939-C7939</f>
        <v>7</v>
      </c>
    </row>
    <row r="7940" spans="1:25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496"/>
        <v>2017</v>
      </c>
      <c r="W7940" t="str">
        <f t="shared" si="497"/>
        <v>Aug</v>
      </c>
      <c r="X7940">
        <f t="shared" si="498"/>
        <v>0.26</v>
      </c>
      <c r="Y7940">
        <f t="shared" si="499"/>
        <v>7</v>
      </c>
    </row>
    <row r="7941" spans="1:25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496"/>
        <v>2017</v>
      </c>
      <c r="W7941" t="str">
        <f t="shared" si="497"/>
        <v>Aug</v>
      </c>
      <c r="X7941">
        <f t="shared" si="498"/>
        <v>0.35000000000000003</v>
      </c>
      <c r="Y7941">
        <f t="shared" si="499"/>
        <v>7</v>
      </c>
    </row>
    <row r="7942" spans="1:25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496"/>
        <v>2016</v>
      </c>
      <c r="W7942" t="str">
        <f t="shared" si="497"/>
        <v>Dec</v>
      </c>
      <c r="X7942">
        <f t="shared" si="498"/>
        <v>-0.11249999999999999</v>
      </c>
      <c r="Y7942">
        <f t="shared" si="499"/>
        <v>3</v>
      </c>
    </row>
    <row r="7943" spans="1:25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496"/>
        <v>2016</v>
      </c>
      <c r="W7943" t="str">
        <f t="shared" si="497"/>
        <v>Dec</v>
      </c>
      <c r="X7943">
        <f t="shared" si="498"/>
        <v>0.26</v>
      </c>
      <c r="Y7943">
        <f t="shared" si="499"/>
        <v>3</v>
      </c>
    </row>
    <row r="7944" spans="1:25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496"/>
        <v>2017</v>
      </c>
      <c r="W7944" t="str">
        <f t="shared" si="497"/>
        <v>Dec</v>
      </c>
      <c r="X7944">
        <f t="shared" si="498"/>
        <v>-1.5</v>
      </c>
      <c r="Y7944">
        <f t="shared" si="499"/>
        <v>7</v>
      </c>
    </row>
    <row r="7945" spans="1:25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496"/>
        <v>2017</v>
      </c>
      <c r="W7945" t="str">
        <f t="shared" si="497"/>
        <v>Dec</v>
      </c>
      <c r="X7945">
        <f t="shared" si="498"/>
        <v>0.1125</v>
      </c>
      <c r="Y7945">
        <f t="shared" si="499"/>
        <v>7</v>
      </c>
    </row>
    <row r="7946" spans="1:25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 t="shared" si="496"/>
        <v>2017</v>
      </c>
      <c r="W7946" t="str">
        <f t="shared" si="497"/>
        <v>Dec</v>
      </c>
      <c r="X7946">
        <f t="shared" si="498"/>
        <v>7.4999999999999997E-2</v>
      </c>
      <c r="Y7946">
        <f t="shared" si="499"/>
        <v>7</v>
      </c>
    </row>
    <row r="7947" spans="1:25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 t="shared" si="496"/>
        <v>2017</v>
      </c>
      <c r="W7947" t="str">
        <f t="shared" si="497"/>
        <v>Dec</v>
      </c>
      <c r="X7947">
        <f t="shared" si="498"/>
        <v>-1.6</v>
      </c>
      <c r="Y7947">
        <f t="shared" si="499"/>
        <v>7</v>
      </c>
    </row>
    <row r="7948" spans="1:25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496"/>
        <v>2017</v>
      </c>
      <c r="W7948" t="str">
        <f t="shared" si="497"/>
        <v>Dec</v>
      </c>
      <c r="X7948">
        <f t="shared" si="498"/>
        <v>-1.6</v>
      </c>
      <c r="Y7948">
        <f t="shared" si="499"/>
        <v>7</v>
      </c>
    </row>
    <row r="7949" spans="1:25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 t="shared" si="496"/>
        <v>2014</v>
      </c>
      <c r="W7949" t="str">
        <f t="shared" si="497"/>
        <v>Mar</v>
      </c>
      <c r="X7949">
        <f t="shared" si="498"/>
        <v>-0.1875</v>
      </c>
      <c r="Y7949">
        <f t="shared" si="499"/>
        <v>4</v>
      </c>
    </row>
    <row r="7950" spans="1:25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 t="shared" si="496"/>
        <v>2014</v>
      </c>
      <c r="W7950" t="str">
        <f t="shared" si="497"/>
        <v>Mar</v>
      </c>
      <c r="X7950">
        <f t="shared" si="498"/>
        <v>0</v>
      </c>
      <c r="Y7950">
        <f t="shared" si="499"/>
        <v>4</v>
      </c>
    </row>
    <row r="7951" spans="1:25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496"/>
        <v>2014</v>
      </c>
      <c r="W7951" t="str">
        <f t="shared" si="497"/>
        <v>Mar</v>
      </c>
      <c r="X7951">
        <f t="shared" si="498"/>
        <v>-0.55000000000000004</v>
      </c>
      <c r="Y7951">
        <f t="shared" si="499"/>
        <v>4</v>
      </c>
    </row>
    <row r="7952" spans="1:25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496"/>
        <v>2014</v>
      </c>
      <c r="W7952" t="str">
        <f t="shared" si="497"/>
        <v>Mar</v>
      </c>
      <c r="X7952">
        <f t="shared" si="498"/>
        <v>-0.17500000000000002</v>
      </c>
      <c r="Y7952">
        <f t="shared" si="499"/>
        <v>4</v>
      </c>
    </row>
    <row r="7953" spans="1:25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 t="shared" si="496"/>
        <v>2015</v>
      </c>
      <c r="W7953" t="str">
        <f t="shared" si="497"/>
        <v>Nov</v>
      </c>
      <c r="X7953">
        <f t="shared" si="498"/>
        <v>0.37500000000000006</v>
      </c>
      <c r="Y7953">
        <f t="shared" si="499"/>
        <v>5</v>
      </c>
    </row>
    <row r="7954" spans="1:25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 t="shared" si="496"/>
        <v>2015</v>
      </c>
      <c r="W7954" t="str">
        <f t="shared" si="497"/>
        <v>Nov</v>
      </c>
      <c r="X7954">
        <f t="shared" si="498"/>
        <v>0.29000000000000004</v>
      </c>
      <c r="Y7954">
        <f t="shared" si="499"/>
        <v>5</v>
      </c>
    </row>
    <row r="7955" spans="1:25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496"/>
        <v>2014</v>
      </c>
      <c r="W7955" t="str">
        <f t="shared" si="497"/>
        <v>Apr</v>
      </c>
      <c r="X7955">
        <f t="shared" si="498"/>
        <v>0.04</v>
      </c>
      <c r="Y7955">
        <f t="shared" si="499"/>
        <v>5</v>
      </c>
    </row>
    <row r="7956" spans="1:25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 t="shared" si="496"/>
        <v>2014</v>
      </c>
      <c r="W7956" t="str">
        <f t="shared" si="497"/>
        <v>Apr</v>
      </c>
      <c r="X7956">
        <f t="shared" si="498"/>
        <v>0.48999999999999994</v>
      </c>
      <c r="Y7956">
        <f t="shared" si="499"/>
        <v>5</v>
      </c>
    </row>
    <row r="7957" spans="1:25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496"/>
        <v>2017</v>
      </c>
      <c r="W7957" t="str">
        <f t="shared" si="497"/>
        <v>Oct</v>
      </c>
      <c r="X7957">
        <f t="shared" si="498"/>
        <v>-0.13749999999999998</v>
      </c>
      <c r="Y7957">
        <f t="shared" si="499"/>
        <v>5</v>
      </c>
    </row>
    <row r="7958" spans="1:25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 t="shared" si="496"/>
        <v>2017</v>
      </c>
      <c r="W7958" t="str">
        <f t="shared" si="497"/>
        <v>Oct</v>
      </c>
      <c r="X7958">
        <f t="shared" si="498"/>
        <v>0.46</v>
      </c>
      <c r="Y7958">
        <f t="shared" si="499"/>
        <v>5</v>
      </c>
    </row>
    <row r="7959" spans="1:25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 t="shared" si="496"/>
        <v>2017</v>
      </c>
      <c r="W7959" t="str">
        <f t="shared" si="497"/>
        <v>Oct</v>
      </c>
      <c r="X7959">
        <f t="shared" si="498"/>
        <v>0.25999999999999995</v>
      </c>
      <c r="Y7959">
        <f t="shared" si="499"/>
        <v>5</v>
      </c>
    </row>
    <row r="7960" spans="1:25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496"/>
        <v>2017</v>
      </c>
      <c r="W7960" t="str">
        <f t="shared" si="497"/>
        <v>Oct</v>
      </c>
      <c r="X7960">
        <f t="shared" si="498"/>
        <v>0.36999999999999994</v>
      </c>
      <c r="Y7960">
        <f t="shared" si="499"/>
        <v>5</v>
      </c>
    </row>
    <row r="7961" spans="1:25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 t="shared" si="496"/>
        <v>2017</v>
      </c>
      <c r="W7961" t="str">
        <f t="shared" si="497"/>
        <v>Oct</v>
      </c>
      <c r="X7961">
        <f t="shared" si="498"/>
        <v>2.5000000000000001E-2</v>
      </c>
      <c r="Y7961">
        <f t="shared" si="499"/>
        <v>5</v>
      </c>
    </row>
    <row r="7962" spans="1:25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 t="shared" si="496"/>
        <v>2017</v>
      </c>
      <c r="W7962" t="str">
        <f t="shared" si="497"/>
        <v>Oct</v>
      </c>
      <c r="X7962">
        <f t="shared" si="498"/>
        <v>0.33749999999999997</v>
      </c>
      <c r="Y7962">
        <f t="shared" si="499"/>
        <v>5</v>
      </c>
    </row>
    <row r="7963" spans="1:25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 t="shared" si="496"/>
        <v>2017</v>
      </c>
      <c r="W7963" t="str">
        <f t="shared" si="497"/>
        <v>Nov</v>
      </c>
      <c r="X7963">
        <f t="shared" si="498"/>
        <v>-0.23750000000000002</v>
      </c>
      <c r="Y7963">
        <f t="shared" si="499"/>
        <v>5</v>
      </c>
    </row>
    <row r="7964" spans="1:25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496"/>
        <v>2017</v>
      </c>
      <c r="W7964" t="str">
        <f t="shared" si="497"/>
        <v>Nov</v>
      </c>
      <c r="X7964">
        <f t="shared" si="498"/>
        <v>-0.8</v>
      </c>
      <c r="Y7964">
        <f t="shared" si="499"/>
        <v>5</v>
      </c>
    </row>
    <row r="7965" spans="1:25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496"/>
        <v>2017</v>
      </c>
      <c r="W7965" t="str">
        <f t="shared" si="497"/>
        <v>Nov</v>
      </c>
      <c r="X7965">
        <f t="shared" si="498"/>
        <v>0.125</v>
      </c>
      <c r="Y7965">
        <f t="shared" si="499"/>
        <v>5</v>
      </c>
    </row>
    <row r="7966" spans="1:25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496"/>
        <v>2017</v>
      </c>
      <c r="W7966" t="str">
        <f t="shared" si="497"/>
        <v>Nov</v>
      </c>
      <c r="X7966">
        <f t="shared" si="498"/>
        <v>0.35</v>
      </c>
      <c r="Y7966">
        <f t="shared" si="499"/>
        <v>5</v>
      </c>
    </row>
    <row r="7967" spans="1:25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 t="shared" si="496"/>
        <v>2017</v>
      </c>
      <c r="W7967" t="str">
        <f t="shared" si="497"/>
        <v>Nov</v>
      </c>
      <c r="X7967">
        <f t="shared" si="498"/>
        <v>0.35</v>
      </c>
      <c r="Y7967">
        <f t="shared" si="499"/>
        <v>5</v>
      </c>
    </row>
    <row r="7968" spans="1:25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 t="shared" si="496"/>
        <v>2015</v>
      </c>
      <c r="W7968" t="str">
        <f t="shared" si="497"/>
        <v>Mar</v>
      </c>
      <c r="X7968">
        <f t="shared" si="498"/>
        <v>0.5</v>
      </c>
      <c r="Y7968">
        <f t="shared" si="499"/>
        <v>7</v>
      </c>
    </row>
    <row r="7969" spans="1:25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496"/>
        <v>2016</v>
      </c>
      <c r="W7969" t="str">
        <f t="shared" si="497"/>
        <v>Oct</v>
      </c>
      <c r="X7969">
        <f t="shared" si="498"/>
        <v>-2.1</v>
      </c>
      <c r="Y7969">
        <f t="shared" si="499"/>
        <v>2</v>
      </c>
    </row>
    <row r="7970" spans="1:25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496"/>
        <v>2016</v>
      </c>
      <c r="W7970" t="str">
        <f t="shared" si="497"/>
        <v>Oct</v>
      </c>
      <c r="X7970">
        <f t="shared" si="498"/>
        <v>-0.18749999999999997</v>
      </c>
      <c r="Y7970">
        <f t="shared" si="499"/>
        <v>2</v>
      </c>
    </row>
    <row r="7971" spans="1:25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496"/>
        <v>2016</v>
      </c>
      <c r="W7971" t="str">
        <f t="shared" si="497"/>
        <v>Oct</v>
      </c>
      <c r="X7971">
        <f t="shared" si="498"/>
        <v>0.1125</v>
      </c>
      <c r="Y7971">
        <f t="shared" si="499"/>
        <v>2</v>
      </c>
    </row>
    <row r="7972" spans="1:25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496"/>
        <v>2015</v>
      </c>
      <c r="W7972" t="str">
        <f t="shared" si="497"/>
        <v>Aug</v>
      </c>
      <c r="X7972">
        <f t="shared" si="498"/>
        <v>-0.21666666666666665</v>
      </c>
      <c r="Y7972">
        <f t="shared" si="499"/>
        <v>4</v>
      </c>
    </row>
    <row r="7973" spans="1:25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 t="shared" si="496"/>
        <v>2015</v>
      </c>
      <c r="W7973" t="str">
        <f t="shared" si="497"/>
        <v>Aug</v>
      </c>
      <c r="X7973">
        <f t="shared" si="498"/>
        <v>-0.17500000000000002</v>
      </c>
      <c r="Y7973">
        <f t="shared" si="499"/>
        <v>4</v>
      </c>
    </row>
    <row r="7974" spans="1:25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 t="shared" si="496"/>
        <v>2015</v>
      </c>
      <c r="W7974" t="str">
        <f t="shared" si="497"/>
        <v>Aug</v>
      </c>
      <c r="X7974">
        <f t="shared" si="498"/>
        <v>0.35</v>
      </c>
      <c r="Y7974">
        <f t="shared" si="499"/>
        <v>4</v>
      </c>
    </row>
    <row r="7975" spans="1:25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496"/>
        <v>2015</v>
      </c>
      <c r="W7975" t="str">
        <f t="shared" si="497"/>
        <v>Aug</v>
      </c>
      <c r="X7975">
        <f t="shared" si="498"/>
        <v>-0.7</v>
      </c>
      <c r="Y7975">
        <f t="shared" si="499"/>
        <v>4</v>
      </c>
    </row>
    <row r="7976" spans="1:25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 t="shared" si="496"/>
        <v>2015</v>
      </c>
      <c r="W7976" t="str">
        <f t="shared" si="497"/>
        <v>Aug</v>
      </c>
      <c r="X7976">
        <f t="shared" si="498"/>
        <v>0</v>
      </c>
      <c r="Y7976">
        <f t="shared" si="499"/>
        <v>4</v>
      </c>
    </row>
    <row r="7977" spans="1:25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 t="shared" si="496"/>
        <v>2015</v>
      </c>
      <c r="W7977" t="str">
        <f t="shared" si="497"/>
        <v>Aug</v>
      </c>
      <c r="X7977">
        <f t="shared" si="498"/>
        <v>-0.73333333333333328</v>
      </c>
      <c r="Y7977">
        <f t="shared" si="499"/>
        <v>4</v>
      </c>
    </row>
    <row r="7978" spans="1:25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 t="shared" si="496"/>
        <v>2015</v>
      </c>
      <c r="W7978" t="str">
        <f t="shared" si="497"/>
        <v>Aug</v>
      </c>
      <c r="X7978">
        <f t="shared" si="498"/>
        <v>0.3125</v>
      </c>
      <c r="Y7978">
        <f t="shared" si="499"/>
        <v>4</v>
      </c>
    </row>
    <row r="7979" spans="1:25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 t="shared" si="496"/>
        <v>2014</v>
      </c>
      <c r="W7979" t="str">
        <f t="shared" si="497"/>
        <v>May</v>
      </c>
      <c r="X7979">
        <f t="shared" si="498"/>
        <v>0.3</v>
      </c>
      <c r="Y7979">
        <f t="shared" si="499"/>
        <v>5</v>
      </c>
    </row>
    <row r="7980" spans="1:25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 t="shared" si="496"/>
        <v>2014</v>
      </c>
      <c r="W7980" t="str">
        <f t="shared" si="497"/>
        <v>May</v>
      </c>
      <c r="X7980">
        <f t="shared" si="498"/>
        <v>0.28999999999999998</v>
      </c>
      <c r="Y7980">
        <f t="shared" si="499"/>
        <v>5</v>
      </c>
    </row>
    <row r="7981" spans="1:25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496"/>
        <v>2015</v>
      </c>
      <c r="W7981" t="str">
        <f t="shared" si="497"/>
        <v>Aug</v>
      </c>
      <c r="X7981">
        <f t="shared" si="498"/>
        <v>0.32500000000000001</v>
      </c>
      <c r="Y7981">
        <f t="shared" si="499"/>
        <v>4</v>
      </c>
    </row>
    <row r="7982" spans="1:25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 t="shared" si="496"/>
        <v>2014</v>
      </c>
      <c r="W7982" t="str">
        <f t="shared" si="497"/>
        <v>Jan</v>
      </c>
      <c r="X7982">
        <f t="shared" si="498"/>
        <v>0.33749999999999997</v>
      </c>
      <c r="Y7982">
        <f t="shared" si="499"/>
        <v>4</v>
      </c>
    </row>
    <row r="7983" spans="1:25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 t="shared" si="496"/>
        <v>2014</v>
      </c>
      <c r="W7983" t="str">
        <f t="shared" si="497"/>
        <v>Sep</v>
      </c>
      <c r="X7983">
        <f t="shared" si="498"/>
        <v>0.27</v>
      </c>
      <c r="Y7983">
        <f t="shared" si="499"/>
        <v>3</v>
      </c>
    </row>
    <row r="7984" spans="1:25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 t="shared" si="496"/>
        <v>2014</v>
      </c>
      <c r="W7984" t="str">
        <f t="shared" si="497"/>
        <v>Sep</v>
      </c>
      <c r="X7984">
        <f t="shared" si="498"/>
        <v>0.3</v>
      </c>
      <c r="Y7984">
        <f t="shared" si="499"/>
        <v>3</v>
      </c>
    </row>
    <row r="7985" spans="1:25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 t="shared" si="496"/>
        <v>2017</v>
      </c>
      <c r="W7985" t="str">
        <f t="shared" si="497"/>
        <v>Jan</v>
      </c>
      <c r="X7985">
        <f t="shared" si="498"/>
        <v>0.32500000000000001</v>
      </c>
      <c r="Y7985">
        <f t="shared" si="499"/>
        <v>3</v>
      </c>
    </row>
    <row r="7986" spans="1:25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496"/>
        <v>2017</v>
      </c>
      <c r="W7986" t="str">
        <f t="shared" si="497"/>
        <v>Jan</v>
      </c>
      <c r="X7986">
        <f t="shared" si="498"/>
        <v>0.1125</v>
      </c>
      <c r="Y7986">
        <f t="shared" si="499"/>
        <v>3</v>
      </c>
    </row>
    <row r="7987" spans="1:25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 t="shared" si="496"/>
        <v>2016</v>
      </c>
      <c r="W7987" t="str">
        <f t="shared" si="497"/>
        <v>Apr</v>
      </c>
      <c r="X7987">
        <f t="shared" si="498"/>
        <v>0.33749999999999997</v>
      </c>
      <c r="Y7987">
        <f t="shared" si="499"/>
        <v>3</v>
      </c>
    </row>
    <row r="7988" spans="1:25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 t="shared" si="496"/>
        <v>2016</v>
      </c>
      <c r="W7988" t="str">
        <f t="shared" si="497"/>
        <v>Jul</v>
      </c>
      <c r="X7988">
        <f t="shared" si="498"/>
        <v>0.48</v>
      </c>
      <c r="Y7988">
        <f t="shared" si="499"/>
        <v>3</v>
      </c>
    </row>
    <row r="7989" spans="1:25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 t="shared" si="496"/>
        <v>2016</v>
      </c>
      <c r="W7989" t="str">
        <f t="shared" si="497"/>
        <v>Aug</v>
      </c>
      <c r="X7989">
        <f t="shared" si="498"/>
        <v>0.46</v>
      </c>
      <c r="Y7989">
        <f t="shared" si="499"/>
        <v>6</v>
      </c>
    </row>
    <row r="7990" spans="1:25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496"/>
        <v>2016</v>
      </c>
      <c r="W7990" t="str">
        <f t="shared" si="497"/>
        <v>Aug</v>
      </c>
      <c r="X7990">
        <f t="shared" si="498"/>
        <v>0.47</v>
      </c>
      <c r="Y7990">
        <f t="shared" si="499"/>
        <v>6</v>
      </c>
    </row>
    <row r="7991" spans="1:25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 t="shared" si="496"/>
        <v>2016</v>
      </c>
      <c r="W7991" t="str">
        <f t="shared" si="497"/>
        <v>Aug</v>
      </c>
      <c r="X7991">
        <f t="shared" si="498"/>
        <v>0.28000000000000003</v>
      </c>
      <c r="Y7991">
        <f t="shared" si="499"/>
        <v>6</v>
      </c>
    </row>
    <row r="7992" spans="1:25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 t="shared" si="496"/>
        <v>2016</v>
      </c>
      <c r="W7992" t="str">
        <f t="shared" si="497"/>
        <v>Aug</v>
      </c>
      <c r="X7992">
        <f t="shared" si="498"/>
        <v>0.45</v>
      </c>
      <c r="Y7992">
        <f t="shared" si="499"/>
        <v>6</v>
      </c>
    </row>
    <row r="7993" spans="1:25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496"/>
        <v>2016</v>
      </c>
      <c r="W7993" t="str">
        <f t="shared" si="497"/>
        <v>Jun</v>
      </c>
      <c r="X7993">
        <f t="shared" si="498"/>
        <v>-0.66666666666666663</v>
      </c>
      <c r="Y7993">
        <f t="shared" si="499"/>
        <v>3</v>
      </c>
    </row>
    <row r="7994" spans="1:25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496"/>
        <v>2016</v>
      </c>
      <c r="W7994" t="str">
        <f t="shared" si="497"/>
        <v>Jun</v>
      </c>
      <c r="X7994">
        <f t="shared" si="498"/>
        <v>0.125</v>
      </c>
      <c r="Y7994">
        <f t="shared" si="499"/>
        <v>3</v>
      </c>
    </row>
    <row r="7995" spans="1:25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496"/>
        <v>2015</v>
      </c>
      <c r="W7995" t="str">
        <f t="shared" si="497"/>
        <v>Nov</v>
      </c>
      <c r="X7995">
        <f t="shared" si="498"/>
        <v>-0.70000000000000007</v>
      </c>
      <c r="Y7995">
        <f t="shared" si="499"/>
        <v>3</v>
      </c>
    </row>
    <row r="7996" spans="1:25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496"/>
        <v>2015</v>
      </c>
      <c r="W7996" t="str">
        <f t="shared" si="497"/>
        <v>Nov</v>
      </c>
      <c r="X7996">
        <f t="shared" si="498"/>
        <v>-1.7</v>
      </c>
      <c r="Y7996">
        <f t="shared" si="499"/>
        <v>3</v>
      </c>
    </row>
    <row r="7997" spans="1:25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496"/>
        <v>2015</v>
      </c>
      <c r="W7997" t="str">
        <f t="shared" si="497"/>
        <v>Nov</v>
      </c>
      <c r="X7997">
        <f t="shared" si="498"/>
        <v>-0.76666666666666672</v>
      </c>
      <c r="Y7997">
        <f t="shared" si="499"/>
        <v>3</v>
      </c>
    </row>
    <row r="7998" spans="1:25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 t="shared" si="496"/>
        <v>2017</v>
      </c>
      <c r="W7998" t="str">
        <f t="shared" si="497"/>
        <v>Nov</v>
      </c>
      <c r="X7998">
        <f t="shared" si="498"/>
        <v>0.44</v>
      </c>
      <c r="Y7998">
        <f t="shared" si="499"/>
        <v>2</v>
      </c>
    </row>
    <row r="7999" spans="1:25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 t="shared" si="496"/>
        <v>2017</v>
      </c>
      <c r="W7999" t="str">
        <f t="shared" si="497"/>
        <v>Nov</v>
      </c>
      <c r="X7999">
        <f t="shared" si="498"/>
        <v>1.2500000000000001E-2</v>
      </c>
      <c r="Y7999">
        <f t="shared" si="499"/>
        <v>2</v>
      </c>
    </row>
    <row r="8000" spans="1:25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 t="shared" si="496"/>
        <v>2014</v>
      </c>
      <c r="W8000" t="str">
        <f t="shared" si="497"/>
        <v>May</v>
      </c>
      <c r="X8000">
        <f t="shared" si="498"/>
        <v>0.32</v>
      </c>
      <c r="Y8000">
        <f t="shared" si="499"/>
        <v>3</v>
      </c>
    </row>
    <row r="8001" spans="1:25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 t="shared" si="496"/>
        <v>2014</v>
      </c>
      <c r="W8001" t="str">
        <f t="shared" si="497"/>
        <v>May</v>
      </c>
      <c r="X8001">
        <f t="shared" si="498"/>
        <v>0.33</v>
      </c>
      <c r="Y8001">
        <f t="shared" si="499"/>
        <v>3</v>
      </c>
    </row>
    <row r="8002" spans="1:25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496"/>
        <v>2015</v>
      </c>
      <c r="W8002" t="str">
        <f t="shared" si="497"/>
        <v>Nov</v>
      </c>
      <c r="X8002">
        <f t="shared" si="498"/>
        <v>0.29000000000000004</v>
      </c>
      <c r="Y8002">
        <f t="shared" si="499"/>
        <v>4</v>
      </c>
    </row>
    <row r="8003" spans="1:25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500">YEAR(C8003)</f>
        <v>2015</v>
      </c>
      <c r="W8003" t="str">
        <f t="shared" ref="W8003:W8066" si="501">TEXT(C8003,"mmm")</f>
        <v>Dec</v>
      </c>
      <c r="X8003">
        <f t="shared" ref="X8003:X8066" si="502">U8003/R8003</f>
        <v>0.43</v>
      </c>
      <c r="Y8003">
        <f t="shared" ref="Y8003:Y8066" si="503">D8003-C8003</f>
        <v>3</v>
      </c>
    </row>
    <row r="8004" spans="1:25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 t="shared" si="500"/>
        <v>2015</v>
      </c>
      <c r="W8004" t="str">
        <f t="shared" si="501"/>
        <v>Dec</v>
      </c>
      <c r="X8004">
        <f t="shared" si="502"/>
        <v>1.9999999999999997E-2</v>
      </c>
      <c r="Y8004">
        <f t="shared" si="503"/>
        <v>3</v>
      </c>
    </row>
    <row r="8005" spans="1:25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500"/>
        <v>2014</v>
      </c>
      <c r="W8005" t="str">
        <f t="shared" si="501"/>
        <v>Dec</v>
      </c>
      <c r="X8005">
        <f t="shared" si="502"/>
        <v>0.29000000000000004</v>
      </c>
      <c r="Y8005">
        <f t="shared" si="503"/>
        <v>2</v>
      </c>
    </row>
    <row r="8006" spans="1:25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 t="shared" si="500"/>
        <v>2014</v>
      </c>
      <c r="W8006" t="str">
        <f t="shared" si="501"/>
        <v>Dec</v>
      </c>
      <c r="X8006">
        <f t="shared" si="502"/>
        <v>0.33999999999999997</v>
      </c>
      <c r="Y8006">
        <f t="shared" si="503"/>
        <v>2</v>
      </c>
    </row>
    <row r="8007" spans="1:25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 t="shared" si="500"/>
        <v>2014</v>
      </c>
      <c r="W8007" t="str">
        <f t="shared" si="501"/>
        <v>Dec</v>
      </c>
      <c r="X8007">
        <f t="shared" si="502"/>
        <v>0.33</v>
      </c>
      <c r="Y8007">
        <f t="shared" si="503"/>
        <v>2</v>
      </c>
    </row>
    <row r="8008" spans="1:25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 t="shared" si="500"/>
        <v>2016</v>
      </c>
      <c r="W8008" t="str">
        <f t="shared" si="501"/>
        <v>Oct</v>
      </c>
      <c r="X8008">
        <f t="shared" si="502"/>
        <v>0.01</v>
      </c>
      <c r="Y8008">
        <f t="shared" si="503"/>
        <v>4</v>
      </c>
    </row>
    <row r="8009" spans="1:25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 t="shared" si="500"/>
        <v>2015</v>
      </c>
      <c r="W8009" t="str">
        <f t="shared" si="501"/>
        <v>Nov</v>
      </c>
      <c r="X8009">
        <f t="shared" si="502"/>
        <v>0.01</v>
      </c>
      <c r="Y8009">
        <f t="shared" si="503"/>
        <v>7</v>
      </c>
    </row>
    <row r="8010" spans="1:25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 t="shared" si="500"/>
        <v>2015</v>
      </c>
      <c r="W8010" t="str">
        <f t="shared" si="501"/>
        <v>Nov</v>
      </c>
      <c r="X8010">
        <f t="shared" si="502"/>
        <v>0.47000000000000003</v>
      </c>
      <c r="Y8010">
        <f t="shared" si="503"/>
        <v>7</v>
      </c>
    </row>
    <row r="8011" spans="1:25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 t="shared" si="500"/>
        <v>2015</v>
      </c>
      <c r="W8011" t="str">
        <f t="shared" si="501"/>
        <v>Nov</v>
      </c>
      <c r="X8011">
        <f t="shared" si="502"/>
        <v>0.28999999999999998</v>
      </c>
      <c r="Y8011">
        <f t="shared" si="503"/>
        <v>7</v>
      </c>
    </row>
    <row r="8012" spans="1:25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500"/>
        <v>2014</v>
      </c>
      <c r="W8012" t="str">
        <f t="shared" si="501"/>
        <v>Mar</v>
      </c>
      <c r="X8012">
        <f t="shared" si="502"/>
        <v>0.32500000000000001</v>
      </c>
      <c r="Y8012">
        <f t="shared" si="503"/>
        <v>3</v>
      </c>
    </row>
    <row r="8013" spans="1:25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 t="shared" si="500"/>
        <v>2015</v>
      </c>
      <c r="W8013" t="str">
        <f t="shared" si="501"/>
        <v>Jun</v>
      </c>
      <c r="X8013">
        <f t="shared" si="502"/>
        <v>0.125</v>
      </c>
      <c r="Y8013">
        <f t="shared" si="503"/>
        <v>3</v>
      </c>
    </row>
    <row r="8014" spans="1:25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 t="shared" si="500"/>
        <v>2017</v>
      </c>
      <c r="W8014" t="str">
        <f t="shared" si="501"/>
        <v>May</v>
      </c>
      <c r="X8014">
        <f t="shared" si="502"/>
        <v>0.3125</v>
      </c>
      <c r="Y8014">
        <f t="shared" si="503"/>
        <v>0</v>
      </c>
    </row>
    <row r="8015" spans="1:25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 t="shared" si="500"/>
        <v>2017</v>
      </c>
      <c r="W8015" t="str">
        <f t="shared" si="501"/>
        <v>May</v>
      </c>
      <c r="X8015">
        <f t="shared" si="502"/>
        <v>0.11</v>
      </c>
      <c r="Y8015">
        <f t="shared" si="503"/>
        <v>0</v>
      </c>
    </row>
    <row r="8016" spans="1:25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 t="shared" si="500"/>
        <v>2017</v>
      </c>
      <c r="W8016" t="str">
        <f t="shared" si="501"/>
        <v>May</v>
      </c>
      <c r="X8016">
        <f t="shared" si="502"/>
        <v>0.44999999999999996</v>
      </c>
      <c r="Y8016">
        <f t="shared" si="503"/>
        <v>0</v>
      </c>
    </row>
    <row r="8017" spans="1:25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 t="shared" si="500"/>
        <v>2017</v>
      </c>
      <c r="W8017" t="str">
        <f t="shared" si="501"/>
        <v>May</v>
      </c>
      <c r="X8017">
        <f t="shared" si="502"/>
        <v>0.32</v>
      </c>
      <c r="Y8017">
        <f t="shared" si="503"/>
        <v>0</v>
      </c>
    </row>
    <row r="8018" spans="1:25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500"/>
        <v>2014</v>
      </c>
      <c r="W8018" t="str">
        <f t="shared" si="501"/>
        <v>Sep</v>
      </c>
      <c r="X8018">
        <f t="shared" si="502"/>
        <v>0.21249999999999999</v>
      </c>
      <c r="Y8018">
        <f t="shared" si="503"/>
        <v>2</v>
      </c>
    </row>
    <row r="8019" spans="1:25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500"/>
        <v>2014</v>
      </c>
      <c r="W8019" t="str">
        <f t="shared" si="501"/>
        <v>Sep</v>
      </c>
      <c r="X8019">
        <f t="shared" si="502"/>
        <v>8.7500000000000008E-2</v>
      </c>
      <c r="Y8019">
        <f t="shared" si="503"/>
        <v>2</v>
      </c>
    </row>
    <row r="8020" spans="1:25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 t="shared" si="500"/>
        <v>2017</v>
      </c>
      <c r="W8020" t="str">
        <f t="shared" si="501"/>
        <v>Oct</v>
      </c>
      <c r="X8020">
        <f t="shared" si="502"/>
        <v>8.7499999999999994E-2</v>
      </c>
      <c r="Y8020">
        <f t="shared" si="503"/>
        <v>2</v>
      </c>
    </row>
    <row r="8021" spans="1:25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 t="shared" si="500"/>
        <v>2017</v>
      </c>
      <c r="W8021" t="str">
        <f t="shared" si="501"/>
        <v>Nov</v>
      </c>
      <c r="X8021">
        <f t="shared" si="502"/>
        <v>0.25</v>
      </c>
      <c r="Y8021">
        <f t="shared" si="503"/>
        <v>3</v>
      </c>
    </row>
    <row r="8022" spans="1:25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 t="shared" si="500"/>
        <v>2017</v>
      </c>
      <c r="W8022" t="str">
        <f t="shared" si="501"/>
        <v>Nov</v>
      </c>
      <c r="X8022">
        <f t="shared" si="502"/>
        <v>0.49000000000000005</v>
      </c>
      <c r="Y8022">
        <f t="shared" si="503"/>
        <v>3</v>
      </c>
    </row>
    <row r="8023" spans="1:25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500"/>
        <v>2014</v>
      </c>
      <c r="W8023" t="str">
        <f t="shared" si="501"/>
        <v>Jul</v>
      </c>
      <c r="X8023">
        <f t="shared" si="502"/>
        <v>-2.6</v>
      </c>
      <c r="Y8023">
        <f t="shared" si="503"/>
        <v>4</v>
      </c>
    </row>
    <row r="8024" spans="1:25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 t="shared" si="500"/>
        <v>2014</v>
      </c>
      <c r="W8024" t="str">
        <f t="shared" si="501"/>
        <v>Jul</v>
      </c>
      <c r="X8024">
        <f t="shared" si="502"/>
        <v>0.33749999999999997</v>
      </c>
      <c r="Y8024">
        <f t="shared" si="503"/>
        <v>4</v>
      </c>
    </row>
    <row r="8025" spans="1:25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 t="shared" si="500"/>
        <v>2014</v>
      </c>
      <c r="W8025" t="str">
        <f t="shared" si="501"/>
        <v>Jul</v>
      </c>
      <c r="X8025">
        <f t="shared" si="502"/>
        <v>-0.14285714285714285</v>
      </c>
      <c r="Y8025">
        <f t="shared" si="503"/>
        <v>4</v>
      </c>
    </row>
    <row r="8026" spans="1:25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 t="shared" si="500"/>
        <v>2014</v>
      </c>
      <c r="W8026" t="str">
        <f t="shared" si="501"/>
        <v>Jul</v>
      </c>
      <c r="X8026">
        <f t="shared" si="502"/>
        <v>-1.75</v>
      </c>
      <c r="Y8026">
        <f t="shared" si="503"/>
        <v>4</v>
      </c>
    </row>
    <row r="8027" spans="1:25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 t="shared" si="500"/>
        <v>2015</v>
      </c>
      <c r="W8027" t="str">
        <f t="shared" si="501"/>
        <v>Sep</v>
      </c>
      <c r="X8027">
        <f t="shared" si="502"/>
        <v>0.24</v>
      </c>
      <c r="Y8027">
        <f t="shared" si="503"/>
        <v>4</v>
      </c>
    </row>
    <row r="8028" spans="1:25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 t="shared" si="500"/>
        <v>2015</v>
      </c>
      <c r="W8028" t="str">
        <f t="shared" si="501"/>
        <v>Sep</v>
      </c>
      <c r="X8028">
        <f t="shared" si="502"/>
        <v>0.02</v>
      </c>
      <c r="Y8028">
        <f t="shared" si="503"/>
        <v>4</v>
      </c>
    </row>
    <row r="8029" spans="1:25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500"/>
        <v>2015</v>
      </c>
      <c r="W8029" t="str">
        <f t="shared" si="501"/>
        <v>Sep</v>
      </c>
      <c r="X8029">
        <f t="shared" si="502"/>
        <v>0.34</v>
      </c>
      <c r="Y8029">
        <f t="shared" si="503"/>
        <v>4</v>
      </c>
    </row>
    <row r="8030" spans="1:25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 t="shared" si="500"/>
        <v>2015</v>
      </c>
      <c r="W8030" t="str">
        <f t="shared" si="501"/>
        <v>Sep</v>
      </c>
      <c r="X8030">
        <f t="shared" si="502"/>
        <v>0.14000000000000001</v>
      </c>
      <c r="Y8030">
        <f t="shared" si="503"/>
        <v>4</v>
      </c>
    </row>
    <row r="8031" spans="1:25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 t="shared" si="500"/>
        <v>2016</v>
      </c>
      <c r="W8031" t="str">
        <f t="shared" si="501"/>
        <v>Oct</v>
      </c>
      <c r="X8031">
        <f t="shared" si="502"/>
        <v>-8.7500000000000008E-2</v>
      </c>
      <c r="Y8031">
        <f t="shared" si="503"/>
        <v>4</v>
      </c>
    </row>
    <row r="8032" spans="1:25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500"/>
        <v>2016</v>
      </c>
      <c r="W8032" t="str">
        <f t="shared" si="501"/>
        <v>Jan</v>
      </c>
      <c r="X8032">
        <f t="shared" si="502"/>
        <v>-0.47499999999999998</v>
      </c>
      <c r="Y8032">
        <f t="shared" si="503"/>
        <v>4</v>
      </c>
    </row>
    <row r="8033" spans="1:25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 t="shared" si="500"/>
        <v>2016</v>
      </c>
      <c r="W8033" t="str">
        <f t="shared" si="501"/>
        <v>Jan</v>
      </c>
      <c r="X8033">
        <f t="shared" si="502"/>
        <v>0.34999999999999992</v>
      </c>
      <c r="Y8033">
        <f t="shared" si="503"/>
        <v>4</v>
      </c>
    </row>
    <row r="8034" spans="1:25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500"/>
        <v>2015</v>
      </c>
      <c r="W8034" t="str">
        <f t="shared" si="501"/>
        <v>Jun</v>
      </c>
      <c r="X8034">
        <f t="shared" si="502"/>
        <v>0.33750000000000002</v>
      </c>
      <c r="Y8034">
        <f t="shared" si="503"/>
        <v>3</v>
      </c>
    </row>
    <row r="8035" spans="1:25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 t="shared" si="500"/>
        <v>2015</v>
      </c>
      <c r="W8035" t="str">
        <f t="shared" si="501"/>
        <v>Jun</v>
      </c>
      <c r="X8035">
        <f t="shared" si="502"/>
        <v>-1.5</v>
      </c>
      <c r="Y8035">
        <f t="shared" si="503"/>
        <v>3</v>
      </c>
    </row>
    <row r="8036" spans="1:25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 t="shared" si="500"/>
        <v>2015</v>
      </c>
      <c r="W8036" t="str">
        <f t="shared" si="501"/>
        <v>Jun</v>
      </c>
      <c r="X8036">
        <f t="shared" si="502"/>
        <v>-0.27499999999999997</v>
      </c>
      <c r="Y8036">
        <f t="shared" si="503"/>
        <v>3</v>
      </c>
    </row>
    <row r="8037" spans="1:25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500"/>
        <v>2015</v>
      </c>
      <c r="W8037" t="str">
        <f t="shared" si="501"/>
        <v>Jun</v>
      </c>
      <c r="X8037">
        <f t="shared" si="502"/>
        <v>0.36250000000000004</v>
      </c>
      <c r="Y8037">
        <f t="shared" si="503"/>
        <v>3</v>
      </c>
    </row>
    <row r="8038" spans="1:25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 t="shared" si="500"/>
        <v>2015</v>
      </c>
      <c r="W8038" t="str">
        <f t="shared" si="501"/>
        <v>Sep</v>
      </c>
      <c r="X8038">
        <f t="shared" si="502"/>
        <v>0.45</v>
      </c>
      <c r="Y8038">
        <f t="shared" si="503"/>
        <v>2</v>
      </c>
    </row>
    <row r="8039" spans="1:25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 t="shared" si="500"/>
        <v>2017</v>
      </c>
      <c r="W8039" t="str">
        <f t="shared" si="501"/>
        <v>Jul</v>
      </c>
      <c r="X8039">
        <f t="shared" si="502"/>
        <v>0.26</v>
      </c>
      <c r="Y8039">
        <f t="shared" si="503"/>
        <v>4</v>
      </c>
    </row>
    <row r="8040" spans="1:25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500"/>
        <v>2017</v>
      </c>
      <c r="W8040" t="str">
        <f t="shared" si="501"/>
        <v>Jun</v>
      </c>
      <c r="X8040">
        <f t="shared" si="502"/>
        <v>1.1764705882352941E-2</v>
      </c>
      <c r="Y8040">
        <f t="shared" si="503"/>
        <v>2</v>
      </c>
    </row>
    <row r="8041" spans="1:25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500"/>
        <v>2017</v>
      </c>
      <c r="W8041" t="str">
        <f t="shared" si="501"/>
        <v>Aug</v>
      </c>
      <c r="X8041">
        <f t="shared" si="502"/>
        <v>9.9999999999999992E-2</v>
      </c>
      <c r="Y8041">
        <f t="shared" si="503"/>
        <v>4</v>
      </c>
    </row>
    <row r="8042" spans="1:25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500"/>
        <v>2017</v>
      </c>
      <c r="W8042" t="str">
        <f t="shared" si="501"/>
        <v>Aug</v>
      </c>
      <c r="X8042">
        <f t="shared" si="502"/>
        <v>5.9999999999999991E-2</v>
      </c>
      <c r="Y8042">
        <f t="shared" si="503"/>
        <v>4</v>
      </c>
    </row>
    <row r="8043" spans="1:25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 t="shared" si="500"/>
        <v>2017</v>
      </c>
      <c r="W8043" t="str">
        <f t="shared" si="501"/>
        <v>Aug</v>
      </c>
      <c r="X8043">
        <f t="shared" si="502"/>
        <v>0.35</v>
      </c>
      <c r="Y8043">
        <f t="shared" si="503"/>
        <v>4</v>
      </c>
    </row>
    <row r="8044" spans="1:25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 t="shared" si="500"/>
        <v>2017</v>
      </c>
      <c r="W8044" t="str">
        <f t="shared" si="501"/>
        <v>Mar</v>
      </c>
      <c r="X8044">
        <f t="shared" si="502"/>
        <v>0.38999999999999996</v>
      </c>
      <c r="Y8044">
        <f t="shared" si="503"/>
        <v>4</v>
      </c>
    </row>
    <row r="8045" spans="1:25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 t="shared" si="500"/>
        <v>2017</v>
      </c>
      <c r="W8045" t="str">
        <f t="shared" si="501"/>
        <v>Mar</v>
      </c>
      <c r="X8045">
        <f t="shared" si="502"/>
        <v>0.44</v>
      </c>
      <c r="Y8045">
        <f t="shared" si="503"/>
        <v>4</v>
      </c>
    </row>
    <row r="8046" spans="1:25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500"/>
        <v>2017</v>
      </c>
      <c r="W8046" t="str">
        <f t="shared" si="501"/>
        <v>Sep</v>
      </c>
      <c r="X8046">
        <f t="shared" si="502"/>
        <v>0.36250000000000004</v>
      </c>
      <c r="Y8046">
        <f t="shared" si="503"/>
        <v>2</v>
      </c>
    </row>
    <row r="8047" spans="1:25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 t="shared" si="500"/>
        <v>2016</v>
      </c>
      <c r="W8047" t="str">
        <f t="shared" si="501"/>
        <v>Sep</v>
      </c>
      <c r="X8047">
        <f t="shared" si="502"/>
        <v>0.33</v>
      </c>
      <c r="Y8047">
        <f t="shared" si="503"/>
        <v>4</v>
      </c>
    </row>
    <row r="8048" spans="1:25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 t="shared" si="500"/>
        <v>2016</v>
      </c>
      <c r="W8048" t="str">
        <f t="shared" si="501"/>
        <v>Dec</v>
      </c>
      <c r="X8048">
        <f t="shared" si="502"/>
        <v>-0.66666666666666663</v>
      </c>
      <c r="Y8048">
        <f t="shared" si="503"/>
        <v>2</v>
      </c>
    </row>
    <row r="8049" spans="1:25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500"/>
        <v>2017</v>
      </c>
      <c r="W8049" t="str">
        <f t="shared" si="501"/>
        <v>Nov</v>
      </c>
      <c r="X8049">
        <f t="shared" si="502"/>
        <v>0.32500000000000007</v>
      </c>
      <c r="Y8049">
        <f t="shared" si="503"/>
        <v>3</v>
      </c>
    </row>
    <row r="8050" spans="1:25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 t="shared" si="500"/>
        <v>2016</v>
      </c>
      <c r="W8050" t="str">
        <f t="shared" si="501"/>
        <v>Jul</v>
      </c>
      <c r="X8050">
        <f t="shared" si="502"/>
        <v>0.28000000000000003</v>
      </c>
      <c r="Y8050">
        <f t="shared" si="503"/>
        <v>4</v>
      </c>
    </row>
    <row r="8051" spans="1:25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 t="shared" si="500"/>
        <v>2014</v>
      </c>
      <c r="W8051" t="str">
        <f t="shared" si="501"/>
        <v>Sep</v>
      </c>
      <c r="X8051">
        <f t="shared" si="502"/>
        <v>-0.76666666666666672</v>
      </c>
      <c r="Y8051">
        <f t="shared" si="503"/>
        <v>4</v>
      </c>
    </row>
    <row r="8052" spans="1:25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 t="shared" si="500"/>
        <v>2014</v>
      </c>
      <c r="W8052" t="str">
        <f t="shared" si="501"/>
        <v>Sep</v>
      </c>
      <c r="X8052">
        <f t="shared" si="502"/>
        <v>0.22499999999999998</v>
      </c>
      <c r="Y8052">
        <f t="shared" si="503"/>
        <v>4</v>
      </c>
    </row>
    <row r="8053" spans="1:25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500"/>
        <v>2014</v>
      </c>
      <c r="W8053" t="str">
        <f t="shared" si="501"/>
        <v>Sep</v>
      </c>
      <c r="X8053">
        <f t="shared" si="502"/>
        <v>7.5000000000000011E-2</v>
      </c>
      <c r="Y8053">
        <f t="shared" si="503"/>
        <v>4</v>
      </c>
    </row>
    <row r="8054" spans="1:25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500"/>
        <v>2014</v>
      </c>
      <c r="W8054" t="str">
        <f t="shared" si="501"/>
        <v>Jul</v>
      </c>
      <c r="X8054">
        <f t="shared" si="502"/>
        <v>0.25</v>
      </c>
      <c r="Y8054">
        <f t="shared" si="503"/>
        <v>3</v>
      </c>
    </row>
    <row r="8055" spans="1:25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 t="shared" si="500"/>
        <v>2017</v>
      </c>
      <c r="W8055" t="str">
        <f t="shared" si="501"/>
        <v>Sep</v>
      </c>
      <c r="X8055">
        <f t="shared" si="502"/>
        <v>-0.70000000000000007</v>
      </c>
      <c r="Y8055">
        <f t="shared" si="503"/>
        <v>7</v>
      </c>
    </row>
    <row r="8056" spans="1:25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 t="shared" si="500"/>
        <v>2015</v>
      </c>
      <c r="W8056" t="str">
        <f t="shared" si="501"/>
        <v>Aug</v>
      </c>
      <c r="X8056">
        <f t="shared" si="502"/>
        <v>0.3</v>
      </c>
      <c r="Y8056">
        <f t="shared" si="503"/>
        <v>7</v>
      </c>
    </row>
    <row r="8057" spans="1:25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500"/>
        <v>2015</v>
      </c>
      <c r="W8057" t="str">
        <f t="shared" si="501"/>
        <v>Aug</v>
      </c>
      <c r="X8057">
        <f t="shared" si="502"/>
        <v>9.4117647058823528E-2</v>
      </c>
      <c r="Y8057">
        <f t="shared" si="503"/>
        <v>7</v>
      </c>
    </row>
    <row r="8058" spans="1:25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 t="shared" si="500"/>
        <v>2015</v>
      </c>
      <c r="W8058" t="str">
        <f t="shared" si="501"/>
        <v>Aug</v>
      </c>
      <c r="X8058">
        <f t="shared" si="502"/>
        <v>3.9999999999999994E-2</v>
      </c>
      <c r="Y8058">
        <f t="shared" si="503"/>
        <v>7</v>
      </c>
    </row>
    <row r="8059" spans="1:25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 t="shared" si="500"/>
        <v>2015</v>
      </c>
      <c r="W8059" t="str">
        <f t="shared" si="501"/>
        <v>Aug</v>
      </c>
      <c r="X8059">
        <f t="shared" si="502"/>
        <v>0.33750000000000002</v>
      </c>
      <c r="Y8059">
        <f t="shared" si="503"/>
        <v>7</v>
      </c>
    </row>
    <row r="8060" spans="1:25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500"/>
        <v>2015</v>
      </c>
      <c r="W8060" t="str">
        <f t="shared" si="501"/>
        <v>Aug</v>
      </c>
      <c r="X8060">
        <f t="shared" si="502"/>
        <v>0.35</v>
      </c>
      <c r="Y8060">
        <f t="shared" si="503"/>
        <v>7</v>
      </c>
    </row>
    <row r="8061" spans="1:25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 t="shared" si="500"/>
        <v>2015</v>
      </c>
      <c r="W8061" t="str">
        <f t="shared" si="501"/>
        <v>Aug</v>
      </c>
      <c r="X8061">
        <f t="shared" si="502"/>
        <v>0.42</v>
      </c>
      <c r="Y8061">
        <f t="shared" si="503"/>
        <v>7</v>
      </c>
    </row>
    <row r="8062" spans="1:25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 t="shared" si="500"/>
        <v>2015</v>
      </c>
      <c r="W8062" t="str">
        <f t="shared" si="501"/>
        <v>Sep</v>
      </c>
      <c r="X8062">
        <f t="shared" si="502"/>
        <v>0.47000000000000003</v>
      </c>
      <c r="Y8062">
        <f t="shared" si="503"/>
        <v>6</v>
      </c>
    </row>
    <row r="8063" spans="1:25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 t="shared" si="500"/>
        <v>2015</v>
      </c>
      <c r="W8063" t="str">
        <f t="shared" si="501"/>
        <v>Sep</v>
      </c>
      <c r="X8063">
        <f t="shared" si="502"/>
        <v>0.36249999999999993</v>
      </c>
      <c r="Y8063">
        <f t="shared" si="503"/>
        <v>6</v>
      </c>
    </row>
    <row r="8064" spans="1:25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500"/>
        <v>2016</v>
      </c>
      <c r="W8064" t="str">
        <f t="shared" si="501"/>
        <v>Nov</v>
      </c>
      <c r="X8064">
        <f t="shared" si="502"/>
        <v>0.27</v>
      </c>
      <c r="Y8064">
        <f t="shared" si="503"/>
        <v>2</v>
      </c>
    </row>
    <row r="8065" spans="1:25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 t="shared" si="500"/>
        <v>2016</v>
      </c>
      <c r="W8065" t="str">
        <f t="shared" si="501"/>
        <v>Nov</v>
      </c>
      <c r="X8065">
        <f t="shared" si="502"/>
        <v>0.27999999999999997</v>
      </c>
      <c r="Y8065">
        <f t="shared" si="503"/>
        <v>2</v>
      </c>
    </row>
    <row r="8066" spans="1:25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 t="shared" si="500"/>
        <v>2016</v>
      </c>
      <c r="W8066" t="str">
        <f t="shared" si="501"/>
        <v>Nov</v>
      </c>
      <c r="X8066">
        <f t="shared" si="502"/>
        <v>0.47999999999999993</v>
      </c>
      <c r="Y8066">
        <f t="shared" si="503"/>
        <v>2</v>
      </c>
    </row>
    <row r="8067" spans="1:25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504">YEAR(C8067)</f>
        <v>2016</v>
      </c>
      <c r="W8067" t="str">
        <f t="shared" ref="W8067:W8130" si="505">TEXT(C8067,"mmm")</f>
        <v>Nov</v>
      </c>
      <c r="X8067">
        <f t="shared" ref="X8067:X8130" si="506">U8067/R8067</f>
        <v>0.05</v>
      </c>
      <c r="Y8067">
        <f t="shared" ref="Y8067:Y8130" si="507">D8067-C8067</f>
        <v>2</v>
      </c>
    </row>
    <row r="8068" spans="1:25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504"/>
        <v>2016</v>
      </c>
      <c r="W8068" t="str">
        <f t="shared" si="505"/>
        <v>Nov</v>
      </c>
      <c r="X8068">
        <f t="shared" si="506"/>
        <v>0.32500000000000001</v>
      </c>
      <c r="Y8068">
        <f t="shared" si="507"/>
        <v>2</v>
      </c>
    </row>
    <row r="8069" spans="1:25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 t="shared" si="504"/>
        <v>2015</v>
      </c>
      <c r="W8069" t="str">
        <f t="shared" si="505"/>
        <v>Oct</v>
      </c>
      <c r="X8069">
        <f t="shared" si="506"/>
        <v>0.36</v>
      </c>
      <c r="Y8069">
        <f t="shared" si="507"/>
        <v>4</v>
      </c>
    </row>
    <row r="8070" spans="1:25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 t="shared" si="504"/>
        <v>2015</v>
      </c>
      <c r="W8070" t="str">
        <f t="shared" si="505"/>
        <v>Oct</v>
      </c>
      <c r="X8070">
        <f t="shared" si="506"/>
        <v>0.38</v>
      </c>
      <c r="Y8070">
        <f t="shared" si="507"/>
        <v>4</v>
      </c>
    </row>
    <row r="8071" spans="1:25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 t="shared" si="504"/>
        <v>2017</v>
      </c>
      <c r="W8071" t="str">
        <f t="shared" si="505"/>
        <v>Jan</v>
      </c>
      <c r="X8071">
        <f t="shared" si="506"/>
        <v>-0.23749999999999999</v>
      </c>
      <c r="Y8071">
        <f t="shared" si="507"/>
        <v>4</v>
      </c>
    </row>
    <row r="8072" spans="1:25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504"/>
        <v>2017</v>
      </c>
      <c r="W8072" t="str">
        <f t="shared" si="505"/>
        <v>Jan</v>
      </c>
      <c r="X8072">
        <f t="shared" si="506"/>
        <v>-1.325</v>
      </c>
      <c r="Y8072">
        <f t="shared" si="507"/>
        <v>4</v>
      </c>
    </row>
    <row r="8073" spans="1:25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504"/>
        <v>2017</v>
      </c>
      <c r="W8073" t="str">
        <f t="shared" si="505"/>
        <v>Jan</v>
      </c>
      <c r="X8073">
        <f t="shared" si="506"/>
        <v>-8.5714285714285715E-2</v>
      </c>
      <c r="Y8073">
        <f t="shared" si="507"/>
        <v>4</v>
      </c>
    </row>
    <row r="8074" spans="1:25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504"/>
        <v>2017</v>
      </c>
      <c r="W8074" t="str">
        <f t="shared" si="505"/>
        <v>Jan</v>
      </c>
      <c r="X8074">
        <f t="shared" si="506"/>
        <v>0.17499999999999999</v>
      </c>
      <c r="Y8074">
        <f t="shared" si="507"/>
        <v>4</v>
      </c>
    </row>
    <row r="8075" spans="1:25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 t="shared" si="504"/>
        <v>2017</v>
      </c>
      <c r="W8075" t="str">
        <f t="shared" si="505"/>
        <v>Jan</v>
      </c>
      <c r="X8075">
        <f t="shared" si="506"/>
        <v>-1.5</v>
      </c>
      <c r="Y8075">
        <f t="shared" si="507"/>
        <v>4</v>
      </c>
    </row>
    <row r="8076" spans="1:25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504"/>
        <v>2017</v>
      </c>
      <c r="W8076" t="str">
        <f t="shared" si="505"/>
        <v>Jan</v>
      </c>
      <c r="X8076">
        <f t="shared" si="506"/>
        <v>-1.6500000000000001</v>
      </c>
      <c r="Y8076">
        <f t="shared" si="507"/>
        <v>4</v>
      </c>
    </row>
    <row r="8077" spans="1:25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 t="shared" si="504"/>
        <v>2017</v>
      </c>
      <c r="W8077" t="str">
        <f t="shared" si="505"/>
        <v>Jan</v>
      </c>
      <c r="X8077">
        <f t="shared" si="506"/>
        <v>-2.5499999999999998</v>
      </c>
      <c r="Y8077">
        <f t="shared" si="507"/>
        <v>4</v>
      </c>
    </row>
    <row r="8078" spans="1:25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 t="shared" si="504"/>
        <v>2015</v>
      </c>
      <c r="W8078" t="str">
        <f t="shared" si="505"/>
        <v>Jun</v>
      </c>
      <c r="X8078">
        <f t="shared" si="506"/>
        <v>0.34</v>
      </c>
      <c r="Y8078">
        <f t="shared" si="507"/>
        <v>6</v>
      </c>
    </row>
    <row r="8079" spans="1:25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 t="shared" si="504"/>
        <v>2015</v>
      </c>
      <c r="W8079" t="str">
        <f t="shared" si="505"/>
        <v>Jun</v>
      </c>
      <c r="X8079">
        <f t="shared" si="506"/>
        <v>0.45000000000000007</v>
      </c>
      <c r="Y8079">
        <f t="shared" si="507"/>
        <v>6</v>
      </c>
    </row>
    <row r="8080" spans="1:25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 t="shared" si="504"/>
        <v>2015</v>
      </c>
      <c r="W8080" t="str">
        <f t="shared" si="505"/>
        <v>Jun</v>
      </c>
      <c r="X8080">
        <f t="shared" si="506"/>
        <v>0.24</v>
      </c>
      <c r="Y8080">
        <f t="shared" si="507"/>
        <v>6</v>
      </c>
    </row>
    <row r="8081" spans="1:25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504"/>
        <v>2016</v>
      </c>
      <c r="W8081" t="str">
        <f t="shared" si="505"/>
        <v>Nov</v>
      </c>
      <c r="X8081">
        <f t="shared" si="506"/>
        <v>0.35</v>
      </c>
      <c r="Y8081">
        <f t="shared" si="507"/>
        <v>5</v>
      </c>
    </row>
    <row r="8082" spans="1:25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504"/>
        <v>2015</v>
      </c>
      <c r="W8082" t="str">
        <f t="shared" si="505"/>
        <v>Oct</v>
      </c>
      <c r="X8082">
        <f t="shared" si="506"/>
        <v>0.32500000000000001</v>
      </c>
      <c r="Y8082">
        <f t="shared" si="507"/>
        <v>6</v>
      </c>
    </row>
    <row r="8083" spans="1:25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 t="shared" si="504"/>
        <v>2015</v>
      </c>
      <c r="W8083" t="str">
        <f t="shared" si="505"/>
        <v>Oct</v>
      </c>
      <c r="X8083">
        <f t="shared" si="506"/>
        <v>0.36249999999999999</v>
      </c>
      <c r="Y8083">
        <f t="shared" si="507"/>
        <v>6</v>
      </c>
    </row>
    <row r="8084" spans="1:25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 t="shared" si="504"/>
        <v>2015</v>
      </c>
      <c r="W8084" t="str">
        <f t="shared" si="505"/>
        <v>Oct</v>
      </c>
      <c r="X8084">
        <f t="shared" si="506"/>
        <v>0.1</v>
      </c>
      <c r="Y8084">
        <f t="shared" si="507"/>
        <v>6</v>
      </c>
    </row>
    <row r="8085" spans="1:25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 t="shared" si="504"/>
        <v>2015</v>
      </c>
      <c r="W8085" t="str">
        <f t="shared" si="505"/>
        <v>Oct</v>
      </c>
      <c r="X8085">
        <f t="shared" si="506"/>
        <v>-0.73333333333333328</v>
      </c>
      <c r="Y8085">
        <f t="shared" si="507"/>
        <v>6</v>
      </c>
    </row>
    <row r="8086" spans="1:25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504"/>
        <v>2015</v>
      </c>
      <c r="W8086" t="str">
        <f t="shared" si="505"/>
        <v>Oct</v>
      </c>
      <c r="X8086">
        <f t="shared" si="506"/>
        <v>-0.22499999999999998</v>
      </c>
      <c r="Y8086">
        <f t="shared" si="507"/>
        <v>6</v>
      </c>
    </row>
    <row r="8087" spans="1:25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 t="shared" si="504"/>
        <v>2016</v>
      </c>
      <c r="W8087" t="str">
        <f t="shared" si="505"/>
        <v>Oct</v>
      </c>
      <c r="X8087">
        <f t="shared" si="506"/>
        <v>0.3</v>
      </c>
      <c r="Y8087">
        <f t="shared" si="507"/>
        <v>6</v>
      </c>
    </row>
    <row r="8088" spans="1:25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 t="shared" si="504"/>
        <v>2017</v>
      </c>
      <c r="W8088" t="str">
        <f t="shared" si="505"/>
        <v>Apr</v>
      </c>
      <c r="X8088">
        <f t="shared" si="506"/>
        <v>0.1875</v>
      </c>
      <c r="Y8088">
        <f t="shared" si="507"/>
        <v>4</v>
      </c>
    </row>
    <row r="8089" spans="1:25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 t="shared" si="504"/>
        <v>2016</v>
      </c>
      <c r="W8089" t="str">
        <f t="shared" si="505"/>
        <v>Sep</v>
      </c>
      <c r="X8089">
        <f t="shared" si="506"/>
        <v>0.1125</v>
      </c>
      <c r="Y8089">
        <f t="shared" si="507"/>
        <v>2</v>
      </c>
    </row>
    <row r="8090" spans="1:25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 t="shared" si="504"/>
        <v>2015</v>
      </c>
      <c r="W8090" t="str">
        <f t="shared" si="505"/>
        <v>Jul</v>
      </c>
      <c r="X8090">
        <f t="shared" si="506"/>
        <v>0.32500000000000001</v>
      </c>
      <c r="Y8090">
        <f t="shared" si="507"/>
        <v>4</v>
      </c>
    </row>
    <row r="8091" spans="1:25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 t="shared" si="504"/>
        <v>2015</v>
      </c>
      <c r="W8091" t="str">
        <f t="shared" si="505"/>
        <v>Aug</v>
      </c>
      <c r="X8091">
        <f t="shared" si="506"/>
        <v>0.26</v>
      </c>
      <c r="Y8091">
        <f t="shared" si="507"/>
        <v>2</v>
      </c>
    </row>
    <row r="8092" spans="1:25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 t="shared" si="504"/>
        <v>2014</v>
      </c>
      <c r="W8092" t="str">
        <f t="shared" si="505"/>
        <v>Dec</v>
      </c>
      <c r="X8092">
        <f t="shared" si="506"/>
        <v>0.26</v>
      </c>
      <c r="Y8092">
        <f t="shared" si="507"/>
        <v>6</v>
      </c>
    </row>
    <row r="8093" spans="1:25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 t="shared" si="504"/>
        <v>2015</v>
      </c>
      <c r="W8093" t="str">
        <f t="shared" si="505"/>
        <v>Dec</v>
      </c>
      <c r="X8093">
        <f t="shared" si="506"/>
        <v>0.49000000000000005</v>
      </c>
      <c r="Y8093">
        <f t="shared" si="507"/>
        <v>4</v>
      </c>
    </row>
    <row r="8094" spans="1:25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 t="shared" si="504"/>
        <v>2017</v>
      </c>
      <c r="W8094" t="str">
        <f t="shared" si="505"/>
        <v>Nov</v>
      </c>
      <c r="X8094">
        <f t="shared" si="506"/>
        <v>0.3</v>
      </c>
      <c r="Y8094">
        <f t="shared" si="507"/>
        <v>5</v>
      </c>
    </row>
    <row r="8095" spans="1:25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 t="shared" si="504"/>
        <v>2017</v>
      </c>
      <c r="W8095" t="str">
        <f t="shared" si="505"/>
        <v>Jul</v>
      </c>
      <c r="X8095">
        <f t="shared" si="506"/>
        <v>0.44</v>
      </c>
      <c r="Y8095">
        <f t="shared" si="507"/>
        <v>5</v>
      </c>
    </row>
    <row r="8096" spans="1:25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 t="shared" si="504"/>
        <v>2017</v>
      </c>
      <c r="W8096" t="str">
        <f t="shared" si="505"/>
        <v>Jul</v>
      </c>
      <c r="X8096">
        <f t="shared" si="506"/>
        <v>0.46</v>
      </c>
      <c r="Y8096">
        <f t="shared" si="507"/>
        <v>5</v>
      </c>
    </row>
    <row r="8097" spans="1:25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 t="shared" si="504"/>
        <v>2017</v>
      </c>
      <c r="W8097" t="str">
        <f t="shared" si="505"/>
        <v>Jul</v>
      </c>
      <c r="X8097">
        <f t="shared" si="506"/>
        <v>0.47999999999999993</v>
      </c>
      <c r="Y8097">
        <f t="shared" si="507"/>
        <v>5</v>
      </c>
    </row>
    <row r="8098" spans="1:25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 t="shared" si="504"/>
        <v>2017</v>
      </c>
      <c r="W8098" t="str">
        <f t="shared" si="505"/>
        <v>Jul</v>
      </c>
      <c r="X8098">
        <f t="shared" si="506"/>
        <v>0.14000000000000001</v>
      </c>
      <c r="Y8098">
        <f t="shared" si="507"/>
        <v>5</v>
      </c>
    </row>
    <row r="8099" spans="1:25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 t="shared" si="504"/>
        <v>2017</v>
      </c>
      <c r="W8099" t="str">
        <f t="shared" si="505"/>
        <v>Dec</v>
      </c>
      <c r="X8099">
        <f t="shared" si="506"/>
        <v>0.28999999999999998</v>
      </c>
      <c r="Y8099">
        <f t="shared" si="507"/>
        <v>4</v>
      </c>
    </row>
    <row r="8100" spans="1:25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 t="shared" si="504"/>
        <v>2017</v>
      </c>
      <c r="W8100" t="str">
        <f t="shared" si="505"/>
        <v>Dec</v>
      </c>
      <c r="X8100">
        <f t="shared" si="506"/>
        <v>0.44999999999999996</v>
      </c>
      <c r="Y8100">
        <f t="shared" si="507"/>
        <v>4</v>
      </c>
    </row>
    <row r="8101" spans="1:25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 t="shared" si="504"/>
        <v>2016</v>
      </c>
      <c r="W8101" t="str">
        <f t="shared" si="505"/>
        <v>Mar</v>
      </c>
      <c r="X8101">
        <f t="shared" si="506"/>
        <v>0.18999999999999997</v>
      </c>
      <c r="Y8101">
        <f t="shared" si="507"/>
        <v>3</v>
      </c>
    </row>
    <row r="8102" spans="1:25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 t="shared" si="504"/>
        <v>2016</v>
      </c>
      <c r="W8102" t="str">
        <f t="shared" si="505"/>
        <v>Mar</v>
      </c>
      <c r="X8102">
        <f t="shared" si="506"/>
        <v>0.1125</v>
      </c>
      <c r="Y8102">
        <f t="shared" si="507"/>
        <v>3</v>
      </c>
    </row>
    <row r="8103" spans="1:25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 t="shared" si="504"/>
        <v>2015</v>
      </c>
      <c r="W8103" t="str">
        <f t="shared" si="505"/>
        <v>May</v>
      </c>
      <c r="X8103">
        <f t="shared" si="506"/>
        <v>0.46</v>
      </c>
      <c r="Y8103">
        <f t="shared" si="507"/>
        <v>4</v>
      </c>
    </row>
    <row r="8104" spans="1:25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 t="shared" si="504"/>
        <v>2015</v>
      </c>
      <c r="W8104" t="str">
        <f t="shared" si="505"/>
        <v>May</v>
      </c>
      <c r="X8104">
        <f t="shared" si="506"/>
        <v>0.11249999999999999</v>
      </c>
      <c r="Y8104">
        <f t="shared" si="507"/>
        <v>4</v>
      </c>
    </row>
    <row r="8105" spans="1:25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 t="shared" si="504"/>
        <v>2015</v>
      </c>
      <c r="W8105" t="str">
        <f t="shared" si="505"/>
        <v>May</v>
      </c>
      <c r="X8105">
        <f t="shared" si="506"/>
        <v>0.27999999999999997</v>
      </c>
      <c r="Y8105">
        <f t="shared" si="507"/>
        <v>4</v>
      </c>
    </row>
    <row r="8106" spans="1:25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504"/>
        <v>2015</v>
      </c>
      <c r="W8106" t="str">
        <f t="shared" si="505"/>
        <v>May</v>
      </c>
      <c r="X8106">
        <f t="shared" si="506"/>
        <v>7.5000000000000011E-2</v>
      </c>
      <c r="Y8106">
        <f t="shared" si="507"/>
        <v>4</v>
      </c>
    </row>
    <row r="8107" spans="1:25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504"/>
        <v>2017</v>
      </c>
      <c r="W8107" t="str">
        <f t="shared" si="505"/>
        <v>Feb</v>
      </c>
      <c r="X8107">
        <f t="shared" si="506"/>
        <v>-0.19117647058823528</v>
      </c>
      <c r="Y8107">
        <f t="shared" si="507"/>
        <v>2</v>
      </c>
    </row>
    <row r="8108" spans="1:25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 t="shared" si="504"/>
        <v>2017</v>
      </c>
      <c r="W8108" t="str">
        <f t="shared" si="505"/>
        <v>Feb</v>
      </c>
      <c r="X8108">
        <f t="shared" si="506"/>
        <v>0.3</v>
      </c>
      <c r="Y8108">
        <f t="shared" si="507"/>
        <v>2</v>
      </c>
    </row>
    <row r="8109" spans="1:25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504"/>
        <v>2017</v>
      </c>
      <c r="W8109" t="str">
        <f t="shared" si="505"/>
        <v>Feb</v>
      </c>
      <c r="X8109">
        <f t="shared" si="506"/>
        <v>-0.19999999999999998</v>
      </c>
      <c r="Y8109">
        <f t="shared" si="507"/>
        <v>2</v>
      </c>
    </row>
    <row r="8110" spans="1:25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504"/>
        <v>2017</v>
      </c>
      <c r="W8110" t="str">
        <f t="shared" si="505"/>
        <v>Dec</v>
      </c>
      <c r="X8110">
        <f t="shared" si="506"/>
        <v>-0.27142857142857141</v>
      </c>
      <c r="Y8110">
        <f t="shared" si="507"/>
        <v>7</v>
      </c>
    </row>
    <row r="8111" spans="1:25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504"/>
        <v>2017</v>
      </c>
      <c r="W8111" t="str">
        <f t="shared" si="505"/>
        <v>Nov</v>
      </c>
      <c r="X8111">
        <f t="shared" si="506"/>
        <v>0.375</v>
      </c>
      <c r="Y8111">
        <f t="shared" si="507"/>
        <v>5</v>
      </c>
    </row>
    <row r="8112" spans="1:25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 t="shared" si="504"/>
        <v>2017</v>
      </c>
      <c r="W8112" t="str">
        <f t="shared" si="505"/>
        <v>Nov</v>
      </c>
      <c r="X8112">
        <f t="shared" si="506"/>
        <v>-0.2</v>
      </c>
      <c r="Y8112">
        <f t="shared" si="507"/>
        <v>5</v>
      </c>
    </row>
    <row r="8113" spans="1:25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 t="shared" si="504"/>
        <v>2016</v>
      </c>
      <c r="W8113" t="str">
        <f t="shared" si="505"/>
        <v>Dec</v>
      </c>
      <c r="X8113">
        <f t="shared" si="506"/>
        <v>-7.1428571428571425E-2</v>
      </c>
      <c r="Y8113">
        <f t="shared" si="507"/>
        <v>2</v>
      </c>
    </row>
    <row r="8114" spans="1:25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 t="shared" si="504"/>
        <v>2016</v>
      </c>
      <c r="W8114" t="str">
        <f t="shared" si="505"/>
        <v>Dec</v>
      </c>
      <c r="X8114">
        <f t="shared" si="506"/>
        <v>-2.65</v>
      </c>
      <c r="Y8114">
        <f t="shared" si="507"/>
        <v>2</v>
      </c>
    </row>
    <row r="8115" spans="1:25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 t="shared" si="504"/>
        <v>2016</v>
      </c>
      <c r="W8115" t="str">
        <f t="shared" si="505"/>
        <v>Dec</v>
      </c>
      <c r="X8115">
        <f t="shared" si="506"/>
        <v>-1.4285714285714287E-2</v>
      </c>
      <c r="Y8115">
        <f t="shared" si="507"/>
        <v>2</v>
      </c>
    </row>
    <row r="8116" spans="1:25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 t="shared" si="504"/>
        <v>2017</v>
      </c>
      <c r="W8116" t="str">
        <f t="shared" si="505"/>
        <v>Oct</v>
      </c>
      <c r="X8116">
        <f t="shared" si="506"/>
        <v>0.1125</v>
      </c>
      <c r="Y8116">
        <f t="shared" si="507"/>
        <v>4</v>
      </c>
    </row>
    <row r="8117" spans="1:25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504"/>
        <v>2017</v>
      </c>
      <c r="W8117" t="str">
        <f t="shared" si="505"/>
        <v>Aug</v>
      </c>
      <c r="X8117">
        <f t="shared" si="506"/>
        <v>0.27999999999999997</v>
      </c>
      <c r="Y8117">
        <f t="shared" si="507"/>
        <v>6</v>
      </c>
    </row>
    <row r="8118" spans="1:25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 t="shared" si="504"/>
        <v>2017</v>
      </c>
      <c r="W8118" t="str">
        <f t="shared" si="505"/>
        <v>Nov</v>
      </c>
      <c r="X8118">
        <f t="shared" si="506"/>
        <v>0.24000000000000002</v>
      </c>
      <c r="Y8118">
        <f t="shared" si="507"/>
        <v>0</v>
      </c>
    </row>
    <row r="8119" spans="1:25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 t="shared" si="504"/>
        <v>2017</v>
      </c>
      <c r="W8119" t="str">
        <f t="shared" si="505"/>
        <v>Jun</v>
      </c>
      <c r="X8119">
        <f t="shared" si="506"/>
        <v>0.49000000000000005</v>
      </c>
      <c r="Y8119">
        <f t="shared" si="507"/>
        <v>5</v>
      </c>
    </row>
    <row r="8120" spans="1:25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504"/>
        <v>2017</v>
      </c>
      <c r="W8120" t="str">
        <f t="shared" si="505"/>
        <v>Jul</v>
      </c>
      <c r="X8120">
        <f t="shared" si="506"/>
        <v>-0.14285714285714282</v>
      </c>
      <c r="Y8120">
        <f t="shared" si="507"/>
        <v>5</v>
      </c>
    </row>
    <row r="8121" spans="1:25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 t="shared" si="504"/>
        <v>2016</v>
      </c>
      <c r="W8121" t="str">
        <f t="shared" si="505"/>
        <v>Nov</v>
      </c>
      <c r="X8121">
        <f t="shared" si="506"/>
        <v>0.25999999999999995</v>
      </c>
      <c r="Y8121">
        <f t="shared" si="507"/>
        <v>5</v>
      </c>
    </row>
    <row r="8122" spans="1:25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 t="shared" si="504"/>
        <v>2016</v>
      </c>
      <c r="W8122" t="str">
        <f t="shared" si="505"/>
        <v>Nov</v>
      </c>
      <c r="X8122">
        <f t="shared" si="506"/>
        <v>0</v>
      </c>
      <c r="Y8122">
        <f t="shared" si="507"/>
        <v>5</v>
      </c>
    </row>
    <row r="8123" spans="1:25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504"/>
        <v>2016</v>
      </c>
      <c r="W8123" t="str">
        <f t="shared" si="505"/>
        <v>Nov</v>
      </c>
      <c r="X8123">
        <f t="shared" si="506"/>
        <v>0.35000000000000003</v>
      </c>
      <c r="Y8123">
        <f t="shared" si="507"/>
        <v>5</v>
      </c>
    </row>
    <row r="8124" spans="1:25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504"/>
        <v>2014</v>
      </c>
      <c r="W8124" t="str">
        <f t="shared" si="505"/>
        <v>Dec</v>
      </c>
      <c r="X8124">
        <f t="shared" si="506"/>
        <v>0.3125</v>
      </c>
      <c r="Y8124">
        <f t="shared" si="507"/>
        <v>6</v>
      </c>
    </row>
    <row r="8125" spans="1:25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504"/>
        <v>2014</v>
      </c>
      <c r="W8125" t="str">
        <f t="shared" si="505"/>
        <v>Dec</v>
      </c>
      <c r="X8125">
        <f t="shared" si="506"/>
        <v>0.11666666666666665</v>
      </c>
      <c r="Y8125">
        <f t="shared" si="507"/>
        <v>6</v>
      </c>
    </row>
    <row r="8126" spans="1:25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504"/>
        <v>2017</v>
      </c>
      <c r="W8126" t="str">
        <f t="shared" si="505"/>
        <v>Sep</v>
      </c>
      <c r="X8126">
        <f t="shared" si="506"/>
        <v>-0.17499999999999999</v>
      </c>
      <c r="Y8126">
        <f t="shared" si="507"/>
        <v>5</v>
      </c>
    </row>
    <row r="8127" spans="1:25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 t="shared" si="504"/>
        <v>2015</v>
      </c>
      <c r="W8127" t="str">
        <f t="shared" si="505"/>
        <v>Feb</v>
      </c>
      <c r="X8127">
        <f t="shared" si="506"/>
        <v>-1.7</v>
      </c>
      <c r="Y8127">
        <f t="shared" si="507"/>
        <v>7</v>
      </c>
    </row>
    <row r="8128" spans="1:25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504"/>
        <v>2015</v>
      </c>
      <c r="W8128" t="str">
        <f t="shared" si="505"/>
        <v>Feb</v>
      </c>
      <c r="X8128">
        <f t="shared" si="506"/>
        <v>0.23750000000000004</v>
      </c>
      <c r="Y8128">
        <f t="shared" si="507"/>
        <v>7</v>
      </c>
    </row>
    <row r="8129" spans="1:25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504"/>
        <v>2015</v>
      </c>
      <c r="W8129" t="str">
        <f t="shared" si="505"/>
        <v>Feb</v>
      </c>
      <c r="X8129">
        <f t="shared" si="506"/>
        <v>-0.18750000000000003</v>
      </c>
      <c r="Y8129">
        <f t="shared" si="507"/>
        <v>7</v>
      </c>
    </row>
    <row r="8130" spans="1:25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504"/>
        <v>2017</v>
      </c>
      <c r="W8130" t="str">
        <f t="shared" si="505"/>
        <v>Aug</v>
      </c>
      <c r="X8130">
        <f t="shared" si="506"/>
        <v>-0.67500000000000004</v>
      </c>
      <c r="Y8130">
        <f t="shared" si="507"/>
        <v>6</v>
      </c>
    </row>
    <row r="8131" spans="1:25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508">YEAR(C8131)</f>
        <v>2014</v>
      </c>
      <c r="W8131" t="str">
        <f t="shared" ref="W8131:W8194" si="509">TEXT(C8131,"mmm")</f>
        <v>Jul</v>
      </c>
      <c r="X8131">
        <f t="shared" ref="X8131:X8194" si="510">U8131/R8131</f>
        <v>0.36000000000000004</v>
      </c>
      <c r="Y8131">
        <f t="shared" ref="Y8131:Y8194" si="511">D8131-C8131</f>
        <v>3</v>
      </c>
    </row>
    <row r="8132" spans="1:25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 t="shared" si="508"/>
        <v>2014</v>
      </c>
      <c r="W8132" t="str">
        <f t="shared" si="509"/>
        <v>Jul</v>
      </c>
      <c r="X8132">
        <f t="shared" si="510"/>
        <v>0.49</v>
      </c>
      <c r="Y8132">
        <f t="shared" si="511"/>
        <v>3</v>
      </c>
    </row>
    <row r="8133" spans="1:25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 t="shared" si="508"/>
        <v>2014</v>
      </c>
      <c r="W8133" t="str">
        <f t="shared" si="509"/>
        <v>Jul</v>
      </c>
      <c r="X8133">
        <f t="shared" si="510"/>
        <v>0.29000000000000004</v>
      </c>
      <c r="Y8133">
        <f t="shared" si="511"/>
        <v>3</v>
      </c>
    </row>
    <row r="8134" spans="1:25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 t="shared" si="508"/>
        <v>2014</v>
      </c>
      <c r="W8134" t="str">
        <f t="shared" si="509"/>
        <v>Jul</v>
      </c>
      <c r="X8134">
        <f t="shared" si="510"/>
        <v>0.3</v>
      </c>
      <c r="Y8134">
        <f t="shared" si="511"/>
        <v>3</v>
      </c>
    </row>
    <row r="8135" spans="1:25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 t="shared" si="508"/>
        <v>2015</v>
      </c>
      <c r="W8135" t="str">
        <f t="shared" si="509"/>
        <v>Oct</v>
      </c>
      <c r="X8135">
        <f t="shared" si="510"/>
        <v>-0.97499999999999998</v>
      </c>
      <c r="Y8135">
        <f t="shared" si="511"/>
        <v>5</v>
      </c>
    </row>
    <row r="8136" spans="1:25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508"/>
        <v>2015</v>
      </c>
      <c r="W8136" t="str">
        <f t="shared" si="509"/>
        <v>Feb</v>
      </c>
      <c r="X8136">
        <f t="shared" si="510"/>
        <v>0.47000000000000003</v>
      </c>
      <c r="Y8136">
        <f t="shared" si="511"/>
        <v>5</v>
      </c>
    </row>
    <row r="8137" spans="1:25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 t="shared" si="508"/>
        <v>2015</v>
      </c>
      <c r="W8137" t="str">
        <f t="shared" si="509"/>
        <v>Feb</v>
      </c>
      <c r="X8137">
        <f t="shared" si="510"/>
        <v>0.47000000000000003</v>
      </c>
      <c r="Y8137">
        <f t="shared" si="511"/>
        <v>5</v>
      </c>
    </row>
    <row r="8138" spans="1:25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508"/>
        <v>2016</v>
      </c>
      <c r="W8138" t="str">
        <f t="shared" si="509"/>
        <v>Aug</v>
      </c>
      <c r="X8138">
        <f t="shared" si="510"/>
        <v>-0.45454545454545453</v>
      </c>
      <c r="Y8138">
        <f t="shared" si="511"/>
        <v>4</v>
      </c>
    </row>
    <row r="8139" spans="1:25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 t="shared" si="508"/>
        <v>2014</v>
      </c>
      <c r="W8139" t="str">
        <f t="shared" si="509"/>
        <v>Nov</v>
      </c>
      <c r="X8139">
        <f t="shared" si="510"/>
        <v>0.37999999999999995</v>
      </c>
      <c r="Y8139">
        <f t="shared" si="511"/>
        <v>4</v>
      </c>
    </row>
    <row r="8140" spans="1:25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508"/>
        <v>2016</v>
      </c>
      <c r="W8140" t="str">
        <f t="shared" si="509"/>
        <v>Jul</v>
      </c>
      <c r="X8140">
        <f t="shared" si="510"/>
        <v>0.11250000000000002</v>
      </c>
      <c r="Y8140">
        <f t="shared" si="511"/>
        <v>4</v>
      </c>
    </row>
    <row r="8141" spans="1:25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 t="shared" si="508"/>
        <v>2016</v>
      </c>
      <c r="W8141" t="str">
        <f t="shared" si="509"/>
        <v>Jul</v>
      </c>
      <c r="X8141">
        <f t="shared" si="510"/>
        <v>8.7500000000000008E-2</v>
      </c>
      <c r="Y8141">
        <f t="shared" si="511"/>
        <v>4</v>
      </c>
    </row>
    <row r="8142" spans="1:25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508"/>
        <v>2016</v>
      </c>
      <c r="W8142" t="str">
        <f t="shared" si="509"/>
        <v>Jul</v>
      </c>
      <c r="X8142">
        <f t="shared" si="510"/>
        <v>0.36249999999999999</v>
      </c>
      <c r="Y8142">
        <f t="shared" si="511"/>
        <v>4</v>
      </c>
    </row>
    <row r="8143" spans="1:25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 t="shared" si="508"/>
        <v>2016</v>
      </c>
      <c r="W8143" t="str">
        <f t="shared" si="509"/>
        <v>Feb</v>
      </c>
      <c r="X8143">
        <f t="shared" si="510"/>
        <v>0.49</v>
      </c>
      <c r="Y8143">
        <f t="shared" si="511"/>
        <v>5</v>
      </c>
    </row>
    <row r="8144" spans="1:25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 t="shared" si="508"/>
        <v>2016</v>
      </c>
      <c r="W8144" t="str">
        <f t="shared" si="509"/>
        <v>Feb</v>
      </c>
      <c r="X8144">
        <f t="shared" si="510"/>
        <v>0.27</v>
      </c>
      <c r="Y8144">
        <f t="shared" si="511"/>
        <v>5</v>
      </c>
    </row>
    <row r="8145" spans="1:25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508"/>
        <v>2016</v>
      </c>
      <c r="W8145" t="str">
        <f t="shared" si="509"/>
        <v>Feb</v>
      </c>
      <c r="X8145">
        <f t="shared" si="510"/>
        <v>1.2500000000000001E-2</v>
      </c>
      <c r="Y8145">
        <f t="shared" si="511"/>
        <v>5</v>
      </c>
    </row>
    <row r="8146" spans="1:25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508"/>
        <v>2016</v>
      </c>
      <c r="W8146" t="str">
        <f t="shared" si="509"/>
        <v>Feb</v>
      </c>
      <c r="X8146">
        <f t="shared" si="510"/>
        <v>-0.2</v>
      </c>
      <c r="Y8146">
        <f t="shared" si="511"/>
        <v>5</v>
      </c>
    </row>
    <row r="8147" spans="1:25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 t="shared" si="508"/>
        <v>2014</v>
      </c>
      <c r="W8147" t="str">
        <f t="shared" si="509"/>
        <v>Jun</v>
      </c>
      <c r="X8147">
        <f t="shared" si="510"/>
        <v>0.33</v>
      </c>
      <c r="Y8147">
        <f t="shared" si="511"/>
        <v>7</v>
      </c>
    </row>
    <row r="8148" spans="1:25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 t="shared" si="508"/>
        <v>2014</v>
      </c>
      <c r="W8148" t="str">
        <f t="shared" si="509"/>
        <v>Jun</v>
      </c>
      <c r="X8148">
        <f t="shared" si="510"/>
        <v>0.48</v>
      </c>
      <c r="Y8148">
        <f t="shared" si="511"/>
        <v>7</v>
      </c>
    </row>
    <row r="8149" spans="1:25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 t="shared" si="508"/>
        <v>2017</v>
      </c>
      <c r="W8149" t="str">
        <f t="shared" si="509"/>
        <v>Jun</v>
      </c>
      <c r="X8149">
        <f t="shared" si="510"/>
        <v>0.47000000000000003</v>
      </c>
      <c r="Y8149">
        <f t="shared" si="511"/>
        <v>5</v>
      </c>
    </row>
    <row r="8150" spans="1:25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 t="shared" si="508"/>
        <v>2016</v>
      </c>
      <c r="W8150" t="str">
        <f t="shared" si="509"/>
        <v>Dec</v>
      </c>
      <c r="X8150">
        <f t="shared" si="510"/>
        <v>0.48999999999999994</v>
      </c>
      <c r="Y8150">
        <f t="shared" si="511"/>
        <v>4</v>
      </c>
    </row>
    <row r="8151" spans="1:25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 t="shared" si="508"/>
        <v>2014</v>
      </c>
      <c r="W8151" t="str">
        <f t="shared" si="509"/>
        <v>Jan</v>
      </c>
      <c r="X8151">
        <f t="shared" si="510"/>
        <v>0.47</v>
      </c>
      <c r="Y8151">
        <f t="shared" si="511"/>
        <v>3</v>
      </c>
    </row>
    <row r="8152" spans="1:25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 t="shared" si="508"/>
        <v>2014</v>
      </c>
      <c r="W8152" t="str">
        <f t="shared" si="509"/>
        <v>Jan</v>
      </c>
      <c r="X8152">
        <f t="shared" si="510"/>
        <v>0.28000000000000003</v>
      </c>
      <c r="Y8152">
        <f t="shared" si="511"/>
        <v>3</v>
      </c>
    </row>
    <row r="8153" spans="1:25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508"/>
        <v>2017</v>
      </c>
      <c r="W8153" t="str">
        <f t="shared" si="509"/>
        <v>Mar</v>
      </c>
      <c r="X8153">
        <f t="shared" si="510"/>
        <v>0.15000000000000002</v>
      </c>
      <c r="Y8153">
        <f t="shared" si="511"/>
        <v>2</v>
      </c>
    </row>
    <row r="8154" spans="1:25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 t="shared" si="508"/>
        <v>2017</v>
      </c>
      <c r="W8154" t="str">
        <f t="shared" si="509"/>
        <v>Mar</v>
      </c>
      <c r="X8154">
        <f t="shared" si="510"/>
        <v>0.48</v>
      </c>
      <c r="Y8154">
        <f t="shared" si="511"/>
        <v>2</v>
      </c>
    </row>
    <row r="8155" spans="1:25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 t="shared" si="508"/>
        <v>2017</v>
      </c>
      <c r="W8155" t="str">
        <f t="shared" si="509"/>
        <v>Mar</v>
      </c>
      <c r="X8155">
        <f t="shared" si="510"/>
        <v>0.48000000000000004</v>
      </c>
      <c r="Y8155">
        <f t="shared" si="511"/>
        <v>2</v>
      </c>
    </row>
    <row r="8156" spans="1:25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 t="shared" si="508"/>
        <v>2017</v>
      </c>
      <c r="W8156" t="str">
        <f t="shared" si="509"/>
        <v>Mar</v>
      </c>
      <c r="X8156">
        <f t="shared" si="510"/>
        <v>0.16</v>
      </c>
      <c r="Y8156">
        <f t="shared" si="511"/>
        <v>4</v>
      </c>
    </row>
    <row r="8157" spans="1:25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 t="shared" si="508"/>
        <v>2017</v>
      </c>
      <c r="W8157" t="str">
        <f t="shared" si="509"/>
        <v>Mar</v>
      </c>
      <c r="X8157">
        <f t="shared" si="510"/>
        <v>0.45</v>
      </c>
      <c r="Y8157">
        <f t="shared" si="511"/>
        <v>4</v>
      </c>
    </row>
    <row r="8158" spans="1:25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508"/>
        <v>2016</v>
      </c>
      <c r="W8158" t="str">
        <f t="shared" si="509"/>
        <v>Oct</v>
      </c>
      <c r="X8158">
        <f t="shared" si="510"/>
        <v>-9.9999999999999992E-2</v>
      </c>
      <c r="Y8158">
        <f t="shared" si="511"/>
        <v>5</v>
      </c>
    </row>
    <row r="8159" spans="1:25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 t="shared" si="508"/>
        <v>2016</v>
      </c>
      <c r="W8159" t="str">
        <f t="shared" si="509"/>
        <v>Nov</v>
      </c>
      <c r="X8159">
        <f t="shared" si="510"/>
        <v>0.16</v>
      </c>
      <c r="Y8159">
        <f t="shared" si="511"/>
        <v>4</v>
      </c>
    </row>
    <row r="8160" spans="1:25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 t="shared" si="508"/>
        <v>2017</v>
      </c>
      <c r="W8160" t="str">
        <f t="shared" si="509"/>
        <v>Dec</v>
      </c>
      <c r="X8160">
        <f t="shared" si="510"/>
        <v>0.35000000000000003</v>
      </c>
      <c r="Y8160">
        <f t="shared" si="511"/>
        <v>6</v>
      </c>
    </row>
    <row r="8161" spans="1:25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 t="shared" si="508"/>
        <v>2016</v>
      </c>
      <c r="W8161" t="str">
        <f t="shared" si="509"/>
        <v>Mar</v>
      </c>
      <c r="X8161">
        <f t="shared" si="510"/>
        <v>0.44</v>
      </c>
      <c r="Y8161">
        <f t="shared" si="511"/>
        <v>4</v>
      </c>
    </row>
    <row r="8162" spans="1:25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 t="shared" si="508"/>
        <v>2016</v>
      </c>
      <c r="W8162" t="str">
        <f t="shared" si="509"/>
        <v>Feb</v>
      </c>
      <c r="X8162">
        <f t="shared" si="510"/>
        <v>0.15999999999999998</v>
      </c>
      <c r="Y8162">
        <f t="shared" si="511"/>
        <v>4</v>
      </c>
    </row>
    <row r="8163" spans="1:25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 t="shared" si="508"/>
        <v>2015</v>
      </c>
      <c r="W8163" t="str">
        <f t="shared" si="509"/>
        <v>Sep</v>
      </c>
      <c r="X8163">
        <f t="shared" si="510"/>
        <v>0.26</v>
      </c>
      <c r="Y8163">
        <f t="shared" si="511"/>
        <v>5</v>
      </c>
    </row>
    <row r="8164" spans="1:25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 t="shared" si="508"/>
        <v>2015</v>
      </c>
      <c r="W8164" t="str">
        <f t="shared" si="509"/>
        <v>Sep</v>
      </c>
      <c r="X8164">
        <f t="shared" si="510"/>
        <v>0.28999999999999998</v>
      </c>
      <c r="Y8164">
        <f t="shared" si="511"/>
        <v>5</v>
      </c>
    </row>
    <row r="8165" spans="1:25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 t="shared" si="508"/>
        <v>2015</v>
      </c>
      <c r="W8165" t="str">
        <f t="shared" si="509"/>
        <v>Nov</v>
      </c>
      <c r="X8165">
        <f t="shared" si="510"/>
        <v>0.35000000000000003</v>
      </c>
      <c r="Y8165">
        <f t="shared" si="511"/>
        <v>4</v>
      </c>
    </row>
    <row r="8166" spans="1:25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 t="shared" si="508"/>
        <v>2015</v>
      </c>
      <c r="W8166" t="str">
        <f t="shared" si="509"/>
        <v>Nov</v>
      </c>
      <c r="X8166">
        <f t="shared" si="510"/>
        <v>0.35000000000000003</v>
      </c>
      <c r="Y8166">
        <f t="shared" si="511"/>
        <v>4</v>
      </c>
    </row>
    <row r="8167" spans="1:25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 t="shared" si="508"/>
        <v>2015</v>
      </c>
      <c r="W8167" t="str">
        <f t="shared" si="509"/>
        <v>Nov</v>
      </c>
      <c r="X8167">
        <f t="shared" si="510"/>
        <v>0.35000000000000003</v>
      </c>
      <c r="Y8167">
        <f t="shared" si="511"/>
        <v>4</v>
      </c>
    </row>
    <row r="8168" spans="1:25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508"/>
        <v>2015</v>
      </c>
      <c r="W8168" t="str">
        <f t="shared" si="509"/>
        <v>Nov</v>
      </c>
      <c r="X8168">
        <f t="shared" si="510"/>
        <v>-5.8823529411764698E-2</v>
      </c>
      <c r="Y8168">
        <f t="shared" si="511"/>
        <v>4</v>
      </c>
    </row>
    <row r="8169" spans="1:25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508"/>
        <v>2016</v>
      </c>
      <c r="W8169" t="str">
        <f t="shared" si="509"/>
        <v>Jul</v>
      </c>
      <c r="X8169">
        <f t="shared" si="510"/>
        <v>-3.7499999999999999E-2</v>
      </c>
      <c r="Y8169">
        <f t="shared" si="511"/>
        <v>5</v>
      </c>
    </row>
    <row r="8170" spans="1:25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 t="shared" si="508"/>
        <v>2017</v>
      </c>
      <c r="W8170" t="str">
        <f t="shared" si="509"/>
        <v>Nov</v>
      </c>
      <c r="X8170">
        <f t="shared" si="510"/>
        <v>0.18</v>
      </c>
      <c r="Y8170">
        <f t="shared" si="511"/>
        <v>7</v>
      </c>
    </row>
    <row r="8171" spans="1:25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508"/>
        <v>2017</v>
      </c>
      <c r="W8171" t="str">
        <f t="shared" si="509"/>
        <v>Nov</v>
      </c>
      <c r="X8171">
        <f t="shared" si="510"/>
        <v>-0.16250000000000001</v>
      </c>
      <c r="Y8171">
        <f t="shared" si="511"/>
        <v>7</v>
      </c>
    </row>
    <row r="8172" spans="1:25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 t="shared" si="508"/>
        <v>2017</v>
      </c>
      <c r="W8172" t="str">
        <f t="shared" si="509"/>
        <v>Nov</v>
      </c>
      <c r="X8172">
        <f t="shared" si="510"/>
        <v>0.30000000000000004</v>
      </c>
      <c r="Y8172">
        <f t="shared" si="511"/>
        <v>7</v>
      </c>
    </row>
    <row r="8173" spans="1:25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 t="shared" si="508"/>
        <v>2016</v>
      </c>
      <c r="W8173" t="str">
        <f t="shared" si="509"/>
        <v>Feb</v>
      </c>
      <c r="X8173">
        <f t="shared" si="510"/>
        <v>0.26</v>
      </c>
      <c r="Y8173">
        <f t="shared" si="511"/>
        <v>5</v>
      </c>
    </row>
    <row r="8174" spans="1:25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 t="shared" si="508"/>
        <v>2014</v>
      </c>
      <c r="W8174" t="str">
        <f t="shared" si="509"/>
        <v>Jul</v>
      </c>
      <c r="X8174">
        <f t="shared" si="510"/>
        <v>0.49000000000000005</v>
      </c>
      <c r="Y8174">
        <f t="shared" si="511"/>
        <v>4</v>
      </c>
    </row>
    <row r="8175" spans="1:25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508"/>
        <v>2014</v>
      </c>
      <c r="W8175" t="str">
        <f t="shared" si="509"/>
        <v>Jul</v>
      </c>
      <c r="X8175">
        <f t="shared" si="510"/>
        <v>0.33749999999999997</v>
      </c>
      <c r="Y8175">
        <f t="shared" si="511"/>
        <v>4</v>
      </c>
    </row>
    <row r="8176" spans="1:25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 t="shared" si="508"/>
        <v>2014</v>
      </c>
      <c r="W8176" t="str">
        <f t="shared" si="509"/>
        <v>Jul</v>
      </c>
      <c r="X8176">
        <f t="shared" si="510"/>
        <v>0.16999999999999998</v>
      </c>
      <c r="Y8176">
        <f t="shared" si="511"/>
        <v>4</v>
      </c>
    </row>
    <row r="8177" spans="1:25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508"/>
        <v>2016</v>
      </c>
      <c r="W8177" t="str">
        <f t="shared" si="509"/>
        <v>Jan</v>
      </c>
      <c r="X8177">
        <f t="shared" si="510"/>
        <v>0.33750000000000002</v>
      </c>
      <c r="Y8177">
        <f t="shared" si="511"/>
        <v>5</v>
      </c>
    </row>
    <row r="8178" spans="1:25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 t="shared" si="508"/>
        <v>2016</v>
      </c>
      <c r="W8178" t="str">
        <f t="shared" si="509"/>
        <v>Sep</v>
      </c>
      <c r="X8178">
        <f t="shared" si="510"/>
        <v>0.29000000000000004</v>
      </c>
      <c r="Y8178">
        <f t="shared" si="511"/>
        <v>3</v>
      </c>
    </row>
    <row r="8179" spans="1:25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 t="shared" si="508"/>
        <v>2017</v>
      </c>
      <c r="W8179" t="str">
        <f t="shared" si="509"/>
        <v>Dec</v>
      </c>
      <c r="X8179">
        <f t="shared" si="510"/>
        <v>0.30000000000000004</v>
      </c>
      <c r="Y8179">
        <f t="shared" si="511"/>
        <v>2</v>
      </c>
    </row>
    <row r="8180" spans="1:25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 t="shared" si="508"/>
        <v>2016</v>
      </c>
      <c r="W8180" t="str">
        <f t="shared" si="509"/>
        <v>Sep</v>
      </c>
      <c r="X8180">
        <f t="shared" si="510"/>
        <v>0.44999999999999996</v>
      </c>
      <c r="Y8180">
        <f t="shared" si="511"/>
        <v>6</v>
      </c>
    </row>
    <row r="8181" spans="1:25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 t="shared" si="508"/>
        <v>2015</v>
      </c>
      <c r="W8181" t="str">
        <f t="shared" si="509"/>
        <v>Aug</v>
      </c>
      <c r="X8181">
        <f t="shared" si="510"/>
        <v>-0.67999999999999994</v>
      </c>
      <c r="Y8181">
        <f t="shared" si="511"/>
        <v>4</v>
      </c>
    </row>
    <row r="8182" spans="1:25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508"/>
        <v>2015</v>
      </c>
      <c r="W8182" t="str">
        <f t="shared" si="509"/>
        <v>Nov</v>
      </c>
      <c r="X8182">
        <f t="shared" si="510"/>
        <v>-0.38333333333333336</v>
      </c>
      <c r="Y8182">
        <f t="shared" si="511"/>
        <v>4</v>
      </c>
    </row>
    <row r="8183" spans="1:25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 t="shared" si="508"/>
        <v>2015</v>
      </c>
      <c r="W8183" t="str">
        <f t="shared" si="509"/>
        <v>Nov</v>
      </c>
      <c r="X8183">
        <f t="shared" si="510"/>
        <v>-0.21666666666666667</v>
      </c>
      <c r="Y8183">
        <f t="shared" si="511"/>
        <v>4</v>
      </c>
    </row>
    <row r="8184" spans="1:25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508"/>
        <v>2017</v>
      </c>
      <c r="W8184" t="str">
        <f t="shared" si="509"/>
        <v>May</v>
      </c>
      <c r="X8184">
        <f t="shared" si="510"/>
        <v>-0.45</v>
      </c>
      <c r="Y8184">
        <f t="shared" si="511"/>
        <v>4</v>
      </c>
    </row>
    <row r="8185" spans="1:25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508"/>
        <v>2017</v>
      </c>
      <c r="W8185" t="str">
        <f t="shared" si="509"/>
        <v>May</v>
      </c>
      <c r="X8185">
        <f t="shared" si="510"/>
        <v>-0.52500000000000002</v>
      </c>
      <c r="Y8185">
        <f t="shared" si="511"/>
        <v>4</v>
      </c>
    </row>
    <row r="8186" spans="1:25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508"/>
        <v>2017</v>
      </c>
      <c r="W8186" t="str">
        <f t="shared" si="509"/>
        <v>Jul</v>
      </c>
      <c r="X8186">
        <f t="shared" si="510"/>
        <v>0.32500000000000001</v>
      </c>
      <c r="Y8186">
        <f t="shared" si="511"/>
        <v>4</v>
      </c>
    </row>
    <row r="8187" spans="1:25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508"/>
        <v>2015</v>
      </c>
      <c r="W8187" t="str">
        <f t="shared" si="509"/>
        <v>Sep</v>
      </c>
      <c r="X8187">
        <f t="shared" si="510"/>
        <v>0.37500000000000006</v>
      </c>
      <c r="Y8187">
        <f t="shared" si="511"/>
        <v>4</v>
      </c>
    </row>
    <row r="8188" spans="1:25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 t="shared" si="508"/>
        <v>2015</v>
      </c>
      <c r="W8188" t="str">
        <f t="shared" si="509"/>
        <v>Sep</v>
      </c>
      <c r="X8188">
        <f t="shared" si="510"/>
        <v>-7.1428571428571425E-2</v>
      </c>
      <c r="Y8188">
        <f t="shared" si="511"/>
        <v>4</v>
      </c>
    </row>
    <row r="8189" spans="1:25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 t="shared" si="508"/>
        <v>2016</v>
      </c>
      <c r="W8189" t="str">
        <f t="shared" si="509"/>
        <v>Dec</v>
      </c>
      <c r="X8189">
        <f t="shared" si="510"/>
        <v>0.47000000000000003</v>
      </c>
      <c r="Y8189">
        <f t="shared" si="511"/>
        <v>6</v>
      </c>
    </row>
    <row r="8190" spans="1:25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508"/>
        <v>2015</v>
      </c>
      <c r="W8190" t="str">
        <f t="shared" si="509"/>
        <v>Oct</v>
      </c>
      <c r="X8190">
        <f t="shared" si="510"/>
        <v>0.48000000000000004</v>
      </c>
      <c r="Y8190">
        <f t="shared" si="511"/>
        <v>3</v>
      </c>
    </row>
    <row r="8191" spans="1:25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 t="shared" si="508"/>
        <v>2015</v>
      </c>
      <c r="W8191" t="str">
        <f t="shared" si="509"/>
        <v>Oct</v>
      </c>
      <c r="X8191">
        <f t="shared" si="510"/>
        <v>0.49</v>
      </c>
      <c r="Y8191">
        <f t="shared" si="511"/>
        <v>3</v>
      </c>
    </row>
    <row r="8192" spans="1:25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508"/>
        <v>2017</v>
      </c>
      <c r="W8192" t="str">
        <f t="shared" si="509"/>
        <v>Nov</v>
      </c>
      <c r="X8192">
        <f t="shared" si="510"/>
        <v>0.48000000000000004</v>
      </c>
      <c r="Y8192">
        <f t="shared" si="511"/>
        <v>4</v>
      </c>
    </row>
    <row r="8193" spans="1:25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 t="shared" si="508"/>
        <v>2017</v>
      </c>
      <c r="W8193" t="str">
        <f t="shared" si="509"/>
        <v>Nov</v>
      </c>
      <c r="X8193">
        <f t="shared" si="510"/>
        <v>0.41000000000000003</v>
      </c>
      <c r="Y8193">
        <f t="shared" si="511"/>
        <v>4</v>
      </c>
    </row>
    <row r="8194" spans="1:25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 t="shared" si="508"/>
        <v>2015</v>
      </c>
      <c r="W8194" t="str">
        <f t="shared" si="509"/>
        <v>Nov</v>
      </c>
      <c r="X8194">
        <f t="shared" si="510"/>
        <v>-0.7</v>
      </c>
      <c r="Y8194">
        <f t="shared" si="511"/>
        <v>3</v>
      </c>
    </row>
    <row r="8195" spans="1:25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512">YEAR(C8195)</f>
        <v>2015</v>
      </c>
      <c r="W8195" t="str">
        <f t="shared" ref="W8195:W8258" si="513">TEXT(C8195,"mmm")</f>
        <v>Nov</v>
      </c>
      <c r="X8195">
        <f t="shared" ref="X8195:X8258" si="514">U8195/R8195</f>
        <v>0.1</v>
      </c>
      <c r="Y8195">
        <f t="shared" ref="Y8195:Y8258" si="515">D8195-C8195</f>
        <v>3</v>
      </c>
    </row>
    <row r="8196" spans="1:25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512"/>
        <v>2015</v>
      </c>
      <c r="W8196" t="str">
        <f t="shared" si="513"/>
        <v>Nov</v>
      </c>
      <c r="X8196">
        <f t="shared" si="514"/>
        <v>7.4999999999999997E-2</v>
      </c>
      <c r="Y8196">
        <f t="shared" si="515"/>
        <v>3</v>
      </c>
    </row>
    <row r="8197" spans="1:25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512"/>
        <v>2015</v>
      </c>
      <c r="W8197" t="str">
        <f t="shared" si="513"/>
        <v>Dec</v>
      </c>
      <c r="X8197">
        <f t="shared" si="514"/>
        <v>0.48999999999999994</v>
      </c>
      <c r="Y8197">
        <f t="shared" si="515"/>
        <v>5</v>
      </c>
    </row>
    <row r="8198" spans="1:25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512"/>
        <v>2017</v>
      </c>
      <c r="W8198" t="str">
        <f t="shared" si="513"/>
        <v>Sep</v>
      </c>
      <c r="X8198">
        <f t="shared" si="514"/>
        <v>-1.2499999999999999E-2</v>
      </c>
      <c r="Y8198">
        <f t="shared" si="515"/>
        <v>4</v>
      </c>
    </row>
    <row r="8199" spans="1:25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512"/>
        <v>2017</v>
      </c>
      <c r="W8199" t="str">
        <f t="shared" si="513"/>
        <v>Sep</v>
      </c>
      <c r="X8199">
        <f t="shared" si="514"/>
        <v>0.1</v>
      </c>
      <c r="Y8199">
        <f t="shared" si="515"/>
        <v>4</v>
      </c>
    </row>
    <row r="8200" spans="1:25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 t="shared" si="512"/>
        <v>2017</v>
      </c>
      <c r="W8200" t="str">
        <f t="shared" si="513"/>
        <v>Sep</v>
      </c>
      <c r="X8200">
        <f t="shared" si="514"/>
        <v>0.35000000000000003</v>
      </c>
      <c r="Y8200">
        <f t="shared" si="515"/>
        <v>4</v>
      </c>
    </row>
    <row r="8201" spans="1:25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 t="shared" si="512"/>
        <v>2017</v>
      </c>
      <c r="W8201" t="str">
        <f t="shared" si="513"/>
        <v>Apr</v>
      </c>
      <c r="X8201">
        <f t="shared" si="514"/>
        <v>-1.7500000000000002</v>
      </c>
      <c r="Y8201">
        <f t="shared" si="515"/>
        <v>6</v>
      </c>
    </row>
    <row r="8202" spans="1:25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512"/>
        <v>2017</v>
      </c>
      <c r="W8202" t="str">
        <f t="shared" si="513"/>
        <v>Apr</v>
      </c>
      <c r="X8202">
        <f t="shared" si="514"/>
        <v>-0.25</v>
      </c>
      <c r="Y8202">
        <f t="shared" si="515"/>
        <v>6</v>
      </c>
    </row>
    <row r="8203" spans="1:25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512"/>
        <v>2015</v>
      </c>
      <c r="W8203" t="str">
        <f t="shared" si="513"/>
        <v>Nov</v>
      </c>
      <c r="X8203">
        <f t="shared" si="514"/>
        <v>0.25</v>
      </c>
      <c r="Y8203">
        <f t="shared" si="515"/>
        <v>0</v>
      </c>
    </row>
    <row r="8204" spans="1:25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 t="shared" si="512"/>
        <v>2015</v>
      </c>
      <c r="W8204" t="str">
        <f t="shared" si="513"/>
        <v>Nov</v>
      </c>
      <c r="X8204">
        <f t="shared" si="514"/>
        <v>0.26</v>
      </c>
      <c r="Y8204">
        <f t="shared" si="515"/>
        <v>0</v>
      </c>
    </row>
    <row r="8205" spans="1:25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 t="shared" si="512"/>
        <v>2015</v>
      </c>
      <c r="W8205" t="str">
        <f t="shared" si="513"/>
        <v>Nov</v>
      </c>
      <c r="X8205">
        <f t="shared" si="514"/>
        <v>0.39999999999999997</v>
      </c>
      <c r="Y8205">
        <f t="shared" si="515"/>
        <v>0</v>
      </c>
    </row>
    <row r="8206" spans="1:25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 t="shared" si="512"/>
        <v>2015</v>
      </c>
      <c r="W8206" t="str">
        <f t="shared" si="513"/>
        <v>Nov</v>
      </c>
      <c r="X8206">
        <f t="shared" si="514"/>
        <v>0.48</v>
      </c>
      <c r="Y8206">
        <f t="shared" si="515"/>
        <v>0</v>
      </c>
    </row>
    <row r="8207" spans="1:25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512"/>
        <v>2015</v>
      </c>
      <c r="W8207" t="str">
        <f t="shared" si="513"/>
        <v>Nov</v>
      </c>
      <c r="X8207">
        <f t="shared" si="514"/>
        <v>0.2</v>
      </c>
      <c r="Y8207">
        <f t="shared" si="515"/>
        <v>0</v>
      </c>
    </row>
    <row r="8208" spans="1:25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512"/>
        <v>2015</v>
      </c>
      <c r="W8208" t="str">
        <f t="shared" si="513"/>
        <v>Apr</v>
      </c>
      <c r="X8208">
        <f t="shared" si="514"/>
        <v>-0.4</v>
      </c>
      <c r="Y8208">
        <f t="shared" si="515"/>
        <v>4</v>
      </c>
    </row>
    <row r="8209" spans="1:25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 t="shared" si="512"/>
        <v>2015</v>
      </c>
      <c r="W8209" t="str">
        <f t="shared" si="513"/>
        <v>Apr</v>
      </c>
      <c r="X8209">
        <f t="shared" si="514"/>
        <v>0.16250000000000001</v>
      </c>
      <c r="Y8209">
        <f t="shared" si="515"/>
        <v>4</v>
      </c>
    </row>
    <row r="8210" spans="1:25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512"/>
        <v>2015</v>
      </c>
      <c r="W8210" t="str">
        <f t="shared" si="513"/>
        <v>Sep</v>
      </c>
      <c r="X8210">
        <f t="shared" si="514"/>
        <v>-0.66666666666666674</v>
      </c>
      <c r="Y8210">
        <f t="shared" si="515"/>
        <v>4</v>
      </c>
    </row>
    <row r="8211" spans="1:25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512"/>
        <v>2015</v>
      </c>
      <c r="W8211" t="str">
        <f t="shared" si="513"/>
        <v>Sep</v>
      </c>
      <c r="X8211">
        <f t="shared" si="514"/>
        <v>-0.2</v>
      </c>
      <c r="Y8211">
        <f t="shared" si="515"/>
        <v>4</v>
      </c>
    </row>
    <row r="8212" spans="1:25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 t="shared" si="512"/>
        <v>2017</v>
      </c>
      <c r="W8212" t="str">
        <f t="shared" si="513"/>
        <v>Sep</v>
      </c>
      <c r="X8212">
        <f t="shared" si="514"/>
        <v>8.7500000000000008E-2</v>
      </c>
      <c r="Y8212">
        <f t="shared" si="515"/>
        <v>5</v>
      </c>
    </row>
    <row r="8213" spans="1:25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 t="shared" si="512"/>
        <v>2016</v>
      </c>
      <c r="W8213" t="str">
        <f t="shared" si="513"/>
        <v>Nov</v>
      </c>
      <c r="X8213">
        <f t="shared" si="514"/>
        <v>-0.39999999999999997</v>
      </c>
      <c r="Y8213">
        <f t="shared" si="515"/>
        <v>5</v>
      </c>
    </row>
    <row r="8214" spans="1:25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512"/>
        <v>2016</v>
      </c>
      <c r="W8214" t="str">
        <f t="shared" si="513"/>
        <v>Nov</v>
      </c>
      <c r="X8214">
        <f t="shared" si="514"/>
        <v>6.25E-2</v>
      </c>
      <c r="Y8214">
        <f t="shared" si="515"/>
        <v>5</v>
      </c>
    </row>
    <row r="8215" spans="1:25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512"/>
        <v>2015</v>
      </c>
      <c r="W8215" t="str">
        <f t="shared" si="513"/>
        <v>Sep</v>
      </c>
      <c r="X8215">
        <f t="shared" si="514"/>
        <v>-0.73333333333333328</v>
      </c>
      <c r="Y8215">
        <f t="shared" si="515"/>
        <v>7</v>
      </c>
    </row>
    <row r="8216" spans="1:25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 t="shared" si="512"/>
        <v>2015</v>
      </c>
      <c r="W8216" t="str">
        <f t="shared" si="513"/>
        <v>Sep</v>
      </c>
      <c r="X8216">
        <f t="shared" si="514"/>
        <v>0.36249999999999999</v>
      </c>
      <c r="Y8216">
        <f t="shared" si="515"/>
        <v>7</v>
      </c>
    </row>
    <row r="8217" spans="1:25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512"/>
        <v>2015</v>
      </c>
      <c r="W8217" t="str">
        <f t="shared" si="513"/>
        <v>Sep</v>
      </c>
      <c r="X8217">
        <f t="shared" si="514"/>
        <v>-0.73333333333333339</v>
      </c>
      <c r="Y8217">
        <f t="shared" si="515"/>
        <v>7</v>
      </c>
    </row>
    <row r="8218" spans="1:25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512"/>
        <v>2015</v>
      </c>
      <c r="W8218" t="str">
        <f t="shared" si="513"/>
        <v>Sep</v>
      </c>
      <c r="X8218">
        <f t="shared" si="514"/>
        <v>-0.70000000000000007</v>
      </c>
      <c r="Y8218">
        <f t="shared" si="515"/>
        <v>7</v>
      </c>
    </row>
    <row r="8219" spans="1:25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512"/>
        <v>2014</v>
      </c>
      <c r="W8219" t="str">
        <f t="shared" si="513"/>
        <v>Oct</v>
      </c>
      <c r="X8219">
        <f t="shared" si="514"/>
        <v>0.19999999999999998</v>
      </c>
      <c r="Y8219">
        <f t="shared" si="515"/>
        <v>4</v>
      </c>
    </row>
    <row r="8220" spans="1:25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 t="shared" si="512"/>
        <v>2014</v>
      </c>
      <c r="W8220" t="str">
        <f t="shared" si="513"/>
        <v>Oct</v>
      </c>
      <c r="X8220">
        <f t="shared" si="514"/>
        <v>-0.6</v>
      </c>
      <c r="Y8220">
        <f t="shared" si="515"/>
        <v>4</v>
      </c>
    </row>
    <row r="8221" spans="1:25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512"/>
        <v>2014</v>
      </c>
      <c r="W8221" t="str">
        <f t="shared" si="513"/>
        <v>Oct</v>
      </c>
      <c r="X8221">
        <f t="shared" si="514"/>
        <v>0.35000000000000003</v>
      </c>
      <c r="Y8221">
        <f t="shared" si="515"/>
        <v>4</v>
      </c>
    </row>
    <row r="8222" spans="1:25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 t="shared" si="512"/>
        <v>2014</v>
      </c>
      <c r="W8222" t="str">
        <f t="shared" si="513"/>
        <v>Oct</v>
      </c>
      <c r="X8222">
        <f t="shared" si="514"/>
        <v>-1.7</v>
      </c>
      <c r="Y8222">
        <f t="shared" si="515"/>
        <v>4</v>
      </c>
    </row>
    <row r="8223" spans="1:25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512"/>
        <v>2014</v>
      </c>
      <c r="W8223" t="str">
        <f t="shared" si="513"/>
        <v>Oct</v>
      </c>
      <c r="X8223">
        <f t="shared" si="514"/>
        <v>-0.25</v>
      </c>
      <c r="Y8223">
        <f t="shared" si="515"/>
        <v>4</v>
      </c>
    </row>
    <row r="8224" spans="1:25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512"/>
        <v>2014</v>
      </c>
      <c r="W8224" t="str">
        <f t="shared" si="513"/>
        <v>Feb</v>
      </c>
      <c r="X8224">
        <f t="shared" si="514"/>
        <v>-0.19999999999999998</v>
      </c>
      <c r="Y8224">
        <f t="shared" si="515"/>
        <v>6</v>
      </c>
    </row>
    <row r="8225" spans="1:25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 t="shared" si="512"/>
        <v>2016</v>
      </c>
      <c r="W8225" t="str">
        <f t="shared" si="513"/>
        <v>Jun</v>
      </c>
      <c r="X8225">
        <f t="shared" si="514"/>
        <v>0.45</v>
      </c>
      <c r="Y8225">
        <f t="shared" si="515"/>
        <v>4</v>
      </c>
    </row>
    <row r="8226" spans="1:25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 t="shared" si="512"/>
        <v>2016</v>
      </c>
      <c r="W8226" t="str">
        <f t="shared" si="513"/>
        <v>Jun</v>
      </c>
      <c r="X8226">
        <f t="shared" si="514"/>
        <v>0.47999999999999993</v>
      </c>
      <c r="Y8226">
        <f t="shared" si="515"/>
        <v>4</v>
      </c>
    </row>
    <row r="8227" spans="1:25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 t="shared" si="512"/>
        <v>2017</v>
      </c>
      <c r="W8227" t="str">
        <f t="shared" si="513"/>
        <v>Nov</v>
      </c>
      <c r="X8227">
        <f t="shared" si="514"/>
        <v>0.48000000000000004</v>
      </c>
      <c r="Y8227">
        <f t="shared" si="515"/>
        <v>3</v>
      </c>
    </row>
    <row r="8228" spans="1:25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 t="shared" si="512"/>
        <v>2017</v>
      </c>
      <c r="W8228" t="str">
        <f t="shared" si="513"/>
        <v>Nov</v>
      </c>
      <c r="X8228">
        <f t="shared" si="514"/>
        <v>0.49</v>
      </c>
      <c r="Y8228">
        <f t="shared" si="515"/>
        <v>3</v>
      </c>
    </row>
    <row r="8229" spans="1:25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 t="shared" si="512"/>
        <v>2016</v>
      </c>
      <c r="W8229" t="str">
        <f t="shared" si="513"/>
        <v>Apr</v>
      </c>
      <c r="X8229">
        <f t="shared" si="514"/>
        <v>0.09</v>
      </c>
      <c r="Y8229">
        <f t="shared" si="515"/>
        <v>4</v>
      </c>
    </row>
    <row r="8230" spans="1:25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 t="shared" si="512"/>
        <v>2016</v>
      </c>
      <c r="W8230" t="str">
        <f t="shared" si="513"/>
        <v>Apr</v>
      </c>
      <c r="X8230">
        <f t="shared" si="514"/>
        <v>0.26</v>
      </c>
      <c r="Y8230">
        <f t="shared" si="515"/>
        <v>4</v>
      </c>
    </row>
    <row r="8231" spans="1:25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 t="shared" si="512"/>
        <v>2016</v>
      </c>
      <c r="W8231" t="str">
        <f t="shared" si="513"/>
        <v>Apr</v>
      </c>
      <c r="X8231">
        <f t="shared" si="514"/>
        <v>0.42</v>
      </c>
      <c r="Y8231">
        <f t="shared" si="515"/>
        <v>4</v>
      </c>
    </row>
    <row r="8232" spans="1:25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 t="shared" si="512"/>
        <v>2016</v>
      </c>
      <c r="W8232" t="str">
        <f t="shared" si="513"/>
        <v>Jun</v>
      </c>
      <c r="X8232">
        <f t="shared" si="514"/>
        <v>0.27</v>
      </c>
      <c r="Y8232">
        <f t="shared" si="515"/>
        <v>2</v>
      </c>
    </row>
    <row r="8233" spans="1:25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512"/>
        <v>2016</v>
      </c>
      <c r="W8233" t="str">
        <f t="shared" si="513"/>
        <v>Jun</v>
      </c>
      <c r="X8233">
        <f t="shared" si="514"/>
        <v>0.23</v>
      </c>
      <c r="Y8233">
        <f t="shared" si="515"/>
        <v>2</v>
      </c>
    </row>
    <row r="8234" spans="1:25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 t="shared" si="512"/>
        <v>2014</v>
      </c>
      <c r="W8234" t="str">
        <f t="shared" si="513"/>
        <v>Sep</v>
      </c>
      <c r="X8234">
        <f t="shared" si="514"/>
        <v>0.25</v>
      </c>
      <c r="Y8234">
        <f t="shared" si="515"/>
        <v>6</v>
      </c>
    </row>
    <row r="8235" spans="1:25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 t="shared" si="512"/>
        <v>2014</v>
      </c>
      <c r="W8235" t="str">
        <f t="shared" si="513"/>
        <v>Sep</v>
      </c>
      <c r="X8235">
        <f t="shared" si="514"/>
        <v>0.01</v>
      </c>
      <c r="Y8235">
        <f t="shared" si="515"/>
        <v>6</v>
      </c>
    </row>
    <row r="8236" spans="1:25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512"/>
        <v>2017</v>
      </c>
      <c r="W8236" t="str">
        <f t="shared" si="513"/>
        <v>May</v>
      </c>
      <c r="X8236">
        <f t="shared" si="514"/>
        <v>0.125</v>
      </c>
      <c r="Y8236">
        <f t="shared" si="515"/>
        <v>5</v>
      </c>
    </row>
    <row r="8237" spans="1:25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512"/>
        <v>2017</v>
      </c>
      <c r="W8237" t="str">
        <f t="shared" si="513"/>
        <v>May</v>
      </c>
      <c r="X8237">
        <f t="shared" si="514"/>
        <v>-0.49090909090909091</v>
      </c>
      <c r="Y8237">
        <f t="shared" si="515"/>
        <v>5</v>
      </c>
    </row>
    <row r="8238" spans="1:25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 t="shared" si="512"/>
        <v>2017</v>
      </c>
      <c r="W8238" t="str">
        <f t="shared" si="513"/>
        <v>May</v>
      </c>
      <c r="X8238">
        <f t="shared" si="514"/>
        <v>0</v>
      </c>
      <c r="Y8238">
        <f t="shared" si="515"/>
        <v>5</v>
      </c>
    </row>
    <row r="8239" spans="1:25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512"/>
        <v>2017</v>
      </c>
      <c r="W8239" t="str">
        <f t="shared" si="513"/>
        <v>Oct</v>
      </c>
      <c r="X8239">
        <f t="shared" si="514"/>
        <v>-0.16250000000000001</v>
      </c>
      <c r="Y8239">
        <f t="shared" si="515"/>
        <v>0</v>
      </c>
    </row>
    <row r="8240" spans="1:25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512"/>
        <v>2017</v>
      </c>
      <c r="W8240" t="str">
        <f t="shared" si="513"/>
        <v>Oct</v>
      </c>
      <c r="X8240">
        <f t="shared" si="514"/>
        <v>0.375</v>
      </c>
      <c r="Y8240">
        <f t="shared" si="515"/>
        <v>0</v>
      </c>
    </row>
    <row r="8241" spans="1:25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512"/>
        <v>2017</v>
      </c>
      <c r="W8241" t="str">
        <f t="shared" si="513"/>
        <v>Oct</v>
      </c>
      <c r="X8241">
        <f t="shared" si="514"/>
        <v>0.25</v>
      </c>
      <c r="Y8241">
        <f t="shared" si="515"/>
        <v>0</v>
      </c>
    </row>
    <row r="8242" spans="1:25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 t="shared" si="512"/>
        <v>2017</v>
      </c>
      <c r="W8242" t="str">
        <f t="shared" si="513"/>
        <v>Oct</v>
      </c>
      <c r="X8242">
        <f t="shared" si="514"/>
        <v>0.13750000000000001</v>
      </c>
      <c r="Y8242">
        <f t="shared" si="515"/>
        <v>0</v>
      </c>
    </row>
    <row r="8243" spans="1:25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 t="shared" si="512"/>
        <v>2014</v>
      </c>
      <c r="W8243" t="str">
        <f t="shared" si="513"/>
        <v>Sep</v>
      </c>
      <c r="X8243">
        <f t="shared" si="514"/>
        <v>0.35</v>
      </c>
      <c r="Y8243">
        <f t="shared" si="515"/>
        <v>4</v>
      </c>
    </row>
    <row r="8244" spans="1:25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 t="shared" si="512"/>
        <v>2014</v>
      </c>
      <c r="W8244" t="str">
        <f t="shared" si="513"/>
        <v>Sep</v>
      </c>
      <c r="X8244">
        <f t="shared" si="514"/>
        <v>0.16</v>
      </c>
      <c r="Y8244">
        <f t="shared" si="515"/>
        <v>4</v>
      </c>
    </row>
    <row r="8245" spans="1:25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512"/>
        <v>2014</v>
      </c>
      <c r="W8245" t="str">
        <f t="shared" si="513"/>
        <v>Aug</v>
      </c>
      <c r="X8245">
        <f t="shared" si="514"/>
        <v>6.25E-2</v>
      </c>
      <c r="Y8245">
        <f t="shared" si="515"/>
        <v>4</v>
      </c>
    </row>
    <row r="8246" spans="1:25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 t="shared" si="512"/>
        <v>2014</v>
      </c>
      <c r="W8246" t="str">
        <f t="shared" si="513"/>
        <v>Aug</v>
      </c>
      <c r="X8246">
        <f t="shared" si="514"/>
        <v>0.37</v>
      </c>
      <c r="Y8246">
        <f t="shared" si="515"/>
        <v>4</v>
      </c>
    </row>
    <row r="8247" spans="1:25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 t="shared" si="512"/>
        <v>2014</v>
      </c>
      <c r="W8247" t="str">
        <f t="shared" si="513"/>
        <v>Aug</v>
      </c>
      <c r="X8247">
        <f t="shared" si="514"/>
        <v>0.03</v>
      </c>
      <c r="Y8247">
        <f t="shared" si="515"/>
        <v>4</v>
      </c>
    </row>
    <row r="8248" spans="1:25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 t="shared" si="512"/>
        <v>2015</v>
      </c>
      <c r="W8248" t="str">
        <f t="shared" si="513"/>
        <v>May</v>
      </c>
      <c r="X8248">
        <f t="shared" si="514"/>
        <v>-2.7</v>
      </c>
      <c r="Y8248">
        <f t="shared" si="515"/>
        <v>0</v>
      </c>
    </row>
    <row r="8249" spans="1:25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512"/>
        <v>2015</v>
      </c>
      <c r="W8249" t="str">
        <f t="shared" si="513"/>
        <v>May</v>
      </c>
      <c r="X8249">
        <f t="shared" si="514"/>
        <v>0.1</v>
      </c>
      <c r="Y8249">
        <f t="shared" si="515"/>
        <v>0</v>
      </c>
    </row>
    <row r="8250" spans="1:25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512"/>
        <v>2016</v>
      </c>
      <c r="W8250" t="str">
        <f t="shared" si="513"/>
        <v>May</v>
      </c>
      <c r="X8250">
        <f t="shared" si="514"/>
        <v>-0.16666666666666666</v>
      </c>
      <c r="Y8250">
        <f t="shared" si="515"/>
        <v>3</v>
      </c>
    </row>
    <row r="8251" spans="1:25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512"/>
        <v>2015</v>
      </c>
      <c r="W8251" t="str">
        <f t="shared" si="513"/>
        <v>Mar</v>
      </c>
      <c r="X8251">
        <f t="shared" si="514"/>
        <v>-1.5000000000000002</v>
      </c>
      <c r="Y8251">
        <f t="shared" si="515"/>
        <v>4</v>
      </c>
    </row>
    <row r="8252" spans="1:25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 t="shared" si="512"/>
        <v>2015</v>
      </c>
      <c r="W8252" t="str">
        <f t="shared" si="513"/>
        <v>Mar</v>
      </c>
      <c r="X8252">
        <f t="shared" si="514"/>
        <v>-0.4</v>
      </c>
      <c r="Y8252">
        <f t="shared" si="515"/>
        <v>4</v>
      </c>
    </row>
    <row r="8253" spans="1:25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 t="shared" si="512"/>
        <v>2015</v>
      </c>
      <c r="W8253" t="str">
        <f t="shared" si="513"/>
        <v>Mar</v>
      </c>
      <c r="X8253">
        <f t="shared" si="514"/>
        <v>-2.6</v>
      </c>
      <c r="Y8253">
        <f t="shared" si="515"/>
        <v>4</v>
      </c>
    </row>
    <row r="8254" spans="1:25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512"/>
        <v>2015</v>
      </c>
      <c r="W8254" t="str">
        <f t="shared" si="513"/>
        <v>Mar</v>
      </c>
      <c r="X8254">
        <f t="shared" si="514"/>
        <v>0.1</v>
      </c>
      <c r="Y8254">
        <f t="shared" si="515"/>
        <v>4</v>
      </c>
    </row>
    <row r="8255" spans="1:25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 t="shared" si="512"/>
        <v>2017</v>
      </c>
      <c r="W8255" t="str">
        <f t="shared" si="513"/>
        <v>Aug</v>
      </c>
      <c r="X8255">
        <f t="shared" si="514"/>
        <v>0.3</v>
      </c>
      <c r="Y8255">
        <f t="shared" si="515"/>
        <v>7</v>
      </c>
    </row>
    <row r="8256" spans="1:25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 t="shared" si="512"/>
        <v>2017</v>
      </c>
      <c r="W8256" t="str">
        <f t="shared" si="513"/>
        <v>Aug</v>
      </c>
      <c r="X8256">
        <f t="shared" si="514"/>
        <v>0.48000000000000004</v>
      </c>
      <c r="Y8256">
        <f t="shared" si="515"/>
        <v>7</v>
      </c>
    </row>
    <row r="8257" spans="1:25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 t="shared" si="512"/>
        <v>2017</v>
      </c>
      <c r="W8257" t="str">
        <f t="shared" si="513"/>
        <v>Aug</v>
      </c>
      <c r="X8257">
        <f t="shared" si="514"/>
        <v>0.1125</v>
      </c>
      <c r="Y8257">
        <f t="shared" si="515"/>
        <v>7</v>
      </c>
    </row>
    <row r="8258" spans="1:25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 t="shared" si="512"/>
        <v>2017</v>
      </c>
      <c r="W8258" t="str">
        <f t="shared" si="513"/>
        <v>Aug</v>
      </c>
      <c r="X8258">
        <f t="shared" si="514"/>
        <v>0.25</v>
      </c>
      <c r="Y8258">
        <f t="shared" si="515"/>
        <v>7</v>
      </c>
    </row>
    <row r="8259" spans="1:25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516">YEAR(C8259)</f>
        <v>2017</v>
      </c>
      <c r="W8259" t="str">
        <f t="shared" ref="W8259:W8322" si="517">TEXT(C8259,"mmm")</f>
        <v>Aug</v>
      </c>
      <c r="X8259">
        <f t="shared" ref="X8259:X8322" si="518">U8259/R8259</f>
        <v>7.0000000000000007E-2</v>
      </c>
      <c r="Y8259">
        <f t="shared" ref="Y8259:Y8322" si="519">D8259-C8259</f>
        <v>7</v>
      </c>
    </row>
    <row r="8260" spans="1:25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516"/>
        <v>2017</v>
      </c>
      <c r="W8260" t="str">
        <f t="shared" si="517"/>
        <v>Aug</v>
      </c>
      <c r="X8260">
        <f t="shared" si="518"/>
        <v>0.37500000000000006</v>
      </c>
      <c r="Y8260">
        <f t="shared" si="519"/>
        <v>7</v>
      </c>
    </row>
    <row r="8261" spans="1:25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 t="shared" si="516"/>
        <v>2016</v>
      </c>
      <c r="W8261" t="str">
        <f t="shared" si="517"/>
        <v>Jun</v>
      </c>
      <c r="X8261">
        <f t="shared" si="518"/>
        <v>0.48999999999999994</v>
      </c>
      <c r="Y8261">
        <f t="shared" si="519"/>
        <v>0</v>
      </c>
    </row>
    <row r="8262" spans="1:25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 t="shared" si="516"/>
        <v>2016</v>
      </c>
      <c r="W8262" t="str">
        <f t="shared" si="517"/>
        <v>Jun</v>
      </c>
      <c r="X8262">
        <f t="shared" si="518"/>
        <v>0.47000000000000003</v>
      </c>
      <c r="Y8262">
        <f t="shared" si="519"/>
        <v>0</v>
      </c>
    </row>
    <row r="8263" spans="1:25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 t="shared" si="516"/>
        <v>2016</v>
      </c>
      <c r="W8263" t="str">
        <f t="shared" si="517"/>
        <v>Jun</v>
      </c>
      <c r="X8263">
        <f t="shared" si="518"/>
        <v>0.26</v>
      </c>
      <c r="Y8263">
        <f t="shared" si="519"/>
        <v>0</v>
      </c>
    </row>
    <row r="8264" spans="1:25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516"/>
        <v>2016</v>
      </c>
      <c r="W8264" t="str">
        <f t="shared" si="517"/>
        <v>Dec</v>
      </c>
      <c r="X8264">
        <f t="shared" si="518"/>
        <v>0.48000000000000004</v>
      </c>
      <c r="Y8264">
        <f t="shared" si="519"/>
        <v>4</v>
      </c>
    </row>
    <row r="8265" spans="1:25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516"/>
        <v>2015</v>
      </c>
      <c r="W8265" t="str">
        <f t="shared" si="517"/>
        <v>Sep</v>
      </c>
      <c r="X8265">
        <f t="shared" si="518"/>
        <v>-0.76666666666666661</v>
      </c>
      <c r="Y8265">
        <f t="shared" si="519"/>
        <v>4</v>
      </c>
    </row>
    <row r="8266" spans="1:25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 t="shared" si="516"/>
        <v>2014</v>
      </c>
      <c r="W8266" t="str">
        <f t="shared" si="517"/>
        <v>Dec</v>
      </c>
      <c r="X8266">
        <f t="shared" si="518"/>
        <v>0.25</v>
      </c>
      <c r="Y8266">
        <f t="shared" si="519"/>
        <v>5</v>
      </c>
    </row>
    <row r="8267" spans="1:25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 t="shared" si="516"/>
        <v>2014</v>
      </c>
      <c r="W8267" t="str">
        <f t="shared" si="517"/>
        <v>Dec</v>
      </c>
      <c r="X8267">
        <f t="shared" si="518"/>
        <v>0.36249999999999999</v>
      </c>
      <c r="Y8267">
        <f t="shared" si="519"/>
        <v>5</v>
      </c>
    </row>
    <row r="8268" spans="1:25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 t="shared" si="516"/>
        <v>2014</v>
      </c>
      <c r="W8268" t="str">
        <f t="shared" si="517"/>
        <v>Apr</v>
      </c>
      <c r="X8268">
        <f t="shared" si="518"/>
        <v>0.26</v>
      </c>
      <c r="Y8268">
        <f t="shared" si="519"/>
        <v>5</v>
      </c>
    </row>
    <row r="8269" spans="1:25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 t="shared" si="516"/>
        <v>2017</v>
      </c>
      <c r="W8269" t="str">
        <f t="shared" si="517"/>
        <v>Jan</v>
      </c>
      <c r="X8269">
        <f t="shared" si="518"/>
        <v>-0.67999999999999994</v>
      </c>
      <c r="Y8269">
        <f t="shared" si="519"/>
        <v>7</v>
      </c>
    </row>
    <row r="8270" spans="1:25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 t="shared" si="516"/>
        <v>2017</v>
      </c>
      <c r="W8270" t="str">
        <f t="shared" si="517"/>
        <v>Jan</v>
      </c>
      <c r="X8270">
        <f t="shared" si="518"/>
        <v>8.7499999999999994E-2</v>
      </c>
      <c r="Y8270">
        <f t="shared" si="519"/>
        <v>7</v>
      </c>
    </row>
    <row r="8271" spans="1:25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516"/>
        <v>2017</v>
      </c>
      <c r="W8271" t="str">
        <f t="shared" si="517"/>
        <v>Jan</v>
      </c>
      <c r="X8271">
        <f t="shared" si="518"/>
        <v>0.125</v>
      </c>
      <c r="Y8271">
        <f t="shared" si="519"/>
        <v>7</v>
      </c>
    </row>
    <row r="8272" spans="1:25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 t="shared" si="516"/>
        <v>2017</v>
      </c>
      <c r="W8272" t="str">
        <f t="shared" si="517"/>
        <v>Jan</v>
      </c>
      <c r="X8272">
        <f t="shared" si="518"/>
        <v>0.33750000000000002</v>
      </c>
      <c r="Y8272">
        <f t="shared" si="519"/>
        <v>7</v>
      </c>
    </row>
    <row r="8273" spans="1:25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516"/>
        <v>2016</v>
      </c>
      <c r="W8273" t="str">
        <f t="shared" si="517"/>
        <v>Dec</v>
      </c>
      <c r="X8273">
        <f t="shared" si="518"/>
        <v>0.12222222222222223</v>
      </c>
      <c r="Y8273">
        <f t="shared" si="519"/>
        <v>6</v>
      </c>
    </row>
    <row r="8274" spans="1:25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516"/>
        <v>2016</v>
      </c>
      <c r="W8274" t="str">
        <f t="shared" si="517"/>
        <v>Oct</v>
      </c>
      <c r="X8274">
        <f t="shared" si="518"/>
        <v>1.2499999999999999E-2</v>
      </c>
      <c r="Y8274">
        <f t="shared" si="519"/>
        <v>5</v>
      </c>
    </row>
    <row r="8275" spans="1:25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516"/>
        <v>2015</v>
      </c>
      <c r="W8275" t="str">
        <f t="shared" si="517"/>
        <v>Jun</v>
      </c>
      <c r="X8275">
        <f t="shared" si="518"/>
        <v>8.7499999999999994E-2</v>
      </c>
      <c r="Y8275">
        <f t="shared" si="519"/>
        <v>2</v>
      </c>
    </row>
    <row r="8276" spans="1:25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 t="shared" si="516"/>
        <v>2017</v>
      </c>
      <c r="W8276" t="str">
        <f t="shared" si="517"/>
        <v>Jun</v>
      </c>
      <c r="X8276">
        <f t="shared" si="518"/>
        <v>0.26</v>
      </c>
      <c r="Y8276">
        <f t="shared" si="519"/>
        <v>4</v>
      </c>
    </row>
    <row r="8277" spans="1:25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516"/>
        <v>2015</v>
      </c>
      <c r="W8277" t="str">
        <f t="shared" si="517"/>
        <v>Jun</v>
      </c>
      <c r="X8277">
        <f t="shared" si="518"/>
        <v>0.36249999999999999</v>
      </c>
      <c r="Y8277">
        <f t="shared" si="519"/>
        <v>4</v>
      </c>
    </row>
    <row r="8278" spans="1:25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 t="shared" si="516"/>
        <v>2016</v>
      </c>
      <c r="W8278" t="str">
        <f t="shared" si="517"/>
        <v>Feb</v>
      </c>
      <c r="X8278">
        <f t="shared" si="518"/>
        <v>-0.73333333333333328</v>
      </c>
      <c r="Y8278">
        <f t="shared" si="519"/>
        <v>4</v>
      </c>
    </row>
    <row r="8279" spans="1:25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 t="shared" si="516"/>
        <v>2016</v>
      </c>
      <c r="W8279" t="str">
        <f t="shared" si="517"/>
        <v>Feb</v>
      </c>
      <c r="X8279">
        <f t="shared" si="518"/>
        <v>-0.76666666666666661</v>
      </c>
      <c r="Y8279">
        <f t="shared" si="519"/>
        <v>4</v>
      </c>
    </row>
    <row r="8280" spans="1:25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516"/>
        <v>2016</v>
      </c>
      <c r="W8280" t="str">
        <f t="shared" si="517"/>
        <v>Feb</v>
      </c>
      <c r="X8280">
        <f t="shared" si="518"/>
        <v>7.4999999999999983E-2</v>
      </c>
      <c r="Y8280">
        <f t="shared" si="519"/>
        <v>4</v>
      </c>
    </row>
    <row r="8281" spans="1:25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 t="shared" si="516"/>
        <v>2017</v>
      </c>
      <c r="W8281" t="str">
        <f t="shared" si="517"/>
        <v>Apr</v>
      </c>
      <c r="X8281">
        <f t="shared" si="518"/>
        <v>0.13</v>
      </c>
      <c r="Y8281">
        <f t="shared" si="519"/>
        <v>4</v>
      </c>
    </row>
    <row r="8282" spans="1:25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516"/>
        <v>2017</v>
      </c>
      <c r="W8282" t="str">
        <f t="shared" si="517"/>
        <v>May</v>
      </c>
      <c r="X8282">
        <f t="shared" si="518"/>
        <v>0.33749999999999997</v>
      </c>
      <c r="Y8282">
        <f t="shared" si="519"/>
        <v>1</v>
      </c>
    </row>
    <row r="8283" spans="1:25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 t="shared" si="516"/>
        <v>2017</v>
      </c>
      <c r="W8283" t="str">
        <f t="shared" si="517"/>
        <v>May</v>
      </c>
      <c r="X8283">
        <f t="shared" si="518"/>
        <v>0.125</v>
      </c>
      <c r="Y8283">
        <f t="shared" si="519"/>
        <v>1</v>
      </c>
    </row>
    <row r="8284" spans="1:25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 t="shared" si="516"/>
        <v>2015</v>
      </c>
      <c r="W8284" t="str">
        <f t="shared" si="517"/>
        <v>Dec</v>
      </c>
      <c r="X8284">
        <f t="shared" si="518"/>
        <v>0.22857142857142859</v>
      </c>
      <c r="Y8284">
        <f t="shared" si="519"/>
        <v>5</v>
      </c>
    </row>
    <row r="8285" spans="1:25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 t="shared" si="516"/>
        <v>2015</v>
      </c>
      <c r="W8285" t="str">
        <f t="shared" si="517"/>
        <v>Dec</v>
      </c>
      <c r="X8285">
        <f t="shared" si="518"/>
        <v>0.23749999999999999</v>
      </c>
      <c r="Y8285">
        <f t="shared" si="519"/>
        <v>5</v>
      </c>
    </row>
    <row r="8286" spans="1:25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516"/>
        <v>2015</v>
      </c>
      <c r="W8286" t="str">
        <f t="shared" si="517"/>
        <v>Dec</v>
      </c>
      <c r="X8286">
        <f t="shared" si="518"/>
        <v>0.21249999999999997</v>
      </c>
      <c r="Y8286">
        <f t="shared" si="519"/>
        <v>5</v>
      </c>
    </row>
    <row r="8287" spans="1:25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 t="shared" si="516"/>
        <v>2015</v>
      </c>
      <c r="W8287" t="str">
        <f t="shared" si="517"/>
        <v>Dec</v>
      </c>
      <c r="X8287">
        <f t="shared" si="518"/>
        <v>-0.64999999999999991</v>
      </c>
      <c r="Y8287">
        <f t="shared" si="519"/>
        <v>5</v>
      </c>
    </row>
    <row r="8288" spans="1:25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 t="shared" si="516"/>
        <v>2014</v>
      </c>
      <c r="W8288" t="str">
        <f t="shared" si="517"/>
        <v>Aug</v>
      </c>
      <c r="X8288">
        <f t="shared" si="518"/>
        <v>0.35000000000000003</v>
      </c>
      <c r="Y8288">
        <f t="shared" si="519"/>
        <v>4</v>
      </c>
    </row>
    <row r="8289" spans="1:25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 t="shared" si="516"/>
        <v>2014</v>
      </c>
      <c r="W8289" t="str">
        <f t="shared" si="517"/>
        <v>Aug</v>
      </c>
      <c r="X8289">
        <f t="shared" si="518"/>
        <v>8.7500000000000008E-2</v>
      </c>
      <c r="Y8289">
        <f t="shared" si="519"/>
        <v>4</v>
      </c>
    </row>
    <row r="8290" spans="1:25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 t="shared" si="516"/>
        <v>2014</v>
      </c>
      <c r="W8290" t="str">
        <f t="shared" si="517"/>
        <v>Aug</v>
      </c>
      <c r="X8290">
        <f t="shared" si="518"/>
        <v>0.26250000000000001</v>
      </c>
      <c r="Y8290">
        <f t="shared" si="519"/>
        <v>4</v>
      </c>
    </row>
    <row r="8291" spans="1:25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 t="shared" si="516"/>
        <v>2014</v>
      </c>
      <c r="W8291" t="str">
        <f t="shared" si="517"/>
        <v>Aug</v>
      </c>
      <c r="X8291">
        <f t="shared" si="518"/>
        <v>7.5000000000000011E-2</v>
      </c>
      <c r="Y8291">
        <f t="shared" si="519"/>
        <v>4</v>
      </c>
    </row>
    <row r="8292" spans="1:25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516"/>
        <v>2014</v>
      </c>
      <c r="W8292" t="str">
        <f t="shared" si="517"/>
        <v>Aug</v>
      </c>
      <c r="X8292">
        <f t="shared" si="518"/>
        <v>-0.1875</v>
      </c>
      <c r="Y8292">
        <f t="shared" si="519"/>
        <v>4</v>
      </c>
    </row>
    <row r="8293" spans="1:25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 t="shared" si="516"/>
        <v>2014</v>
      </c>
      <c r="W8293" t="str">
        <f t="shared" si="517"/>
        <v>Aug</v>
      </c>
      <c r="X8293">
        <f t="shared" si="518"/>
        <v>0.33749999999999997</v>
      </c>
      <c r="Y8293">
        <f t="shared" si="519"/>
        <v>4</v>
      </c>
    </row>
    <row r="8294" spans="1:25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516"/>
        <v>2015</v>
      </c>
      <c r="W8294" t="str">
        <f t="shared" si="517"/>
        <v>Dec</v>
      </c>
      <c r="X8294">
        <f t="shared" si="518"/>
        <v>-0.73333333333333328</v>
      </c>
      <c r="Y8294">
        <f t="shared" si="519"/>
        <v>4</v>
      </c>
    </row>
    <row r="8295" spans="1:25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516"/>
        <v>2017</v>
      </c>
      <c r="W8295" t="str">
        <f t="shared" si="517"/>
        <v>Nov</v>
      </c>
      <c r="X8295">
        <f t="shared" si="518"/>
        <v>0.32500000000000001</v>
      </c>
      <c r="Y8295">
        <f t="shared" si="519"/>
        <v>4</v>
      </c>
    </row>
    <row r="8296" spans="1:25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516"/>
        <v>2017</v>
      </c>
      <c r="W8296" t="str">
        <f t="shared" si="517"/>
        <v>Mar</v>
      </c>
      <c r="X8296">
        <f t="shared" si="518"/>
        <v>0.25</v>
      </c>
      <c r="Y8296">
        <f t="shared" si="519"/>
        <v>4</v>
      </c>
    </row>
    <row r="8297" spans="1:25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 t="shared" si="516"/>
        <v>2016</v>
      </c>
      <c r="W8297" t="str">
        <f t="shared" si="517"/>
        <v>May</v>
      </c>
      <c r="X8297">
        <f t="shared" si="518"/>
        <v>0.48</v>
      </c>
      <c r="Y8297">
        <f t="shared" si="519"/>
        <v>4</v>
      </c>
    </row>
    <row r="8298" spans="1:25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 t="shared" si="516"/>
        <v>2016</v>
      </c>
      <c r="W8298" t="str">
        <f t="shared" si="517"/>
        <v>May</v>
      </c>
      <c r="X8298">
        <f t="shared" si="518"/>
        <v>0.24</v>
      </c>
      <c r="Y8298">
        <f t="shared" si="519"/>
        <v>4</v>
      </c>
    </row>
    <row r="8299" spans="1:25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516"/>
        <v>2015</v>
      </c>
      <c r="W8299" t="str">
        <f t="shared" si="517"/>
        <v>Jul</v>
      </c>
      <c r="X8299">
        <f t="shared" si="518"/>
        <v>0.15</v>
      </c>
      <c r="Y8299">
        <f t="shared" si="519"/>
        <v>6</v>
      </c>
    </row>
    <row r="8300" spans="1:25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516"/>
        <v>2015</v>
      </c>
      <c r="W8300" t="str">
        <f t="shared" si="517"/>
        <v>Jul</v>
      </c>
      <c r="X8300">
        <f t="shared" si="518"/>
        <v>0.36249999999999999</v>
      </c>
      <c r="Y8300">
        <f t="shared" si="519"/>
        <v>6</v>
      </c>
    </row>
    <row r="8301" spans="1:25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 t="shared" si="516"/>
        <v>2014</v>
      </c>
      <c r="W8301" t="str">
        <f t="shared" si="517"/>
        <v>Mar</v>
      </c>
      <c r="X8301">
        <f t="shared" si="518"/>
        <v>0.26</v>
      </c>
      <c r="Y8301">
        <f t="shared" si="519"/>
        <v>4</v>
      </c>
    </row>
    <row r="8302" spans="1:25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 t="shared" si="516"/>
        <v>2015</v>
      </c>
      <c r="W8302" t="str">
        <f t="shared" si="517"/>
        <v>Apr</v>
      </c>
      <c r="X8302">
        <f t="shared" si="518"/>
        <v>0.45</v>
      </c>
      <c r="Y8302">
        <f t="shared" si="519"/>
        <v>4</v>
      </c>
    </row>
    <row r="8303" spans="1:25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 t="shared" si="516"/>
        <v>2017</v>
      </c>
      <c r="W8303" t="str">
        <f t="shared" si="517"/>
        <v>Jul</v>
      </c>
      <c r="X8303">
        <f t="shared" si="518"/>
        <v>0.4</v>
      </c>
      <c r="Y8303">
        <f t="shared" si="519"/>
        <v>6</v>
      </c>
    </row>
    <row r="8304" spans="1:25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516"/>
        <v>2017</v>
      </c>
      <c r="W8304" t="str">
        <f t="shared" si="517"/>
        <v>Jul</v>
      </c>
      <c r="X8304">
        <f t="shared" si="518"/>
        <v>0.125</v>
      </c>
      <c r="Y8304">
        <f t="shared" si="519"/>
        <v>6</v>
      </c>
    </row>
    <row r="8305" spans="1:25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 t="shared" si="516"/>
        <v>2014</v>
      </c>
      <c r="W8305" t="str">
        <f t="shared" si="517"/>
        <v>Oct</v>
      </c>
      <c r="X8305">
        <f t="shared" si="518"/>
        <v>0.11249999999999999</v>
      </c>
      <c r="Y8305">
        <f t="shared" si="519"/>
        <v>2</v>
      </c>
    </row>
    <row r="8306" spans="1:25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516"/>
        <v>2017</v>
      </c>
      <c r="W8306" t="str">
        <f t="shared" si="517"/>
        <v>Nov</v>
      </c>
      <c r="X8306">
        <f t="shared" si="518"/>
        <v>7.5000000000000011E-2</v>
      </c>
      <c r="Y8306">
        <f t="shared" si="519"/>
        <v>6</v>
      </c>
    </row>
    <row r="8307" spans="1:25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 t="shared" si="516"/>
        <v>2016</v>
      </c>
      <c r="W8307" t="str">
        <f t="shared" si="517"/>
        <v>Aug</v>
      </c>
      <c r="X8307">
        <f t="shared" si="518"/>
        <v>0.48</v>
      </c>
      <c r="Y8307">
        <f t="shared" si="519"/>
        <v>5</v>
      </c>
    </row>
    <row r="8308" spans="1:25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 t="shared" si="516"/>
        <v>2016</v>
      </c>
      <c r="W8308" t="str">
        <f t="shared" si="517"/>
        <v>Aug</v>
      </c>
      <c r="X8308">
        <f t="shared" si="518"/>
        <v>0.46</v>
      </c>
      <c r="Y8308">
        <f t="shared" si="519"/>
        <v>5</v>
      </c>
    </row>
    <row r="8309" spans="1:25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 t="shared" si="516"/>
        <v>2016</v>
      </c>
      <c r="W8309" t="str">
        <f t="shared" si="517"/>
        <v>Aug</v>
      </c>
      <c r="X8309">
        <f t="shared" si="518"/>
        <v>0.45999999999999996</v>
      </c>
      <c r="Y8309">
        <f t="shared" si="519"/>
        <v>5</v>
      </c>
    </row>
    <row r="8310" spans="1:25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 t="shared" si="516"/>
        <v>2016</v>
      </c>
      <c r="W8310" t="str">
        <f t="shared" si="517"/>
        <v>Jul</v>
      </c>
      <c r="X8310">
        <f t="shared" si="518"/>
        <v>0.3</v>
      </c>
      <c r="Y8310">
        <f t="shared" si="519"/>
        <v>0</v>
      </c>
    </row>
    <row r="8311" spans="1:25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 t="shared" si="516"/>
        <v>2014</v>
      </c>
      <c r="W8311" t="str">
        <f t="shared" si="517"/>
        <v>Mar</v>
      </c>
      <c r="X8311">
        <f t="shared" si="518"/>
        <v>6.25E-2</v>
      </c>
      <c r="Y8311">
        <f t="shared" si="519"/>
        <v>6</v>
      </c>
    </row>
    <row r="8312" spans="1:25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516"/>
        <v>2014</v>
      </c>
      <c r="W8312" t="str">
        <f t="shared" si="517"/>
        <v>Mar</v>
      </c>
      <c r="X8312">
        <f t="shared" si="518"/>
        <v>-0.11428571428571428</v>
      </c>
      <c r="Y8312">
        <f t="shared" si="519"/>
        <v>6</v>
      </c>
    </row>
    <row r="8313" spans="1:25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 t="shared" si="516"/>
        <v>2017</v>
      </c>
      <c r="W8313" t="str">
        <f t="shared" si="517"/>
        <v>Jan</v>
      </c>
      <c r="X8313">
        <f t="shared" si="518"/>
        <v>0.39</v>
      </c>
      <c r="Y8313">
        <f t="shared" si="519"/>
        <v>5</v>
      </c>
    </row>
    <row r="8314" spans="1:25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 t="shared" si="516"/>
        <v>2017</v>
      </c>
      <c r="W8314" t="str">
        <f t="shared" si="517"/>
        <v>Jan</v>
      </c>
      <c r="X8314">
        <f t="shared" si="518"/>
        <v>0.26</v>
      </c>
      <c r="Y8314">
        <f t="shared" si="519"/>
        <v>5</v>
      </c>
    </row>
    <row r="8315" spans="1:25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516"/>
        <v>2014</v>
      </c>
      <c r="W8315" t="str">
        <f t="shared" si="517"/>
        <v>Jul</v>
      </c>
      <c r="X8315">
        <f t="shared" si="518"/>
        <v>-2.8571428571428574E-2</v>
      </c>
      <c r="Y8315">
        <f t="shared" si="519"/>
        <v>4</v>
      </c>
    </row>
    <row r="8316" spans="1:25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 t="shared" si="516"/>
        <v>2014</v>
      </c>
      <c r="W8316" t="str">
        <f t="shared" si="517"/>
        <v>Jul</v>
      </c>
      <c r="X8316">
        <f t="shared" si="518"/>
        <v>0.16250000000000001</v>
      </c>
      <c r="Y8316">
        <f t="shared" si="519"/>
        <v>4</v>
      </c>
    </row>
    <row r="8317" spans="1:25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 t="shared" si="516"/>
        <v>2014</v>
      </c>
      <c r="W8317" t="str">
        <f t="shared" si="517"/>
        <v>Jul</v>
      </c>
      <c r="X8317">
        <f t="shared" si="518"/>
        <v>0.17499999999999999</v>
      </c>
      <c r="Y8317">
        <f t="shared" si="519"/>
        <v>4</v>
      </c>
    </row>
    <row r="8318" spans="1:25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 t="shared" si="516"/>
        <v>2014</v>
      </c>
      <c r="W8318" t="str">
        <f t="shared" si="517"/>
        <v>Jul</v>
      </c>
      <c r="X8318">
        <f t="shared" si="518"/>
        <v>0.35000000000000003</v>
      </c>
      <c r="Y8318">
        <f t="shared" si="519"/>
        <v>4</v>
      </c>
    </row>
    <row r="8319" spans="1:25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 t="shared" si="516"/>
        <v>2017</v>
      </c>
      <c r="W8319" t="str">
        <f t="shared" si="517"/>
        <v>Apr</v>
      </c>
      <c r="X8319">
        <f t="shared" si="518"/>
        <v>8.7499999999999994E-2</v>
      </c>
      <c r="Y8319">
        <f t="shared" si="519"/>
        <v>5</v>
      </c>
    </row>
    <row r="8320" spans="1:25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516"/>
        <v>2017</v>
      </c>
      <c r="W8320" t="str">
        <f t="shared" si="517"/>
        <v>Apr</v>
      </c>
      <c r="X8320">
        <f t="shared" si="518"/>
        <v>0.1125</v>
      </c>
      <c r="Y8320">
        <f t="shared" si="519"/>
        <v>5</v>
      </c>
    </row>
    <row r="8321" spans="1:25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 t="shared" si="516"/>
        <v>2017</v>
      </c>
      <c r="W8321" t="str">
        <f t="shared" si="517"/>
        <v>Nov</v>
      </c>
      <c r="X8321">
        <f t="shared" si="518"/>
        <v>0.3</v>
      </c>
      <c r="Y8321">
        <f t="shared" si="519"/>
        <v>5</v>
      </c>
    </row>
    <row r="8322" spans="1:25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 t="shared" si="516"/>
        <v>2015</v>
      </c>
      <c r="W8322" t="str">
        <f t="shared" si="517"/>
        <v>Dec</v>
      </c>
      <c r="X8322">
        <f t="shared" si="518"/>
        <v>9.9999999999999992E-2</v>
      </c>
      <c r="Y8322">
        <f t="shared" si="519"/>
        <v>1</v>
      </c>
    </row>
    <row r="8323" spans="1:25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520">YEAR(C8323)</f>
        <v>2016</v>
      </c>
      <c r="W8323" t="str">
        <f t="shared" ref="W8323:W8386" si="521">TEXT(C8323,"mmm")</f>
        <v>Sep</v>
      </c>
      <c r="X8323">
        <f t="shared" ref="X8323:X8386" si="522">U8323/R8323</f>
        <v>-1.5999999999999999</v>
      </c>
      <c r="Y8323">
        <f t="shared" ref="Y8323:Y8386" si="523">D8323-C8323</f>
        <v>5</v>
      </c>
    </row>
    <row r="8324" spans="1:25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 t="shared" si="520"/>
        <v>2016</v>
      </c>
      <c r="W8324" t="str">
        <f t="shared" si="521"/>
        <v>Nov</v>
      </c>
      <c r="X8324">
        <f t="shared" si="522"/>
        <v>0.26</v>
      </c>
      <c r="Y8324">
        <f t="shared" si="523"/>
        <v>6</v>
      </c>
    </row>
    <row r="8325" spans="1:25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 t="shared" si="520"/>
        <v>2016</v>
      </c>
      <c r="W8325" t="str">
        <f t="shared" si="521"/>
        <v>Nov</v>
      </c>
      <c r="X8325">
        <f t="shared" si="522"/>
        <v>0.46</v>
      </c>
      <c r="Y8325">
        <f t="shared" si="523"/>
        <v>6</v>
      </c>
    </row>
    <row r="8326" spans="1:25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 t="shared" si="520"/>
        <v>2017</v>
      </c>
      <c r="W8326" t="str">
        <f t="shared" si="521"/>
        <v>Sep</v>
      </c>
      <c r="X8326">
        <f t="shared" si="522"/>
        <v>8.7500000000000008E-2</v>
      </c>
      <c r="Y8326">
        <f t="shared" si="523"/>
        <v>1</v>
      </c>
    </row>
    <row r="8327" spans="1:25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 t="shared" si="520"/>
        <v>2017</v>
      </c>
      <c r="W8327" t="str">
        <f t="shared" si="521"/>
        <v>Sep</v>
      </c>
      <c r="X8327">
        <f t="shared" si="522"/>
        <v>8.7500000000000008E-2</v>
      </c>
      <c r="Y8327">
        <f t="shared" si="523"/>
        <v>1</v>
      </c>
    </row>
    <row r="8328" spans="1:25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520"/>
        <v>2017</v>
      </c>
      <c r="W8328" t="str">
        <f t="shared" si="521"/>
        <v>Jul</v>
      </c>
      <c r="X8328">
        <f t="shared" si="522"/>
        <v>-1.6</v>
      </c>
      <c r="Y8328">
        <f t="shared" si="523"/>
        <v>3</v>
      </c>
    </row>
    <row r="8329" spans="1:25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520"/>
        <v>2017</v>
      </c>
      <c r="W8329" t="str">
        <f t="shared" si="521"/>
        <v>Jul</v>
      </c>
      <c r="X8329">
        <f t="shared" si="522"/>
        <v>-1.7500000000000002</v>
      </c>
      <c r="Y8329">
        <f t="shared" si="523"/>
        <v>3</v>
      </c>
    </row>
    <row r="8330" spans="1:25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520"/>
        <v>2017</v>
      </c>
      <c r="W8330" t="str">
        <f t="shared" si="521"/>
        <v>Oct</v>
      </c>
      <c r="X8330">
        <f t="shared" si="522"/>
        <v>0.48000000000000004</v>
      </c>
      <c r="Y8330">
        <f t="shared" si="523"/>
        <v>5</v>
      </c>
    </row>
    <row r="8331" spans="1:25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 t="shared" si="520"/>
        <v>2017</v>
      </c>
      <c r="W8331" t="str">
        <f t="shared" si="521"/>
        <v>Oct</v>
      </c>
      <c r="X8331">
        <f t="shared" si="522"/>
        <v>0.47999999999999993</v>
      </c>
      <c r="Y8331">
        <f t="shared" si="523"/>
        <v>5</v>
      </c>
    </row>
    <row r="8332" spans="1:25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 t="shared" si="520"/>
        <v>2017</v>
      </c>
      <c r="W8332" t="str">
        <f t="shared" si="521"/>
        <v>Nov</v>
      </c>
      <c r="X8332">
        <f t="shared" si="522"/>
        <v>0.32</v>
      </c>
      <c r="Y8332">
        <f t="shared" si="523"/>
        <v>4</v>
      </c>
    </row>
    <row r="8333" spans="1:25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 t="shared" si="520"/>
        <v>2016</v>
      </c>
      <c r="W8333" t="str">
        <f t="shared" si="521"/>
        <v>Mar</v>
      </c>
      <c r="X8333">
        <f t="shared" si="522"/>
        <v>0.3</v>
      </c>
      <c r="Y8333">
        <f t="shared" si="523"/>
        <v>3</v>
      </c>
    </row>
    <row r="8334" spans="1:25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 t="shared" si="520"/>
        <v>2016</v>
      </c>
      <c r="W8334" t="str">
        <f t="shared" si="521"/>
        <v>Mar</v>
      </c>
      <c r="X8334">
        <f t="shared" si="522"/>
        <v>0.25</v>
      </c>
      <c r="Y8334">
        <f t="shared" si="523"/>
        <v>3</v>
      </c>
    </row>
    <row r="8335" spans="1:25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520"/>
        <v>2016</v>
      </c>
      <c r="W8335" t="str">
        <f t="shared" si="521"/>
        <v>Mar</v>
      </c>
      <c r="X8335">
        <f t="shared" si="522"/>
        <v>0.48999999999999994</v>
      </c>
      <c r="Y8335">
        <f t="shared" si="523"/>
        <v>3</v>
      </c>
    </row>
    <row r="8336" spans="1:25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 t="shared" si="520"/>
        <v>2016</v>
      </c>
      <c r="W8336" t="str">
        <f t="shared" si="521"/>
        <v>Mar</v>
      </c>
      <c r="X8336">
        <f t="shared" si="522"/>
        <v>0.45</v>
      </c>
      <c r="Y8336">
        <f t="shared" si="523"/>
        <v>3</v>
      </c>
    </row>
    <row r="8337" spans="1:25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 t="shared" si="520"/>
        <v>2017</v>
      </c>
      <c r="W8337" t="str">
        <f t="shared" si="521"/>
        <v>May</v>
      </c>
      <c r="X8337">
        <f t="shared" si="522"/>
        <v>0.5</v>
      </c>
      <c r="Y8337">
        <f t="shared" si="523"/>
        <v>5</v>
      </c>
    </row>
    <row r="8338" spans="1:25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 t="shared" si="520"/>
        <v>2016</v>
      </c>
      <c r="W8338" t="str">
        <f t="shared" si="521"/>
        <v>Jul</v>
      </c>
      <c r="X8338">
        <f t="shared" si="522"/>
        <v>0.41</v>
      </c>
      <c r="Y8338">
        <f t="shared" si="523"/>
        <v>6</v>
      </c>
    </row>
    <row r="8339" spans="1:25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 t="shared" si="520"/>
        <v>2014</v>
      </c>
      <c r="W8339" t="str">
        <f t="shared" si="521"/>
        <v>Dec</v>
      </c>
      <c r="X8339">
        <f t="shared" si="522"/>
        <v>0.49</v>
      </c>
      <c r="Y8339">
        <f t="shared" si="523"/>
        <v>7</v>
      </c>
    </row>
    <row r="8340" spans="1:25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 t="shared" si="520"/>
        <v>2014</v>
      </c>
      <c r="W8340" t="str">
        <f t="shared" si="521"/>
        <v>Dec</v>
      </c>
      <c r="X8340">
        <f t="shared" si="522"/>
        <v>0.37</v>
      </c>
      <c r="Y8340">
        <f t="shared" si="523"/>
        <v>7</v>
      </c>
    </row>
    <row r="8341" spans="1:25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520"/>
        <v>2017</v>
      </c>
      <c r="W8341" t="str">
        <f t="shared" si="521"/>
        <v>Apr</v>
      </c>
      <c r="X8341">
        <f t="shared" si="522"/>
        <v>-8.7499999999999994E-2</v>
      </c>
      <c r="Y8341">
        <f t="shared" si="523"/>
        <v>4</v>
      </c>
    </row>
    <row r="8342" spans="1:25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 t="shared" si="520"/>
        <v>2014</v>
      </c>
      <c r="W8342" t="str">
        <f t="shared" si="521"/>
        <v>Nov</v>
      </c>
      <c r="X8342">
        <f t="shared" si="522"/>
        <v>0.48</v>
      </c>
      <c r="Y8342">
        <f t="shared" si="523"/>
        <v>6</v>
      </c>
    </row>
    <row r="8343" spans="1:25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 t="shared" si="520"/>
        <v>2017</v>
      </c>
      <c r="W8343" t="str">
        <f t="shared" si="521"/>
        <v>Jun</v>
      </c>
      <c r="X8343">
        <f t="shared" si="522"/>
        <v>0.27</v>
      </c>
      <c r="Y8343">
        <f t="shared" si="523"/>
        <v>3</v>
      </c>
    </row>
    <row r="8344" spans="1:25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 t="shared" si="520"/>
        <v>2016</v>
      </c>
      <c r="W8344" t="str">
        <f t="shared" si="521"/>
        <v>Nov</v>
      </c>
      <c r="X8344">
        <f t="shared" si="522"/>
        <v>0.27</v>
      </c>
      <c r="Y8344">
        <f t="shared" si="523"/>
        <v>5</v>
      </c>
    </row>
    <row r="8345" spans="1:25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 t="shared" si="520"/>
        <v>2014</v>
      </c>
      <c r="W8345" t="str">
        <f t="shared" si="521"/>
        <v>Mar</v>
      </c>
      <c r="X8345">
        <f t="shared" si="522"/>
        <v>0.37499999999999994</v>
      </c>
      <c r="Y8345">
        <f t="shared" si="523"/>
        <v>4</v>
      </c>
    </row>
    <row r="8346" spans="1:25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520"/>
        <v>2014</v>
      </c>
      <c r="W8346" t="str">
        <f t="shared" si="521"/>
        <v>Mar</v>
      </c>
      <c r="X8346">
        <f t="shared" si="522"/>
        <v>0.2</v>
      </c>
      <c r="Y8346">
        <f t="shared" si="523"/>
        <v>4</v>
      </c>
    </row>
    <row r="8347" spans="1:25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520"/>
        <v>2014</v>
      </c>
      <c r="W8347" t="str">
        <f t="shared" si="521"/>
        <v>Mar</v>
      </c>
      <c r="X8347">
        <f t="shared" si="522"/>
        <v>-4.9999999999999996E-2</v>
      </c>
      <c r="Y8347">
        <f t="shared" si="523"/>
        <v>4</v>
      </c>
    </row>
    <row r="8348" spans="1:25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 t="shared" si="520"/>
        <v>2015</v>
      </c>
      <c r="W8348" t="str">
        <f t="shared" si="521"/>
        <v>Apr</v>
      </c>
      <c r="X8348">
        <f t="shared" si="522"/>
        <v>0.42000000000000004</v>
      </c>
      <c r="Y8348">
        <f t="shared" si="523"/>
        <v>4</v>
      </c>
    </row>
    <row r="8349" spans="1:25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 t="shared" si="520"/>
        <v>2015</v>
      </c>
      <c r="W8349" t="str">
        <f t="shared" si="521"/>
        <v>Apr</v>
      </c>
      <c r="X8349">
        <f t="shared" si="522"/>
        <v>0.39999999999999997</v>
      </c>
      <c r="Y8349">
        <f t="shared" si="523"/>
        <v>4</v>
      </c>
    </row>
    <row r="8350" spans="1:25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 t="shared" si="520"/>
        <v>2015</v>
      </c>
      <c r="W8350" t="str">
        <f t="shared" si="521"/>
        <v>Apr</v>
      </c>
      <c r="X8350">
        <f t="shared" si="522"/>
        <v>0.27999999999999997</v>
      </c>
      <c r="Y8350">
        <f t="shared" si="523"/>
        <v>4</v>
      </c>
    </row>
    <row r="8351" spans="1:25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 t="shared" si="520"/>
        <v>2015</v>
      </c>
      <c r="W8351" t="str">
        <f t="shared" si="521"/>
        <v>Apr</v>
      </c>
      <c r="X8351">
        <f t="shared" si="522"/>
        <v>0.43</v>
      </c>
      <c r="Y8351">
        <f t="shared" si="523"/>
        <v>4</v>
      </c>
    </row>
    <row r="8352" spans="1:25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 t="shared" si="520"/>
        <v>2015</v>
      </c>
      <c r="W8352" t="str">
        <f t="shared" si="521"/>
        <v>Apr</v>
      </c>
      <c r="X8352">
        <f t="shared" si="522"/>
        <v>0.47999999999999993</v>
      </c>
      <c r="Y8352">
        <f t="shared" si="523"/>
        <v>4</v>
      </c>
    </row>
    <row r="8353" spans="1:25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 t="shared" si="520"/>
        <v>2017</v>
      </c>
      <c r="W8353" t="str">
        <f t="shared" si="521"/>
        <v>May</v>
      </c>
      <c r="X8353">
        <f t="shared" si="522"/>
        <v>0.22499999999999998</v>
      </c>
      <c r="Y8353">
        <f t="shared" si="523"/>
        <v>5</v>
      </c>
    </row>
    <row r="8354" spans="1:25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520"/>
        <v>2017</v>
      </c>
      <c r="W8354" t="str">
        <f t="shared" si="521"/>
        <v>May</v>
      </c>
      <c r="X8354">
        <f t="shared" si="522"/>
        <v>-0.66666666666666663</v>
      </c>
      <c r="Y8354">
        <f t="shared" si="523"/>
        <v>5</v>
      </c>
    </row>
    <row r="8355" spans="1:25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 t="shared" si="520"/>
        <v>2017</v>
      </c>
      <c r="W8355" t="str">
        <f t="shared" si="521"/>
        <v>May</v>
      </c>
      <c r="X8355">
        <f t="shared" si="522"/>
        <v>-0.3</v>
      </c>
      <c r="Y8355">
        <f t="shared" si="523"/>
        <v>5</v>
      </c>
    </row>
    <row r="8356" spans="1:25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 t="shared" si="520"/>
        <v>2017</v>
      </c>
      <c r="W8356" t="str">
        <f t="shared" si="521"/>
        <v>May</v>
      </c>
      <c r="X8356">
        <f t="shared" si="522"/>
        <v>-0.7</v>
      </c>
      <c r="Y8356">
        <f t="shared" si="523"/>
        <v>5</v>
      </c>
    </row>
    <row r="8357" spans="1:25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 t="shared" si="520"/>
        <v>2017</v>
      </c>
      <c r="W8357" t="str">
        <f t="shared" si="521"/>
        <v>May</v>
      </c>
      <c r="X8357">
        <f t="shared" si="522"/>
        <v>0.35</v>
      </c>
      <c r="Y8357">
        <f t="shared" si="523"/>
        <v>5</v>
      </c>
    </row>
    <row r="8358" spans="1:25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 t="shared" si="520"/>
        <v>2016</v>
      </c>
      <c r="W8358" t="str">
        <f t="shared" si="521"/>
        <v>Aug</v>
      </c>
      <c r="X8358">
        <f t="shared" si="522"/>
        <v>0.22000000000000003</v>
      </c>
      <c r="Y8358">
        <f t="shared" si="523"/>
        <v>4</v>
      </c>
    </row>
    <row r="8359" spans="1:25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 t="shared" si="520"/>
        <v>2014</v>
      </c>
      <c r="W8359" t="str">
        <f t="shared" si="521"/>
        <v>Apr</v>
      </c>
      <c r="X8359">
        <f t="shared" si="522"/>
        <v>0.28000000000000003</v>
      </c>
      <c r="Y8359">
        <f t="shared" si="523"/>
        <v>7</v>
      </c>
    </row>
    <row r="8360" spans="1:25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520"/>
        <v>2014</v>
      </c>
      <c r="W8360" t="str">
        <f t="shared" si="521"/>
        <v>Apr</v>
      </c>
      <c r="X8360">
        <f t="shared" si="522"/>
        <v>8.7499999999999994E-2</v>
      </c>
      <c r="Y8360">
        <f t="shared" si="523"/>
        <v>7</v>
      </c>
    </row>
    <row r="8361" spans="1:25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 t="shared" si="520"/>
        <v>2014</v>
      </c>
      <c r="W8361" t="str">
        <f t="shared" si="521"/>
        <v>Apr</v>
      </c>
      <c r="X8361">
        <f t="shared" si="522"/>
        <v>0.42</v>
      </c>
      <c r="Y8361">
        <f t="shared" si="523"/>
        <v>7</v>
      </c>
    </row>
    <row r="8362" spans="1:25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 t="shared" si="520"/>
        <v>2017</v>
      </c>
      <c r="W8362" t="str">
        <f t="shared" si="521"/>
        <v>Jan</v>
      </c>
      <c r="X8362">
        <f t="shared" si="522"/>
        <v>0.125</v>
      </c>
      <c r="Y8362">
        <f t="shared" si="523"/>
        <v>2</v>
      </c>
    </row>
    <row r="8363" spans="1:25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 t="shared" si="520"/>
        <v>2017</v>
      </c>
      <c r="W8363" t="str">
        <f t="shared" si="521"/>
        <v>Jan</v>
      </c>
      <c r="X8363">
        <f t="shared" si="522"/>
        <v>-2.5</v>
      </c>
      <c r="Y8363">
        <f t="shared" si="523"/>
        <v>2</v>
      </c>
    </row>
    <row r="8364" spans="1:25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 t="shared" si="520"/>
        <v>2017</v>
      </c>
      <c r="W8364" t="str">
        <f t="shared" si="521"/>
        <v>Jan</v>
      </c>
      <c r="X8364">
        <f t="shared" si="522"/>
        <v>-0.18571428571428572</v>
      </c>
      <c r="Y8364">
        <f t="shared" si="523"/>
        <v>2</v>
      </c>
    </row>
    <row r="8365" spans="1:25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520"/>
        <v>2017</v>
      </c>
      <c r="W8365" t="str">
        <f t="shared" si="521"/>
        <v>Jan</v>
      </c>
      <c r="X8365">
        <f t="shared" si="522"/>
        <v>7.4999999999999997E-2</v>
      </c>
      <c r="Y8365">
        <f t="shared" si="523"/>
        <v>2</v>
      </c>
    </row>
    <row r="8366" spans="1:25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520"/>
        <v>2017</v>
      </c>
      <c r="W8366" t="str">
        <f t="shared" si="521"/>
        <v>Apr</v>
      </c>
      <c r="X8366">
        <f t="shared" si="522"/>
        <v>0.1125</v>
      </c>
      <c r="Y8366">
        <f t="shared" si="523"/>
        <v>4</v>
      </c>
    </row>
    <row r="8367" spans="1:25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520"/>
        <v>2017</v>
      </c>
      <c r="W8367" t="str">
        <f t="shared" si="521"/>
        <v>Jan</v>
      </c>
      <c r="X8367">
        <f t="shared" si="522"/>
        <v>9.9999999999999992E-2</v>
      </c>
      <c r="Y8367">
        <f t="shared" si="523"/>
        <v>3</v>
      </c>
    </row>
    <row r="8368" spans="1:25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 t="shared" si="520"/>
        <v>2014</v>
      </c>
      <c r="W8368" t="str">
        <f t="shared" si="521"/>
        <v>Sep</v>
      </c>
      <c r="X8368">
        <f t="shared" si="522"/>
        <v>0.27</v>
      </c>
      <c r="Y8368">
        <f t="shared" si="523"/>
        <v>5</v>
      </c>
    </row>
    <row r="8369" spans="1:25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 t="shared" si="520"/>
        <v>2014</v>
      </c>
      <c r="W8369" t="str">
        <f t="shared" si="521"/>
        <v>Sep</v>
      </c>
      <c r="X8369">
        <f t="shared" si="522"/>
        <v>0.47000000000000003</v>
      </c>
      <c r="Y8369">
        <f t="shared" si="523"/>
        <v>5</v>
      </c>
    </row>
    <row r="8370" spans="1:25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 t="shared" si="520"/>
        <v>2014</v>
      </c>
      <c r="W8370" t="str">
        <f t="shared" si="521"/>
        <v>Sep</v>
      </c>
      <c r="X8370">
        <f t="shared" si="522"/>
        <v>0.375</v>
      </c>
      <c r="Y8370">
        <f t="shared" si="523"/>
        <v>5</v>
      </c>
    </row>
    <row r="8371" spans="1:25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520"/>
        <v>2016</v>
      </c>
      <c r="W8371" t="str">
        <f t="shared" si="521"/>
        <v>Jun</v>
      </c>
      <c r="X8371">
        <f t="shared" si="522"/>
        <v>3.7499999999999999E-2</v>
      </c>
      <c r="Y8371">
        <f t="shared" si="523"/>
        <v>5</v>
      </c>
    </row>
    <row r="8372" spans="1:25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 t="shared" si="520"/>
        <v>2016</v>
      </c>
      <c r="W8372" t="str">
        <f t="shared" si="521"/>
        <v>Oct</v>
      </c>
      <c r="X8372">
        <f t="shared" si="522"/>
        <v>0.17647058823529413</v>
      </c>
      <c r="Y8372">
        <f t="shared" si="523"/>
        <v>4</v>
      </c>
    </row>
    <row r="8373" spans="1:25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 t="shared" si="520"/>
        <v>2014</v>
      </c>
      <c r="W8373" t="str">
        <f t="shared" si="521"/>
        <v>Dec</v>
      </c>
      <c r="X8373">
        <f t="shared" si="522"/>
        <v>-1.7</v>
      </c>
      <c r="Y8373">
        <f t="shared" si="523"/>
        <v>3</v>
      </c>
    </row>
    <row r="8374" spans="1:25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 t="shared" si="520"/>
        <v>2016</v>
      </c>
      <c r="W8374" t="str">
        <f t="shared" si="521"/>
        <v>Nov</v>
      </c>
      <c r="X8374">
        <f t="shared" si="522"/>
        <v>0.40999999999999992</v>
      </c>
      <c r="Y8374">
        <f t="shared" si="523"/>
        <v>7</v>
      </c>
    </row>
    <row r="8375" spans="1:25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 t="shared" si="520"/>
        <v>2016</v>
      </c>
      <c r="W8375" t="str">
        <f t="shared" si="521"/>
        <v>Nov</v>
      </c>
      <c r="X8375">
        <f t="shared" si="522"/>
        <v>0.15000000000000002</v>
      </c>
      <c r="Y8375">
        <f t="shared" si="523"/>
        <v>3</v>
      </c>
    </row>
    <row r="8376" spans="1:25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 t="shared" si="520"/>
        <v>2015</v>
      </c>
      <c r="W8376" t="str">
        <f t="shared" si="521"/>
        <v>Jan</v>
      </c>
      <c r="X8376">
        <f t="shared" si="522"/>
        <v>0.27</v>
      </c>
      <c r="Y8376">
        <f t="shared" si="523"/>
        <v>5</v>
      </c>
    </row>
    <row r="8377" spans="1:25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 t="shared" si="520"/>
        <v>2015</v>
      </c>
      <c r="W8377" t="str">
        <f t="shared" si="521"/>
        <v>Jan</v>
      </c>
      <c r="X8377">
        <f t="shared" si="522"/>
        <v>0.31250000000000006</v>
      </c>
      <c r="Y8377">
        <f t="shared" si="523"/>
        <v>5</v>
      </c>
    </row>
    <row r="8378" spans="1:25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 t="shared" si="520"/>
        <v>2017</v>
      </c>
      <c r="W8378" t="str">
        <f t="shared" si="521"/>
        <v>Mar</v>
      </c>
      <c r="X8378">
        <f t="shared" si="522"/>
        <v>0.125</v>
      </c>
      <c r="Y8378">
        <f t="shared" si="523"/>
        <v>6</v>
      </c>
    </row>
    <row r="8379" spans="1:25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520"/>
        <v>2015</v>
      </c>
      <c r="W8379" t="str">
        <f t="shared" si="521"/>
        <v>Nov</v>
      </c>
      <c r="X8379">
        <f t="shared" si="522"/>
        <v>-0.22499999999999998</v>
      </c>
      <c r="Y8379">
        <f t="shared" si="523"/>
        <v>6</v>
      </c>
    </row>
    <row r="8380" spans="1:25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 t="shared" si="520"/>
        <v>2015</v>
      </c>
      <c r="W8380" t="str">
        <f t="shared" si="521"/>
        <v>Nov</v>
      </c>
      <c r="X8380">
        <f t="shared" si="522"/>
        <v>0.36249999999999999</v>
      </c>
      <c r="Y8380">
        <f t="shared" si="523"/>
        <v>6</v>
      </c>
    </row>
    <row r="8381" spans="1:25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520"/>
        <v>2015</v>
      </c>
      <c r="W8381" t="str">
        <f t="shared" si="521"/>
        <v>Nov</v>
      </c>
      <c r="X8381">
        <f t="shared" si="522"/>
        <v>0.3125</v>
      </c>
      <c r="Y8381">
        <f t="shared" si="523"/>
        <v>6</v>
      </c>
    </row>
    <row r="8382" spans="1:25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520"/>
        <v>2014</v>
      </c>
      <c r="W8382" t="str">
        <f t="shared" si="521"/>
        <v>Sep</v>
      </c>
      <c r="X8382">
        <f t="shared" si="522"/>
        <v>0.31249999999999994</v>
      </c>
      <c r="Y8382">
        <f t="shared" si="523"/>
        <v>5</v>
      </c>
    </row>
    <row r="8383" spans="1:25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520"/>
        <v>2016</v>
      </c>
      <c r="W8383" t="str">
        <f t="shared" si="521"/>
        <v>Mar</v>
      </c>
      <c r="X8383">
        <f t="shared" si="522"/>
        <v>-0.23749999999999996</v>
      </c>
      <c r="Y8383">
        <f t="shared" si="523"/>
        <v>2</v>
      </c>
    </row>
    <row r="8384" spans="1:25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 t="shared" si="520"/>
        <v>2016</v>
      </c>
      <c r="W8384" t="str">
        <f t="shared" si="521"/>
        <v>Feb</v>
      </c>
      <c r="X8384">
        <f t="shared" si="522"/>
        <v>0</v>
      </c>
      <c r="Y8384">
        <f t="shared" si="523"/>
        <v>7</v>
      </c>
    </row>
    <row r="8385" spans="1:25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 t="shared" si="520"/>
        <v>2016</v>
      </c>
      <c r="W8385" t="str">
        <f t="shared" si="521"/>
        <v>Nov</v>
      </c>
      <c r="X8385">
        <f t="shared" si="522"/>
        <v>0.25</v>
      </c>
      <c r="Y8385">
        <f t="shared" si="523"/>
        <v>2</v>
      </c>
    </row>
    <row r="8386" spans="1:25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 t="shared" si="520"/>
        <v>2016</v>
      </c>
      <c r="W8386" t="str">
        <f t="shared" si="521"/>
        <v>Nov</v>
      </c>
      <c r="X8386">
        <f t="shared" si="522"/>
        <v>0.48</v>
      </c>
      <c r="Y8386">
        <f t="shared" si="523"/>
        <v>2</v>
      </c>
    </row>
    <row r="8387" spans="1:25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524">YEAR(C8387)</f>
        <v>2017</v>
      </c>
      <c r="W8387" t="str">
        <f t="shared" ref="W8387:W8450" si="525">TEXT(C8387,"mmm")</f>
        <v>Sep</v>
      </c>
      <c r="X8387">
        <f t="shared" ref="X8387:X8450" si="526">U8387/R8387</f>
        <v>0.35</v>
      </c>
      <c r="Y8387">
        <f t="shared" ref="Y8387:Y8450" si="527">D8387-C8387</f>
        <v>4</v>
      </c>
    </row>
    <row r="8388" spans="1:25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524"/>
        <v>2015</v>
      </c>
      <c r="W8388" t="str">
        <f t="shared" si="525"/>
        <v>May</v>
      </c>
      <c r="X8388">
        <f t="shared" si="526"/>
        <v>0.15000000000000002</v>
      </c>
      <c r="Y8388">
        <f t="shared" si="527"/>
        <v>6</v>
      </c>
    </row>
    <row r="8389" spans="1:25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 t="shared" si="524"/>
        <v>2015</v>
      </c>
      <c r="W8389" t="str">
        <f t="shared" si="525"/>
        <v>May</v>
      </c>
      <c r="X8389">
        <f t="shared" si="526"/>
        <v>0.27999999999999997</v>
      </c>
      <c r="Y8389">
        <f t="shared" si="527"/>
        <v>6</v>
      </c>
    </row>
    <row r="8390" spans="1:25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 t="shared" si="524"/>
        <v>2014</v>
      </c>
      <c r="W8390" t="str">
        <f t="shared" si="525"/>
        <v>Nov</v>
      </c>
      <c r="X8390">
        <f t="shared" si="526"/>
        <v>0.28999999999999998</v>
      </c>
      <c r="Y8390">
        <f t="shared" si="527"/>
        <v>4</v>
      </c>
    </row>
    <row r="8391" spans="1:25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524"/>
        <v>2016</v>
      </c>
      <c r="W8391" t="str">
        <f t="shared" si="525"/>
        <v>Dec</v>
      </c>
      <c r="X8391">
        <f t="shared" si="526"/>
        <v>0.36249999999999993</v>
      </c>
      <c r="Y8391">
        <f t="shared" si="527"/>
        <v>3</v>
      </c>
    </row>
    <row r="8392" spans="1:25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 t="shared" si="524"/>
        <v>2017</v>
      </c>
      <c r="W8392" t="str">
        <f t="shared" si="525"/>
        <v>Dec</v>
      </c>
      <c r="X8392">
        <f t="shared" si="526"/>
        <v>0.49000000000000005</v>
      </c>
      <c r="Y8392">
        <f t="shared" si="527"/>
        <v>2</v>
      </c>
    </row>
    <row r="8393" spans="1:25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 t="shared" si="524"/>
        <v>2017</v>
      </c>
      <c r="W8393" t="str">
        <f t="shared" si="525"/>
        <v>Dec</v>
      </c>
      <c r="X8393">
        <f t="shared" si="526"/>
        <v>0.36</v>
      </c>
      <c r="Y8393">
        <f t="shared" si="527"/>
        <v>7</v>
      </c>
    </row>
    <row r="8394" spans="1:25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 t="shared" si="524"/>
        <v>2016</v>
      </c>
      <c r="W8394" t="str">
        <f t="shared" si="525"/>
        <v>Dec</v>
      </c>
      <c r="X8394">
        <f t="shared" si="526"/>
        <v>0.26</v>
      </c>
      <c r="Y8394">
        <f t="shared" si="527"/>
        <v>5</v>
      </c>
    </row>
    <row r="8395" spans="1:25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 t="shared" si="524"/>
        <v>2016</v>
      </c>
      <c r="W8395" t="str">
        <f t="shared" si="525"/>
        <v>Dec</v>
      </c>
      <c r="X8395">
        <f t="shared" si="526"/>
        <v>0.43999999999999995</v>
      </c>
      <c r="Y8395">
        <f t="shared" si="527"/>
        <v>5</v>
      </c>
    </row>
    <row r="8396" spans="1:25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 t="shared" si="524"/>
        <v>2016</v>
      </c>
      <c r="W8396" t="str">
        <f t="shared" si="525"/>
        <v>Dec</v>
      </c>
      <c r="X8396">
        <f t="shared" si="526"/>
        <v>0.33</v>
      </c>
      <c r="Y8396">
        <f t="shared" si="527"/>
        <v>5</v>
      </c>
    </row>
    <row r="8397" spans="1:25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524"/>
        <v>2016</v>
      </c>
      <c r="W8397" t="str">
        <f t="shared" si="525"/>
        <v>Dec</v>
      </c>
      <c r="X8397">
        <f t="shared" si="526"/>
        <v>-0.12857142857142859</v>
      </c>
      <c r="Y8397">
        <f t="shared" si="527"/>
        <v>5</v>
      </c>
    </row>
    <row r="8398" spans="1:25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524"/>
        <v>2014</v>
      </c>
      <c r="W8398" t="str">
        <f t="shared" si="525"/>
        <v>Jun</v>
      </c>
      <c r="X8398">
        <f t="shared" si="526"/>
        <v>0.35</v>
      </c>
      <c r="Y8398">
        <f t="shared" si="527"/>
        <v>0</v>
      </c>
    </row>
    <row r="8399" spans="1:25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 t="shared" si="524"/>
        <v>2014</v>
      </c>
      <c r="W8399" t="str">
        <f t="shared" si="525"/>
        <v>Sep</v>
      </c>
      <c r="X8399">
        <f t="shared" si="526"/>
        <v>-1.5</v>
      </c>
      <c r="Y8399">
        <f t="shared" si="527"/>
        <v>1</v>
      </c>
    </row>
    <row r="8400" spans="1:25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524"/>
        <v>2017</v>
      </c>
      <c r="W8400" t="str">
        <f t="shared" si="525"/>
        <v>Nov</v>
      </c>
      <c r="X8400">
        <f t="shared" si="526"/>
        <v>-0.22857142857142854</v>
      </c>
      <c r="Y8400">
        <f t="shared" si="527"/>
        <v>5</v>
      </c>
    </row>
    <row r="8401" spans="1:25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 t="shared" si="524"/>
        <v>2015</v>
      </c>
      <c r="W8401" t="str">
        <f t="shared" si="525"/>
        <v>Apr</v>
      </c>
      <c r="X8401">
        <f t="shared" si="526"/>
        <v>7.4999999999999997E-2</v>
      </c>
      <c r="Y8401">
        <f t="shared" si="527"/>
        <v>5</v>
      </c>
    </row>
    <row r="8402" spans="1:25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 t="shared" si="524"/>
        <v>2015</v>
      </c>
      <c r="W8402" t="str">
        <f t="shared" si="525"/>
        <v>Dec</v>
      </c>
      <c r="X8402">
        <f t="shared" si="526"/>
        <v>0.33750000000000002</v>
      </c>
      <c r="Y8402">
        <f t="shared" si="527"/>
        <v>4</v>
      </c>
    </row>
    <row r="8403" spans="1:25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 t="shared" si="524"/>
        <v>2015</v>
      </c>
      <c r="W8403" t="str">
        <f t="shared" si="525"/>
        <v>Dec</v>
      </c>
      <c r="X8403">
        <f t="shared" si="526"/>
        <v>7.7777777777777779E-2</v>
      </c>
      <c r="Y8403">
        <f t="shared" si="527"/>
        <v>4</v>
      </c>
    </row>
    <row r="8404" spans="1:25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 t="shared" si="524"/>
        <v>2015</v>
      </c>
      <c r="W8404" t="str">
        <f t="shared" si="525"/>
        <v>Dec</v>
      </c>
      <c r="X8404">
        <f t="shared" si="526"/>
        <v>0.49000000000000005</v>
      </c>
      <c r="Y8404">
        <f t="shared" si="527"/>
        <v>4</v>
      </c>
    </row>
    <row r="8405" spans="1:25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 t="shared" si="524"/>
        <v>2016</v>
      </c>
      <c r="W8405" t="str">
        <f t="shared" si="525"/>
        <v>Feb</v>
      </c>
      <c r="X8405">
        <f t="shared" si="526"/>
        <v>0.46</v>
      </c>
      <c r="Y8405">
        <f t="shared" si="527"/>
        <v>6</v>
      </c>
    </row>
    <row r="8406" spans="1:25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 t="shared" si="524"/>
        <v>2017</v>
      </c>
      <c r="W8406" t="str">
        <f t="shared" si="525"/>
        <v>Jul</v>
      </c>
      <c r="X8406">
        <f t="shared" si="526"/>
        <v>6.9999999999999993E-2</v>
      </c>
      <c r="Y8406">
        <f t="shared" si="527"/>
        <v>4</v>
      </c>
    </row>
    <row r="8407" spans="1:25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 t="shared" si="524"/>
        <v>2017</v>
      </c>
      <c r="W8407" t="str">
        <f t="shared" si="525"/>
        <v>Jul</v>
      </c>
      <c r="X8407">
        <f t="shared" si="526"/>
        <v>0.41</v>
      </c>
      <c r="Y8407">
        <f t="shared" si="527"/>
        <v>4</v>
      </c>
    </row>
    <row r="8408" spans="1:25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524"/>
        <v>2017</v>
      </c>
      <c r="W8408" t="str">
        <f t="shared" si="525"/>
        <v>Jul</v>
      </c>
      <c r="X8408">
        <f t="shared" si="526"/>
        <v>0.23</v>
      </c>
      <c r="Y8408">
        <f t="shared" si="527"/>
        <v>4</v>
      </c>
    </row>
    <row r="8409" spans="1:25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 t="shared" si="524"/>
        <v>2017</v>
      </c>
      <c r="W8409" t="str">
        <f t="shared" si="525"/>
        <v>Jul</v>
      </c>
      <c r="X8409">
        <f t="shared" si="526"/>
        <v>0.3</v>
      </c>
      <c r="Y8409">
        <f t="shared" si="527"/>
        <v>4</v>
      </c>
    </row>
    <row r="8410" spans="1:25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 t="shared" si="524"/>
        <v>2017</v>
      </c>
      <c r="W8410" t="str">
        <f t="shared" si="525"/>
        <v>Jul</v>
      </c>
      <c r="X8410">
        <f t="shared" si="526"/>
        <v>0.26</v>
      </c>
      <c r="Y8410">
        <f t="shared" si="527"/>
        <v>4</v>
      </c>
    </row>
    <row r="8411" spans="1:25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524"/>
        <v>2015</v>
      </c>
      <c r="W8411" t="str">
        <f t="shared" si="525"/>
        <v>Dec</v>
      </c>
      <c r="X8411">
        <f t="shared" si="526"/>
        <v>0.35000000000000003</v>
      </c>
      <c r="Y8411">
        <f t="shared" si="527"/>
        <v>6</v>
      </c>
    </row>
    <row r="8412" spans="1:25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 t="shared" si="524"/>
        <v>2016</v>
      </c>
      <c r="W8412" t="str">
        <f t="shared" si="525"/>
        <v>Nov</v>
      </c>
      <c r="X8412">
        <f t="shared" si="526"/>
        <v>-0.31666666666666665</v>
      </c>
      <c r="Y8412">
        <f t="shared" si="527"/>
        <v>0</v>
      </c>
    </row>
    <row r="8413" spans="1:25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 t="shared" si="524"/>
        <v>2016</v>
      </c>
      <c r="W8413" t="str">
        <f t="shared" si="525"/>
        <v>May</v>
      </c>
      <c r="X8413">
        <f t="shared" si="526"/>
        <v>0.33</v>
      </c>
      <c r="Y8413">
        <f t="shared" si="527"/>
        <v>3</v>
      </c>
    </row>
    <row r="8414" spans="1:25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524"/>
        <v>2017</v>
      </c>
      <c r="W8414" t="str">
        <f t="shared" si="525"/>
        <v>Mar</v>
      </c>
      <c r="X8414">
        <f t="shared" si="526"/>
        <v>-0.18571428571428569</v>
      </c>
      <c r="Y8414">
        <f t="shared" si="527"/>
        <v>4</v>
      </c>
    </row>
    <row r="8415" spans="1:25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 t="shared" si="524"/>
        <v>2016</v>
      </c>
      <c r="W8415" t="str">
        <f t="shared" si="525"/>
        <v>Dec</v>
      </c>
      <c r="X8415">
        <f t="shared" si="526"/>
        <v>0.34999999999999992</v>
      </c>
      <c r="Y8415">
        <f t="shared" si="527"/>
        <v>4</v>
      </c>
    </row>
    <row r="8416" spans="1:25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 t="shared" si="524"/>
        <v>2016</v>
      </c>
      <c r="W8416" t="str">
        <f t="shared" si="525"/>
        <v>Dec</v>
      </c>
      <c r="X8416">
        <f t="shared" si="526"/>
        <v>-3.7499999999999999E-2</v>
      </c>
      <c r="Y8416">
        <f t="shared" si="527"/>
        <v>4</v>
      </c>
    </row>
    <row r="8417" spans="1:25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 t="shared" si="524"/>
        <v>2017</v>
      </c>
      <c r="W8417" t="str">
        <f t="shared" si="525"/>
        <v>Apr</v>
      </c>
      <c r="X8417">
        <f t="shared" si="526"/>
        <v>0.47000000000000003</v>
      </c>
      <c r="Y8417">
        <f t="shared" si="527"/>
        <v>6</v>
      </c>
    </row>
    <row r="8418" spans="1:25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524"/>
        <v>2017</v>
      </c>
      <c r="W8418" t="str">
        <f t="shared" si="525"/>
        <v>May</v>
      </c>
      <c r="X8418">
        <f t="shared" si="526"/>
        <v>0.31250000000000006</v>
      </c>
      <c r="Y8418">
        <f t="shared" si="527"/>
        <v>2</v>
      </c>
    </row>
    <row r="8419" spans="1:25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 t="shared" si="524"/>
        <v>2017</v>
      </c>
      <c r="W8419" t="str">
        <f t="shared" si="525"/>
        <v>May</v>
      </c>
      <c r="X8419">
        <f t="shared" si="526"/>
        <v>0.25</v>
      </c>
      <c r="Y8419">
        <f t="shared" si="527"/>
        <v>2</v>
      </c>
    </row>
    <row r="8420" spans="1:25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524"/>
        <v>2017</v>
      </c>
      <c r="W8420" t="str">
        <f t="shared" si="525"/>
        <v>May</v>
      </c>
      <c r="X8420">
        <f t="shared" si="526"/>
        <v>0.21999999999999997</v>
      </c>
      <c r="Y8420">
        <f t="shared" si="527"/>
        <v>2</v>
      </c>
    </row>
    <row r="8421" spans="1:25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524"/>
        <v>2017</v>
      </c>
      <c r="W8421" t="str">
        <f t="shared" si="525"/>
        <v>May</v>
      </c>
      <c r="X8421">
        <f t="shared" si="526"/>
        <v>0.04</v>
      </c>
      <c r="Y8421">
        <f t="shared" si="527"/>
        <v>2</v>
      </c>
    </row>
    <row r="8422" spans="1:25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 t="shared" si="524"/>
        <v>2017</v>
      </c>
      <c r="W8422" t="str">
        <f t="shared" si="525"/>
        <v>May</v>
      </c>
      <c r="X8422">
        <f t="shared" si="526"/>
        <v>0.44000000000000006</v>
      </c>
      <c r="Y8422">
        <f t="shared" si="527"/>
        <v>2</v>
      </c>
    </row>
    <row r="8423" spans="1:25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 t="shared" si="524"/>
        <v>2017</v>
      </c>
      <c r="W8423" t="str">
        <f t="shared" si="525"/>
        <v>Oct</v>
      </c>
      <c r="X8423">
        <f t="shared" si="526"/>
        <v>0.11</v>
      </c>
      <c r="Y8423">
        <f t="shared" si="527"/>
        <v>4</v>
      </c>
    </row>
    <row r="8424" spans="1:25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524"/>
        <v>2017</v>
      </c>
      <c r="W8424" t="str">
        <f t="shared" si="525"/>
        <v>Oct</v>
      </c>
      <c r="X8424">
        <f t="shared" si="526"/>
        <v>0.4900000000000001</v>
      </c>
      <c r="Y8424">
        <f t="shared" si="527"/>
        <v>4</v>
      </c>
    </row>
    <row r="8425" spans="1:25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524"/>
        <v>2017</v>
      </c>
      <c r="W8425" t="str">
        <f t="shared" si="525"/>
        <v>Oct</v>
      </c>
      <c r="X8425">
        <f t="shared" si="526"/>
        <v>0.43000000000000005</v>
      </c>
      <c r="Y8425">
        <f t="shared" si="527"/>
        <v>4</v>
      </c>
    </row>
    <row r="8426" spans="1:25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 t="shared" si="524"/>
        <v>2017</v>
      </c>
      <c r="W8426" t="str">
        <f t="shared" si="525"/>
        <v>Oct</v>
      </c>
      <c r="X8426">
        <f t="shared" si="526"/>
        <v>6.0000000000000005E-2</v>
      </c>
      <c r="Y8426">
        <f t="shared" si="527"/>
        <v>4</v>
      </c>
    </row>
    <row r="8427" spans="1:25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 t="shared" si="524"/>
        <v>2016</v>
      </c>
      <c r="W8427" t="str">
        <f t="shared" si="525"/>
        <v>Aug</v>
      </c>
      <c r="X8427">
        <f t="shared" si="526"/>
        <v>-0.66666666666666674</v>
      </c>
      <c r="Y8427">
        <f t="shared" si="527"/>
        <v>2</v>
      </c>
    </row>
    <row r="8428" spans="1:25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524"/>
        <v>2015</v>
      </c>
      <c r="W8428" t="str">
        <f t="shared" si="525"/>
        <v>Oct</v>
      </c>
      <c r="X8428">
        <f t="shared" si="526"/>
        <v>8.7499999999999994E-2</v>
      </c>
      <c r="Y8428">
        <f t="shared" si="527"/>
        <v>5</v>
      </c>
    </row>
    <row r="8429" spans="1:25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 t="shared" si="524"/>
        <v>2017</v>
      </c>
      <c r="W8429" t="str">
        <f t="shared" si="525"/>
        <v>Nov</v>
      </c>
      <c r="X8429">
        <f t="shared" si="526"/>
        <v>3.9999999999999994E-2</v>
      </c>
      <c r="Y8429">
        <f t="shared" si="527"/>
        <v>2</v>
      </c>
    </row>
    <row r="8430" spans="1:25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524"/>
        <v>2017</v>
      </c>
      <c r="W8430" t="str">
        <f t="shared" si="525"/>
        <v>Nov</v>
      </c>
      <c r="X8430">
        <f t="shared" si="526"/>
        <v>-0.17500000000000002</v>
      </c>
      <c r="Y8430">
        <f t="shared" si="527"/>
        <v>4</v>
      </c>
    </row>
    <row r="8431" spans="1:25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 t="shared" si="524"/>
        <v>2016</v>
      </c>
      <c r="W8431" t="str">
        <f t="shared" si="525"/>
        <v>Dec</v>
      </c>
      <c r="X8431">
        <f t="shared" si="526"/>
        <v>-9.9999999999999992E-2</v>
      </c>
      <c r="Y8431">
        <f t="shared" si="527"/>
        <v>2</v>
      </c>
    </row>
    <row r="8432" spans="1:25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524"/>
        <v>2014</v>
      </c>
      <c r="W8432" t="str">
        <f t="shared" si="525"/>
        <v>Mar</v>
      </c>
      <c r="X8432">
        <f t="shared" si="526"/>
        <v>4.9999999999999996E-2</v>
      </c>
      <c r="Y8432">
        <f t="shared" si="527"/>
        <v>6</v>
      </c>
    </row>
    <row r="8433" spans="1:25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 t="shared" si="524"/>
        <v>2017</v>
      </c>
      <c r="W8433" t="str">
        <f t="shared" si="525"/>
        <v>Nov</v>
      </c>
      <c r="X8433">
        <f t="shared" si="526"/>
        <v>0.41000000000000003</v>
      </c>
      <c r="Y8433">
        <f t="shared" si="527"/>
        <v>5</v>
      </c>
    </row>
    <row r="8434" spans="1:25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 t="shared" si="524"/>
        <v>2014</v>
      </c>
      <c r="W8434" t="str">
        <f t="shared" si="525"/>
        <v>Sep</v>
      </c>
      <c r="X8434">
        <f t="shared" si="526"/>
        <v>-0.22500000000000001</v>
      </c>
      <c r="Y8434">
        <f t="shared" si="527"/>
        <v>4</v>
      </c>
    </row>
    <row r="8435" spans="1:25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 t="shared" si="524"/>
        <v>2014</v>
      </c>
      <c r="W8435" t="str">
        <f t="shared" si="525"/>
        <v>Sep</v>
      </c>
      <c r="X8435">
        <f t="shared" si="526"/>
        <v>0.3125</v>
      </c>
      <c r="Y8435">
        <f t="shared" si="527"/>
        <v>4</v>
      </c>
    </row>
    <row r="8436" spans="1:25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524"/>
        <v>2014</v>
      </c>
      <c r="W8436" t="str">
        <f t="shared" si="525"/>
        <v>Sep</v>
      </c>
      <c r="X8436">
        <f t="shared" si="526"/>
        <v>-0.67499999999999993</v>
      </c>
      <c r="Y8436">
        <f t="shared" si="527"/>
        <v>4</v>
      </c>
    </row>
    <row r="8437" spans="1:25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524"/>
        <v>2014</v>
      </c>
      <c r="W8437" t="str">
        <f t="shared" si="525"/>
        <v>Sep</v>
      </c>
      <c r="X8437">
        <f t="shared" si="526"/>
        <v>-1.6</v>
      </c>
      <c r="Y8437">
        <f t="shared" si="527"/>
        <v>4</v>
      </c>
    </row>
    <row r="8438" spans="1:25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524"/>
        <v>2015</v>
      </c>
      <c r="W8438" t="str">
        <f t="shared" si="525"/>
        <v>Sep</v>
      </c>
      <c r="X8438">
        <f t="shared" si="526"/>
        <v>0.36249999999999999</v>
      </c>
      <c r="Y8438">
        <f t="shared" si="527"/>
        <v>6</v>
      </c>
    </row>
    <row r="8439" spans="1:25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 t="shared" si="524"/>
        <v>2015</v>
      </c>
      <c r="W8439" t="str">
        <f t="shared" si="525"/>
        <v>Dec</v>
      </c>
      <c r="X8439">
        <f t="shared" si="526"/>
        <v>0.17499999999999999</v>
      </c>
      <c r="Y8439">
        <f t="shared" si="527"/>
        <v>6</v>
      </c>
    </row>
    <row r="8440" spans="1:25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 t="shared" si="524"/>
        <v>2014</v>
      </c>
      <c r="W8440" t="str">
        <f t="shared" si="525"/>
        <v>May</v>
      </c>
      <c r="X8440">
        <f t="shared" si="526"/>
        <v>0.375</v>
      </c>
      <c r="Y8440">
        <f t="shared" si="527"/>
        <v>4</v>
      </c>
    </row>
    <row r="8441" spans="1:25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 t="shared" si="524"/>
        <v>2017</v>
      </c>
      <c r="W8441" t="str">
        <f t="shared" si="525"/>
        <v>Mar</v>
      </c>
      <c r="X8441">
        <f t="shared" si="526"/>
        <v>9.9999999999999992E-2</v>
      </c>
      <c r="Y8441">
        <f t="shared" si="527"/>
        <v>3</v>
      </c>
    </row>
    <row r="8442" spans="1:25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 t="shared" si="524"/>
        <v>2016</v>
      </c>
      <c r="W8442" t="str">
        <f t="shared" si="525"/>
        <v>Dec</v>
      </c>
      <c r="X8442">
        <f t="shared" si="526"/>
        <v>0.32500000000000001</v>
      </c>
      <c r="Y8442">
        <f t="shared" si="527"/>
        <v>4</v>
      </c>
    </row>
    <row r="8443" spans="1:25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524"/>
        <v>2017</v>
      </c>
      <c r="W8443" t="str">
        <f t="shared" si="525"/>
        <v>May</v>
      </c>
      <c r="X8443">
        <f t="shared" si="526"/>
        <v>0.32500000000000001</v>
      </c>
      <c r="Y8443">
        <f t="shared" si="527"/>
        <v>4</v>
      </c>
    </row>
    <row r="8444" spans="1:25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 t="shared" si="524"/>
        <v>2016</v>
      </c>
      <c r="W8444" t="str">
        <f t="shared" si="525"/>
        <v>Mar</v>
      </c>
      <c r="X8444">
        <f t="shared" si="526"/>
        <v>-0.16666666666666666</v>
      </c>
      <c r="Y8444">
        <f t="shared" si="527"/>
        <v>4</v>
      </c>
    </row>
    <row r="8445" spans="1:25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 t="shared" si="524"/>
        <v>2016</v>
      </c>
      <c r="W8445" t="str">
        <f t="shared" si="525"/>
        <v>Mar</v>
      </c>
      <c r="X8445">
        <f t="shared" si="526"/>
        <v>-0.73333333333333328</v>
      </c>
      <c r="Y8445">
        <f t="shared" si="527"/>
        <v>4</v>
      </c>
    </row>
    <row r="8446" spans="1:25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 t="shared" si="524"/>
        <v>2016</v>
      </c>
      <c r="W8446" t="str">
        <f t="shared" si="525"/>
        <v>Mar</v>
      </c>
      <c r="X8446">
        <f t="shared" si="526"/>
        <v>-0.18333333333333335</v>
      </c>
      <c r="Y8446">
        <f t="shared" si="527"/>
        <v>4</v>
      </c>
    </row>
    <row r="8447" spans="1:25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 t="shared" si="524"/>
        <v>2017</v>
      </c>
      <c r="W8447" t="str">
        <f t="shared" si="525"/>
        <v>Oct</v>
      </c>
      <c r="X8447">
        <f t="shared" si="526"/>
        <v>-5.7142857142857141E-2</v>
      </c>
      <c r="Y8447">
        <f t="shared" si="527"/>
        <v>1</v>
      </c>
    </row>
    <row r="8448" spans="1:25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 t="shared" si="524"/>
        <v>2017</v>
      </c>
      <c r="W8448" t="str">
        <f t="shared" si="525"/>
        <v>Oct</v>
      </c>
      <c r="X8448">
        <f t="shared" si="526"/>
        <v>0.42</v>
      </c>
      <c r="Y8448">
        <f t="shared" si="527"/>
        <v>1</v>
      </c>
    </row>
    <row r="8449" spans="1:25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 t="shared" si="524"/>
        <v>2017</v>
      </c>
      <c r="W8449" t="str">
        <f t="shared" si="525"/>
        <v>Oct</v>
      </c>
      <c r="X8449">
        <f t="shared" si="526"/>
        <v>0.24</v>
      </c>
      <c r="Y8449">
        <f t="shared" si="527"/>
        <v>1</v>
      </c>
    </row>
    <row r="8450" spans="1:25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524"/>
        <v>2017</v>
      </c>
      <c r="W8450" t="str">
        <f t="shared" si="525"/>
        <v>Oct</v>
      </c>
      <c r="X8450">
        <f t="shared" si="526"/>
        <v>-0.2</v>
      </c>
      <c r="Y8450">
        <f t="shared" si="527"/>
        <v>1</v>
      </c>
    </row>
    <row r="8451" spans="1:25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528">YEAR(C8451)</f>
        <v>2017</v>
      </c>
      <c r="W8451" t="str">
        <f t="shared" ref="W8451:W8514" si="529">TEXT(C8451,"mmm")</f>
        <v>Oct</v>
      </c>
      <c r="X8451">
        <f t="shared" ref="X8451:X8514" si="530">U8451/R8451</f>
        <v>0.49</v>
      </c>
      <c r="Y8451">
        <f t="shared" ref="Y8451:Y8514" si="531">D8451-C8451</f>
        <v>1</v>
      </c>
    </row>
    <row r="8452" spans="1:25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528"/>
        <v>2017</v>
      </c>
      <c r="W8452" t="str">
        <f t="shared" si="529"/>
        <v>Oct</v>
      </c>
      <c r="X8452">
        <f t="shared" si="530"/>
        <v>0.3</v>
      </c>
      <c r="Y8452">
        <f t="shared" si="531"/>
        <v>1</v>
      </c>
    </row>
    <row r="8453" spans="1:25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 t="shared" si="528"/>
        <v>2014</v>
      </c>
      <c r="W8453" t="str">
        <f t="shared" si="529"/>
        <v>Apr</v>
      </c>
      <c r="X8453">
        <f t="shared" si="530"/>
        <v>7.4999999999999997E-2</v>
      </c>
      <c r="Y8453">
        <f t="shared" si="531"/>
        <v>2</v>
      </c>
    </row>
    <row r="8454" spans="1:25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528"/>
        <v>2016</v>
      </c>
      <c r="W8454" t="str">
        <f t="shared" si="529"/>
        <v>Apr</v>
      </c>
      <c r="X8454">
        <f t="shared" si="530"/>
        <v>-0.27142857142857141</v>
      </c>
      <c r="Y8454">
        <f t="shared" si="531"/>
        <v>5</v>
      </c>
    </row>
    <row r="8455" spans="1:25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528"/>
        <v>2016</v>
      </c>
      <c r="W8455" t="str">
        <f t="shared" si="529"/>
        <v>Apr</v>
      </c>
      <c r="X8455">
        <f t="shared" si="530"/>
        <v>4.9999999999999996E-2</v>
      </c>
      <c r="Y8455">
        <f t="shared" si="531"/>
        <v>5</v>
      </c>
    </row>
    <row r="8456" spans="1:25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 t="shared" si="528"/>
        <v>2016</v>
      </c>
      <c r="W8456" t="str">
        <f t="shared" si="529"/>
        <v>Apr</v>
      </c>
      <c r="X8456">
        <f t="shared" si="530"/>
        <v>-0.52500000000000002</v>
      </c>
      <c r="Y8456">
        <f t="shared" si="531"/>
        <v>5</v>
      </c>
    </row>
    <row r="8457" spans="1:25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528"/>
        <v>2016</v>
      </c>
      <c r="W8457" t="str">
        <f t="shared" si="529"/>
        <v>May</v>
      </c>
      <c r="X8457">
        <f t="shared" si="530"/>
        <v>0.1</v>
      </c>
      <c r="Y8457">
        <f t="shared" si="531"/>
        <v>7</v>
      </c>
    </row>
    <row r="8458" spans="1:25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528"/>
        <v>2017</v>
      </c>
      <c r="W8458" t="str">
        <f t="shared" si="529"/>
        <v>May</v>
      </c>
      <c r="X8458">
        <f t="shared" si="530"/>
        <v>-0.27142857142857146</v>
      </c>
      <c r="Y8458">
        <f t="shared" si="531"/>
        <v>5</v>
      </c>
    </row>
    <row r="8459" spans="1:25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528"/>
        <v>2017</v>
      </c>
      <c r="W8459" t="str">
        <f t="shared" si="529"/>
        <v>May</v>
      </c>
      <c r="X8459">
        <f t="shared" si="530"/>
        <v>-1.75</v>
      </c>
      <c r="Y8459">
        <f t="shared" si="531"/>
        <v>5</v>
      </c>
    </row>
    <row r="8460" spans="1:25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 t="shared" si="528"/>
        <v>2014</v>
      </c>
      <c r="W8460" t="str">
        <f t="shared" si="529"/>
        <v>Aug</v>
      </c>
      <c r="X8460">
        <f t="shared" si="530"/>
        <v>-1.55</v>
      </c>
      <c r="Y8460">
        <f t="shared" si="531"/>
        <v>4</v>
      </c>
    </row>
    <row r="8461" spans="1:25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528"/>
        <v>2014</v>
      </c>
      <c r="W8461" t="str">
        <f t="shared" si="529"/>
        <v>Aug</v>
      </c>
      <c r="X8461">
        <f t="shared" si="530"/>
        <v>-1.5999999999999999</v>
      </c>
      <c r="Y8461">
        <f t="shared" si="531"/>
        <v>4</v>
      </c>
    </row>
    <row r="8462" spans="1:25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 t="shared" si="528"/>
        <v>2014</v>
      </c>
      <c r="W8462" t="str">
        <f t="shared" si="529"/>
        <v>Aug</v>
      </c>
      <c r="X8462">
        <f t="shared" si="530"/>
        <v>0.47</v>
      </c>
      <c r="Y8462">
        <f t="shared" si="531"/>
        <v>5</v>
      </c>
    </row>
    <row r="8463" spans="1:25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 t="shared" si="528"/>
        <v>2014</v>
      </c>
      <c r="W8463" t="str">
        <f t="shared" si="529"/>
        <v>Aug</v>
      </c>
      <c r="X8463">
        <f t="shared" si="530"/>
        <v>9.9999999999999992E-2</v>
      </c>
      <c r="Y8463">
        <f t="shared" si="531"/>
        <v>5</v>
      </c>
    </row>
    <row r="8464" spans="1:25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 t="shared" si="528"/>
        <v>2015</v>
      </c>
      <c r="W8464" t="str">
        <f t="shared" si="529"/>
        <v>Sep</v>
      </c>
      <c r="X8464">
        <f t="shared" si="530"/>
        <v>0.48000000000000004</v>
      </c>
      <c r="Y8464">
        <f t="shared" si="531"/>
        <v>4</v>
      </c>
    </row>
    <row r="8465" spans="1:25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 t="shared" si="528"/>
        <v>2014</v>
      </c>
      <c r="W8465" t="str">
        <f t="shared" si="529"/>
        <v>Mar</v>
      </c>
      <c r="X8465">
        <f t="shared" si="530"/>
        <v>7.5000000000000011E-2</v>
      </c>
      <c r="Y8465">
        <f t="shared" si="531"/>
        <v>4</v>
      </c>
    </row>
    <row r="8466" spans="1:25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528"/>
        <v>2015</v>
      </c>
      <c r="W8466" t="str">
        <f t="shared" si="529"/>
        <v>May</v>
      </c>
      <c r="X8466">
        <f t="shared" si="530"/>
        <v>-6.25E-2</v>
      </c>
      <c r="Y8466">
        <f t="shared" si="531"/>
        <v>5</v>
      </c>
    </row>
    <row r="8467" spans="1:25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528"/>
        <v>2015</v>
      </c>
      <c r="W8467" t="str">
        <f t="shared" si="529"/>
        <v>Apr</v>
      </c>
      <c r="X8467">
        <f t="shared" si="530"/>
        <v>0.16999999999999998</v>
      </c>
      <c r="Y8467">
        <f t="shared" si="531"/>
        <v>5</v>
      </c>
    </row>
    <row r="8468" spans="1:25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 t="shared" si="528"/>
        <v>2015</v>
      </c>
      <c r="W8468" t="str">
        <f t="shared" si="529"/>
        <v>Apr</v>
      </c>
      <c r="X8468">
        <f t="shared" si="530"/>
        <v>0.39</v>
      </c>
      <c r="Y8468">
        <f t="shared" si="531"/>
        <v>5</v>
      </c>
    </row>
    <row r="8469" spans="1:25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 t="shared" si="528"/>
        <v>2016</v>
      </c>
      <c r="W8469" t="str">
        <f t="shared" si="529"/>
        <v>Sep</v>
      </c>
      <c r="X8469">
        <f t="shared" si="530"/>
        <v>0.35</v>
      </c>
      <c r="Y8469">
        <f t="shared" si="531"/>
        <v>4</v>
      </c>
    </row>
    <row r="8470" spans="1:25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 t="shared" si="528"/>
        <v>2016</v>
      </c>
      <c r="W8470" t="str">
        <f t="shared" si="529"/>
        <v>Nov</v>
      </c>
      <c r="X8470">
        <f t="shared" si="530"/>
        <v>0.09</v>
      </c>
      <c r="Y8470">
        <f t="shared" si="531"/>
        <v>6</v>
      </c>
    </row>
    <row r="8471" spans="1:25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528"/>
        <v>2017</v>
      </c>
      <c r="W8471" t="str">
        <f t="shared" si="529"/>
        <v>Apr</v>
      </c>
      <c r="X8471">
        <f t="shared" si="530"/>
        <v>-3.7499999999999999E-2</v>
      </c>
      <c r="Y8471">
        <f t="shared" si="531"/>
        <v>4</v>
      </c>
    </row>
    <row r="8472" spans="1:25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528"/>
        <v>2017</v>
      </c>
      <c r="W8472" t="str">
        <f t="shared" si="529"/>
        <v>Apr</v>
      </c>
      <c r="X8472">
        <f t="shared" si="530"/>
        <v>0.26250000000000001</v>
      </c>
      <c r="Y8472">
        <f t="shared" si="531"/>
        <v>4</v>
      </c>
    </row>
    <row r="8473" spans="1:25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528"/>
        <v>2017</v>
      </c>
      <c r="W8473" t="str">
        <f t="shared" si="529"/>
        <v>Apr</v>
      </c>
      <c r="X8473">
        <f t="shared" si="530"/>
        <v>-0.15</v>
      </c>
      <c r="Y8473">
        <f t="shared" si="531"/>
        <v>4</v>
      </c>
    </row>
    <row r="8474" spans="1:25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 t="shared" si="528"/>
        <v>2017</v>
      </c>
      <c r="W8474" t="str">
        <f t="shared" si="529"/>
        <v>Apr</v>
      </c>
      <c r="X8474">
        <f t="shared" si="530"/>
        <v>0.35000000000000003</v>
      </c>
      <c r="Y8474">
        <f t="shared" si="531"/>
        <v>4</v>
      </c>
    </row>
    <row r="8475" spans="1:25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 t="shared" si="528"/>
        <v>2015</v>
      </c>
      <c r="W8475" t="str">
        <f t="shared" si="529"/>
        <v>Oct</v>
      </c>
      <c r="X8475">
        <f t="shared" si="530"/>
        <v>9.9999999999999992E-2</v>
      </c>
      <c r="Y8475">
        <f t="shared" si="531"/>
        <v>4</v>
      </c>
    </row>
    <row r="8476" spans="1:25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528"/>
        <v>2017</v>
      </c>
      <c r="W8476" t="str">
        <f t="shared" si="529"/>
        <v>Apr</v>
      </c>
      <c r="X8476">
        <f t="shared" si="530"/>
        <v>-0.76666666666666661</v>
      </c>
      <c r="Y8476">
        <f t="shared" si="531"/>
        <v>5</v>
      </c>
    </row>
    <row r="8477" spans="1:25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 t="shared" si="528"/>
        <v>2017</v>
      </c>
      <c r="W8477" t="str">
        <f t="shared" si="529"/>
        <v>Apr</v>
      </c>
      <c r="X8477">
        <f t="shared" si="530"/>
        <v>0.36249999999999999</v>
      </c>
      <c r="Y8477">
        <f t="shared" si="531"/>
        <v>5</v>
      </c>
    </row>
    <row r="8478" spans="1:25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528"/>
        <v>2017</v>
      </c>
      <c r="W8478" t="str">
        <f t="shared" si="529"/>
        <v>Oct</v>
      </c>
      <c r="X8478">
        <f t="shared" si="530"/>
        <v>0.36250000000000004</v>
      </c>
      <c r="Y8478">
        <f t="shared" si="531"/>
        <v>5</v>
      </c>
    </row>
    <row r="8479" spans="1:25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 t="shared" si="528"/>
        <v>2015</v>
      </c>
      <c r="W8479" t="str">
        <f t="shared" si="529"/>
        <v>Oct</v>
      </c>
      <c r="X8479">
        <f t="shared" si="530"/>
        <v>0.26</v>
      </c>
      <c r="Y8479">
        <f t="shared" si="531"/>
        <v>0</v>
      </c>
    </row>
    <row r="8480" spans="1:25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 t="shared" si="528"/>
        <v>2017</v>
      </c>
      <c r="W8480" t="str">
        <f t="shared" si="529"/>
        <v>Dec</v>
      </c>
      <c r="X8480">
        <f t="shared" si="530"/>
        <v>0.29000000000000004</v>
      </c>
      <c r="Y8480">
        <f t="shared" si="531"/>
        <v>6</v>
      </c>
    </row>
    <row r="8481" spans="1:25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 t="shared" si="528"/>
        <v>2016</v>
      </c>
      <c r="W8481" t="str">
        <f t="shared" si="529"/>
        <v>Mar</v>
      </c>
      <c r="X8481">
        <f t="shared" si="530"/>
        <v>0.44999999999999996</v>
      </c>
      <c r="Y8481">
        <f t="shared" si="531"/>
        <v>4</v>
      </c>
    </row>
    <row r="8482" spans="1:25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528"/>
        <v>2014</v>
      </c>
      <c r="W8482" t="str">
        <f t="shared" si="529"/>
        <v>Jul</v>
      </c>
      <c r="X8482">
        <f t="shared" si="530"/>
        <v>0.28000000000000003</v>
      </c>
      <c r="Y8482">
        <f t="shared" si="531"/>
        <v>6</v>
      </c>
    </row>
    <row r="8483" spans="1:25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528"/>
        <v>2016</v>
      </c>
      <c r="W8483" t="str">
        <f t="shared" si="529"/>
        <v>May</v>
      </c>
      <c r="X8483">
        <f t="shared" si="530"/>
        <v>0.2</v>
      </c>
      <c r="Y8483">
        <f t="shared" si="531"/>
        <v>4</v>
      </c>
    </row>
    <row r="8484" spans="1:25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 t="shared" si="528"/>
        <v>2017</v>
      </c>
      <c r="W8484" t="str">
        <f t="shared" si="529"/>
        <v>Feb</v>
      </c>
      <c r="X8484">
        <f t="shared" si="530"/>
        <v>0.48000000000000004</v>
      </c>
      <c r="Y8484">
        <f t="shared" si="531"/>
        <v>4</v>
      </c>
    </row>
    <row r="8485" spans="1:25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 t="shared" si="528"/>
        <v>2016</v>
      </c>
      <c r="W8485" t="str">
        <f t="shared" si="529"/>
        <v>Sep</v>
      </c>
      <c r="X8485">
        <f t="shared" si="530"/>
        <v>0.48999999999999994</v>
      </c>
      <c r="Y8485">
        <f t="shared" si="531"/>
        <v>4</v>
      </c>
    </row>
    <row r="8486" spans="1:25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 t="shared" si="528"/>
        <v>2017</v>
      </c>
      <c r="W8486" t="str">
        <f t="shared" si="529"/>
        <v>Sep</v>
      </c>
      <c r="X8486">
        <f t="shared" si="530"/>
        <v>0.36</v>
      </c>
      <c r="Y8486">
        <f t="shared" si="531"/>
        <v>0</v>
      </c>
    </row>
    <row r="8487" spans="1:25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 t="shared" si="528"/>
        <v>2017</v>
      </c>
      <c r="W8487" t="str">
        <f t="shared" si="529"/>
        <v>Mar</v>
      </c>
      <c r="X8487">
        <f t="shared" si="530"/>
        <v>0.45999999999999996</v>
      </c>
      <c r="Y8487">
        <f t="shared" si="531"/>
        <v>4</v>
      </c>
    </row>
    <row r="8488" spans="1:25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 t="shared" si="528"/>
        <v>2017</v>
      </c>
      <c r="W8488" t="str">
        <f t="shared" si="529"/>
        <v>Mar</v>
      </c>
      <c r="X8488">
        <f t="shared" si="530"/>
        <v>0.48000000000000004</v>
      </c>
      <c r="Y8488">
        <f t="shared" si="531"/>
        <v>4</v>
      </c>
    </row>
    <row r="8489" spans="1:25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 t="shared" si="528"/>
        <v>2017</v>
      </c>
      <c r="W8489" t="str">
        <f t="shared" si="529"/>
        <v>Mar</v>
      </c>
      <c r="X8489">
        <f t="shared" si="530"/>
        <v>0.5</v>
      </c>
      <c r="Y8489">
        <f t="shared" si="531"/>
        <v>4</v>
      </c>
    </row>
    <row r="8490" spans="1:25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528"/>
        <v>2016</v>
      </c>
      <c r="W8490" t="str">
        <f t="shared" si="529"/>
        <v>Feb</v>
      </c>
      <c r="X8490">
        <f t="shared" si="530"/>
        <v>0.31999999999999995</v>
      </c>
      <c r="Y8490">
        <f t="shared" si="531"/>
        <v>2</v>
      </c>
    </row>
    <row r="8491" spans="1:25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 t="shared" si="528"/>
        <v>2016</v>
      </c>
      <c r="W8491" t="str">
        <f t="shared" si="529"/>
        <v>Feb</v>
      </c>
      <c r="X8491">
        <f t="shared" si="530"/>
        <v>0.5</v>
      </c>
      <c r="Y8491">
        <f t="shared" si="531"/>
        <v>2</v>
      </c>
    </row>
    <row r="8492" spans="1:25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528"/>
        <v>2016</v>
      </c>
      <c r="W8492" t="str">
        <f t="shared" si="529"/>
        <v>Feb</v>
      </c>
      <c r="X8492">
        <f t="shared" si="530"/>
        <v>0.37999999999999995</v>
      </c>
      <c r="Y8492">
        <f t="shared" si="531"/>
        <v>2</v>
      </c>
    </row>
    <row r="8493" spans="1:25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 t="shared" si="528"/>
        <v>2017</v>
      </c>
      <c r="W8493" t="str">
        <f t="shared" si="529"/>
        <v>Jul</v>
      </c>
      <c r="X8493">
        <f t="shared" si="530"/>
        <v>0.02</v>
      </c>
      <c r="Y8493">
        <f t="shared" si="531"/>
        <v>4</v>
      </c>
    </row>
    <row r="8494" spans="1:25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 t="shared" si="528"/>
        <v>2015</v>
      </c>
      <c r="W8494" t="str">
        <f t="shared" si="529"/>
        <v>Oct</v>
      </c>
      <c r="X8494">
        <f t="shared" si="530"/>
        <v>0.33750000000000002</v>
      </c>
      <c r="Y8494">
        <f t="shared" si="531"/>
        <v>5</v>
      </c>
    </row>
    <row r="8495" spans="1:25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 t="shared" si="528"/>
        <v>2015</v>
      </c>
      <c r="W8495" t="str">
        <f t="shared" si="529"/>
        <v>Oct</v>
      </c>
      <c r="X8495">
        <f t="shared" si="530"/>
        <v>0.33749999999999997</v>
      </c>
      <c r="Y8495">
        <f t="shared" si="531"/>
        <v>5</v>
      </c>
    </row>
    <row r="8496" spans="1:25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 t="shared" si="528"/>
        <v>2015</v>
      </c>
      <c r="W8496" t="str">
        <f t="shared" si="529"/>
        <v>Oct</v>
      </c>
      <c r="X8496">
        <f t="shared" si="530"/>
        <v>-1.7</v>
      </c>
      <c r="Y8496">
        <f t="shared" si="531"/>
        <v>5</v>
      </c>
    </row>
    <row r="8497" spans="1:25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 t="shared" si="528"/>
        <v>2016</v>
      </c>
      <c r="W8497" t="str">
        <f t="shared" si="529"/>
        <v>Dec</v>
      </c>
      <c r="X8497">
        <f t="shared" si="530"/>
        <v>-3.7499999999999999E-2</v>
      </c>
      <c r="Y8497">
        <f t="shared" si="531"/>
        <v>6</v>
      </c>
    </row>
    <row r="8498" spans="1:25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 t="shared" si="528"/>
        <v>2014</v>
      </c>
      <c r="W8498" t="str">
        <f t="shared" si="529"/>
        <v>Mar</v>
      </c>
      <c r="X8498">
        <f t="shared" si="530"/>
        <v>0.25999999999999995</v>
      </c>
      <c r="Y8498">
        <f t="shared" si="531"/>
        <v>3</v>
      </c>
    </row>
    <row r="8499" spans="1:25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 t="shared" si="528"/>
        <v>2014</v>
      </c>
      <c r="W8499" t="str">
        <f t="shared" si="529"/>
        <v>Mar</v>
      </c>
      <c r="X8499">
        <f t="shared" si="530"/>
        <v>0.37</v>
      </c>
      <c r="Y8499">
        <f t="shared" si="531"/>
        <v>3</v>
      </c>
    </row>
    <row r="8500" spans="1:25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 t="shared" si="528"/>
        <v>2014</v>
      </c>
      <c r="W8500" t="str">
        <f t="shared" si="529"/>
        <v>Mar</v>
      </c>
      <c r="X8500">
        <f t="shared" si="530"/>
        <v>0.28999999999999998</v>
      </c>
      <c r="Y8500">
        <f t="shared" si="531"/>
        <v>3</v>
      </c>
    </row>
    <row r="8501" spans="1:25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528"/>
        <v>2014</v>
      </c>
      <c r="W8501" t="str">
        <f t="shared" si="529"/>
        <v>Mar</v>
      </c>
      <c r="X8501">
        <f t="shared" si="530"/>
        <v>0.33750000000000002</v>
      </c>
      <c r="Y8501">
        <f t="shared" si="531"/>
        <v>3</v>
      </c>
    </row>
    <row r="8502" spans="1:25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 t="shared" si="528"/>
        <v>2014</v>
      </c>
      <c r="W8502" t="str">
        <f t="shared" si="529"/>
        <v>Mar</v>
      </c>
      <c r="X8502">
        <f t="shared" si="530"/>
        <v>0.47000000000000003</v>
      </c>
      <c r="Y8502">
        <f t="shared" si="531"/>
        <v>3</v>
      </c>
    </row>
    <row r="8503" spans="1:25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 t="shared" si="528"/>
        <v>2015</v>
      </c>
      <c r="W8503" t="str">
        <f t="shared" si="529"/>
        <v>Mar</v>
      </c>
      <c r="X8503">
        <f t="shared" si="530"/>
        <v>7.5000000000000011E-2</v>
      </c>
      <c r="Y8503">
        <f t="shared" si="531"/>
        <v>2</v>
      </c>
    </row>
    <row r="8504" spans="1:25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528"/>
        <v>2015</v>
      </c>
      <c r="W8504" t="str">
        <f t="shared" si="529"/>
        <v>Mar</v>
      </c>
      <c r="X8504">
        <f t="shared" si="530"/>
        <v>-0.1125</v>
      </c>
      <c r="Y8504">
        <f t="shared" si="531"/>
        <v>2</v>
      </c>
    </row>
    <row r="8505" spans="1:25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 t="shared" si="528"/>
        <v>2014</v>
      </c>
      <c r="W8505" t="str">
        <f t="shared" si="529"/>
        <v>Feb</v>
      </c>
      <c r="X8505">
        <f t="shared" si="530"/>
        <v>0.47999999999999993</v>
      </c>
      <c r="Y8505">
        <f t="shared" si="531"/>
        <v>4</v>
      </c>
    </row>
    <row r="8506" spans="1:25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528"/>
        <v>2016</v>
      </c>
      <c r="W8506" t="str">
        <f t="shared" si="529"/>
        <v>May</v>
      </c>
      <c r="X8506">
        <f t="shared" si="530"/>
        <v>-0.3</v>
      </c>
      <c r="Y8506">
        <f t="shared" si="531"/>
        <v>4</v>
      </c>
    </row>
    <row r="8507" spans="1:25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528"/>
        <v>2016</v>
      </c>
      <c r="W8507" t="str">
        <f t="shared" si="529"/>
        <v>Mar</v>
      </c>
      <c r="X8507">
        <f t="shared" si="530"/>
        <v>-1.6</v>
      </c>
      <c r="Y8507">
        <f t="shared" si="531"/>
        <v>4</v>
      </c>
    </row>
    <row r="8508" spans="1:25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 t="shared" si="528"/>
        <v>2016</v>
      </c>
      <c r="W8508" t="str">
        <f t="shared" si="529"/>
        <v>Mar</v>
      </c>
      <c r="X8508">
        <f t="shared" si="530"/>
        <v>0.3</v>
      </c>
      <c r="Y8508">
        <f t="shared" si="531"/>
        <v>4</v>
      </c>
    </row>
    <row r="8509" spans="1:25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528"/>
        <v>2016</v>
      </c>
      <c r="W8509" t="str">
        <f t="shared" si="529"/>
        <v>Mar</v>
      </c>
      <c r="X8509">
        <f t="shared" si="530"/>
        <v>0.33749999999999997</v>
      </c>
      <c r="Y8509">
        <f t="shared" si="531"/>
        <v>4</v>
      </c>
    </row>
    <row r="8510" spans="1:25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 t="shared" si="528"/>
        <v>2015</v>
      </c>
      <c r="W8510" t="str">
        <f t="shared" si="529"/>
        <v>Dec</v>
      </c>
      <c r="X8510">
        <f t="shared" si="530"/>
        <v>0.35000000000000003</v>
      </c>
      <c r="Y8510">
        <f t="shared" si="531"/>
        <v>3</v>
      </c>
    </row>
    <row r="8511" spans="1:25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 t="shared" si="528"/>
        <v>2015</v>
      </c>
      <c r="W8511" t="str">
        <f t="shared" si="529"/>
        <v>Dec</v>
      </c>
      <c r="X8511">
        <f t="shared" si="530"/>
        <v>0.25</v>
      </c>
      <c r="Y8511">
        <f t="shared" si="531"/>
        <v>3</v>
      </c>
    </row>
    <row r="8512" spans="1:25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 t="shared" si="528"/>
        <v>2015</v>
      </c>
      <c r="W8512" t="str">
        <f t="shared" si="529"/>
        <v>Dec</v>
      </c>
      <c r="X8512">
        <f t="shared" si="530"/>
        <v>0.45</v>
      </c>
      <c r="Y8512">
        <f t="shared" si="531"/>
        <v>3</v>
      </c>
    </row>
    <row r="8513" spans="1:25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 t="shared" si="528"/>
        <v>2016</v>
      </c>
      <c r="W8513" t="str">
        <f t="shared" si="529"/>
        <v>Dec</v>
      </c>
      <c r="X8513">
        <f t="shared" si="530"/>
        <v>0.35</v>
      </c>
      <c r="Y8513">
        <f t="shared" si="531"/>
        <v>4</v>
      </c>
    </row>
    <row r="8514" spans="1:25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528"/>
        <v>2016</v>
      </c>
      <c r="W8514" t="str">
        <f t="shared" si="529"/>
        <v>Feb</v>
      </c>
      <c r="X8514">
        <f t="shared" si="530"/>
        <v>-1.05</v>
      </c>
      <c r="Y8514">
        <f t="shared" si="531"/>
        <v>6</v>
      </c>
    </row>
    <row r="8515" spans="1:25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532">YEAR(C8515)</f>
        <v>2017</v>
      </c>
      <c r="W8515" t="str">
        <f t="shared" ref="W8515:W8578" si="533">TEXT(C8515,"mmm")</f>
        <v>Jun</v>
      </c>
      <c r="X8515">
        <f t="shared" ref="X8515:X8578" si="534">U8515/R8515</f>
        <v>0.35</v>
      </c>
      <c r="Y8515">
        <f t="shared" ref="Y8515:Y8578" si="535">D8515-C8515</f>
        <v>4</v>
      </c>
    </row>
    <row r="8516" spans="1:25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 t="shared" si="532"/>
        <v>2015</v>
      </c>
      <c r="W8516" t="str">
        <f t="shared" si="533"/>
        <v>Aug</v>
      </c>
      <c r="X8516">
        <f t="shared" si="534"/>
        <v>0.47000000000000008</v>
      </c>
      <c r="Y8516">
        <f t="shared" si="535"/>
        <v>5</v>
      </c>
    </row>
    <row r="8517" spans="1:25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 t="shared" si="532"/>
        <v>2015</v>
      </c>
      <c r="W8517" t="str">
        <f t="shared" si="533"/>
        <v>Aug</v>
      </c>
      <c r="X8517">
        <f t="shared" si="534"/>
        <v>0.28000000000000003</v>
      </c>
      <c r="Y8517">
        <f t="shared" si="535"/>
        <v>5</v>
      </c>
    </row>
    <row r="8518" spans="1:25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 t="shared" si="532"/>
        <v>2016</v>
      </c>
      <c r="W8518" t="str">
        <f t="shared" si="533"/>
        <v>Apr</v>
      </c>
      <c r="X8518">
        <f t="shared" si="534"/>
        <v>0.27</v>
      </c>
      <c r="Y8518">
        <f t="shared" si="535"/>
        <v>4</v>
      </c>
    </row>
    <row r="8519" spans="1:25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532"/>
        <v>2017</v>
      </c>
      <c r="W8519" t="str">
        <f t="shared" si="533"/>
        <v>Jun</v>
      </c>
      <c r="X8519">
        <f t="shared" si="534"/>
        <v>-0.57500000000000007</v>
      </c>
      <c r="Y8519">
        <f t="shared" si="535"/>
        <v>3</v>
      </c>
    </row>
    <row r="8520" spans="1:25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 t="shared" si="532"/>
        <v>2017</v>
      </c>
      <c r="W8520" t="str">
        <f t="shared" si="533"/>
        <v>Dec</v>
      </c>
      <c r="X8520">
        <f t="shared" si="534"/>
        <v>0.12</v>
      </c>
      <c r="Y8520">
        <f t="shared" si="535"/>
        <v>6</v>
      </c>
    </row>
    <row r="8521" spans="1:25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 t="shared" si="532"/>
        <v>2017</v>
      </c>
      <c r="W8521" t="str">
        <f t="shared" si="533"/>
        <v>Dec</v>
      </c>
      <c r="X8521">
        <f t="shared" si="534"/>
        <v>0.25</v>
      </c>
      <c r="Y8521">
        <f t="shared" si="535"/>
        <v>6</v>
      </c>
    </row>
    <row r="8522" spans="1:25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 t="shared" si="532"/>
        <v>2017</v>
      </c>
      <c r="W8522" t="str">
        <f t="shared" si="533"/>
        <v>Dec</v>
      </c>
      <c r="X8522">
        <f t="shared" si="534"/>
        <v>6.0000000000000005E-2</v>
      </c>
      <c r="Y8522">
        <f t="shared" si="535"/>
        <v>6</v>
      </c>
    </row>
    <row r="8523" spans="1:25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532"/>
        <v>2016</v>
      </c>
      <c r="W8523" t="str">
        <f t="shared" si="533"/>
        <v>Jan</v>
      </c>
      <c r="X8523">
        <f t="shared" si="534"/>
        <v>0.16250000000000001</v>
      </c>
      <c r="Y8523">
        <f t="shared" si="535"/>
        <v>4</v>
      </c>
    </row>
    <row r="8524" spans="1:25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 t="shared" si="532"/>
        <v>2016</v>
      </c>
      <c r="W8524" t="str">
        <f t="shared" si="533"/>
        <v>Apr</v>
      </c>
      <c r="X8524">
        <f t="shared" si="534"/>
        <v>1.9999999999999997E-2</v>
      </c>
      <c r="Y8524">
        <f t="shared" si="535"/>
        <v>6</v>
      </c>
    </row>
    <row r="8525" spans="1:25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 t="shared" si="532"/>
        <v>2017</v>
      </c>
      <c r="W8525" t="str">
        <f t="shared" si="533"/>
        <v>Sep</v>
      </c>
      <c r="X8525">
        <f t="shared" si="534"/>
        <v>0.5</v>
      </c>
      <c r="Y8525">
        <f t="shared" si="535"/>
        <v>4</v>
      </c>
    </row>
    <row r="8526" spans="1:25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532"/>
        <v>2017</v>
      </c>
      <c r="W8526" t="str">
        <f t="shared" si="533"/>
        <v>Mar</v>
      </c>
      <c r="X8526">
        <f t="shared" si="534"/>
        <v>-0.16666666666666669</v>
      </c>
      <c r="Y8526">
        <f t="shared" si="535"/>
        <v>0</v>
      </c>
    </row>
    <row r="8527" spans="1:25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532"/>
        <v>2017</v>
      </c>
      <c r="W8527" t="str">
        <f t="shared" si="533"/>
        <v>Mar</v>
      </c>
      <c r="X8527">
        <f t="shared" si="534"/>
        <v>0.15</v>
      </c>
      <c r="Y8527">
        <f t="shared" si="535"/>
        <v>0</v>
      </c>
    </row>
    <row r="8528" spans="1:25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532"/>
        <v>2017</v>
      </c>
      <c r="W8528" t="str">
        <f t="shared" si="533"/>
        <v>Mar</v>
      </c>
      <c r="X8528">
        <f t="shared" si="534"/>
        <v>-0.66666666666666674</v>
      </c>
      <c r="Y8528">
        <f t="shared" si="535"/>
        <v>0</v>
      </c>
    </row>
    <row r="8529" spans="1:25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532"/>
        <v>2017</v>
      </c>
      <c r="W8529" t="str">
        <f t="shared" si="533"/>
        <v>Mar</v>
      </c>
      <c r="X8529">
        <f t="shared" si="534"/>
        <v>0.27500000000000002</v>
      </c>
      <c r="Y8529">
        <f t="shared" si="535"/>
        <v>0</v>
      </c>
    </row>
    <row r="8530" spans="1:25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532"/>
        <v>2017</v>
      </c>
      <c r="W8530" t="str">
        <f t="shared" si="533"/>
        <v>Mar</v>
      </c>
      <c r="X8530">
        <f t="shared" si="534"/>
        <v>6.25E-2</v>
      </c>
      <c r="Y8530">
        <f t="shared" si="535"/>
        <v>0</v>
      </c>
    </row>
    <row r="8531" spans="1:25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532"/>
        <v>2017</v>
      </c>
      <c r="W8531" t="str">
        <f t="shared" si="533"/>
        <v>Nov</v>
      </c>
      <c r="X8531">
        <f t="shared" si="534"/>
        <v>-0.15</v>
      </c>
      <c r="Y8531">
        <f t="shared" si="535"/>
        <v>7</v>
      </c>
    </row>
    <row r="8532" spans="1:25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 t="shared" si="532"/>
        <v>2016</v>
      </c>
      <c r="W8532" t="str">
        <f t="shared" si="533"/>
        <v>Nov</v>
      </c>
      <c r="X8532">
        <f t="shared" si="534"/>
        <v>0.5</v>
      </c>
      <c r="Y8532">
        <f t="shared" si="535"/>
        <v>6</v>
      </c>
    </row>
    <row r="8533" spans="1:25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 t="shared" si="532"/>
        <v>2016</v>
      </c>
      <c r="W8533" t="str">
        <f t="shared" si="533"/>
        <v>Nov</v>
      </c>
      <c r="X8533">
        <f t="shared" si="534"/>
        <v>0.46</v>
      </c>
      <c r="Y8533">
        <f t="shared" si="535"/>
        <v>6</v>
      </c>
    </row>
    <row r="8534" spans="1:25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 t="shared" si="532"/>
        <v>2016</v>
      </c>
      <c r="W8534" t="str">
        <f t="shared" si="533"/>
        <v>Nov</v>
      </c>
      <c r="X8534">
        <f t="shared" si="534"/>
        <v>4.9999999999999996E-2</v>
      </c>
      <c r="Y8534">
        <f t="shared" si="535"/>
        <v>6</v>
      </c>
    </row>
    <row r="8535" spans="1:25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 t="shared" si="532"/>
        <v>2016</v>
      </c>
      <c r="W8535" t="str">
        <f t="shared" si="533"/>
        <v>Nov</v>
      </c>
      <c r="X8535">
        <f t="shared" si="534"/>
        <v>8.9999999999999983E-2</v>
      </c>
      <c r="Y8535">
        <f t="shared" si="535"/>
        <v>6</v>
      </c>
    </row>
    <row r="8536" spans="1:25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 t="shared" si="532"/>
        <v>2015</v>
      </c>
      <c r="W8536" t="str">
        <f t="shared" si="533"/>
        <v>Jan</v>
      </c>
      <c r="X8536">
        <f t="shared" si="534"/>
        <v>0.49</v>
      </c>
      <c r="Y8536">
        <f t="shared" si="535"/>
        <v>2</v>
      </c>
    </row>
    <row r="8537" spans="1:25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 t="shared" si="532"/>
        <v>2014</v>
      </c>
      <c r="W8537" t="str">
        <f t="shared" si="533"/>
        <v>May</v>
      </c>
      <c r="X8537">
        <f t="shared" si="534"/>
        <v>0.06</v>
      </c>
      <c r="Y8537">
        <f t="shared" si="535"/>
        <v>4</v>
      </c>
    </row>
    <row r="8538" spans="1:25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 t="shared" si="532"/>
        <v>2015</v>
      </c>
      <c r="W8538" t="str">
        <f t="shared" si="533"/>
        <v>Jun</v>
      </c>
      <c r="X8538">
        <f t="shared" si="534"/>
        <v>-0.66666666666666663</v>
      </c>
      <c r="Y8538">
        <f t="shared" si="535"/>
        <v>4</v>
      </c>
    </row>
    <row r="8539" spans="1:25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 t="shared" si="532"/>
        <v>2015</v>
      </c>
      <c r="W8539" t="str">
        <f t="shared" si="533"/>
        <v>Jun</v>
      </c>
      <c r="X8539">
        <f t="shared" si="534"/>
        <v>0.34999999999999992</v>
      </c>
      <c r="Y8539">
        <f t="shared" si="535"/>
        <v>4</v>
      </c>
    </row>
    <row r="8540" spans="1:25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 t="shared" si="532"/>
        <v>2015</v>
      </c>
      <c r="W8540" t="str">
        <f t="shared" si="533"/>
        <v>Jun</v>
      </c>
      <c r="X8540">
        <f t="shared" si="534"/>
        <v>0.125</v>
      </c>
      <c r="Y8540">
        <f t="shared" si="535"/>
        <v>4</v>
      </c>
    </row>
    <row r="8541" spans="1:25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532"/>
        <v>2017</v>
      </c>
      <c r="W8541" t="str">
        <f t="shared" si="533"/>
        <v>Mar</v>
      </c>
      <c r="X8541">
        <f t="shared" si="534"/>
        <v>0.125</v>
      </c>
      <c r="Y8541">
        <f t="shared" si="535"/>
        <v>4</v>
      </c>
    </row>
    <row r="8542" spans="1:25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 t="shared" si="532"/>
        <v>2017</v>
      </c>
      <c r="W8542" t="str">
        <f t="shared" si="533"/>
        <v>Mar</v>
      </c>
      <c r="X8542">
        <f t="shared" si="534"/>
        <v>0.3125</v>
      </c>
      <c r="Y8542">
        <f t="shared" si="535"/>
        <v>4</v>
      </c>
    </row>
    <row r="8543" spans="1:25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532"/>
        <v>2015</v>
      </c>
      <c r="W8543" t="str">
        <f t="shared" si="533"/>
        <v>Dec</v>
      </c>
      <c r="X8543">
        <f t="shared" si="534"/>
        <v>0.05</v>
      </c>
      <c r="Y8543">
        <f t="shared" si="535"/>
        <v>1</v>
      </c>
    </row>
    <row r="8544" spans="1:25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 t="shared" si="532"/>
        <v>2015</v>
      </c>
      <c r="W8544" t="str">
        <f t="shared" si="533"/>
        <v>Dec</v>
      </c>
      <c r="X8544">
        <f t="shared" si="534"/>
        <v>0</v>
      </c>
      <c r="Y8544">
        <f t="shared" si="535"/>
        <v>1</v>
      </c>
    </row>
    <row r="8545" spans="1:25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 t="shared" si="532"/>
        <v>2014</v>
      </c>
      <c r="W8545" t="str">
        <f t="shared" si="533"/>
        <v>Aug</v>
      </c>
      <c r="X8545">
        <f t="shared" si="534"/>
        <v>0.42000000000000004</v>
      </c>
      <c r="Y8545">
        <f t="shared" si="535"/>
        <v>5</v>
      </c>
    </row>
    <row r="8546" spans="1:25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532"/>
        <v>2016</v>
      </c>
      <c r="W8546" t="str">
        <f t="shared" si="533"/>
        <v>Mar</v>
      </c>
      <c r="X8546">
        <f t="shared" si="534"/>
        <v>0.43000000000000005</v>
      </c>
      <c r="Y8546">
        <f t="shared" si="535"/>
        <v>4</v>
      </c>
    </row>
    <row r="8547" spans="1:25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 t="shared" si="532"/>
        <v>2016</v>
      </c>
      <c r="W8547" t="str">
        <f t="shared" si="533"/>
        <v>Mar</v>
      </c>
      <c r="X8547">
        <f t="shared" si="534"/>
        <v>0.27999999999999997</v>
      </c>
      <c r="Y8547">
        <f t="shared" si="535"/>
        <v>4</v>
      </c>
    </row>
    <row r="8548" spans="1:25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 t="shared" si="532"/>
        <v>2016</v>
      </c>
      <c r="W8548" t="str">
        <f t="shared" si="533"/>
        <v>Mar</v>
      </c>
      <c r="X8548">
        <f t="shared" si="534"/>
        <v>0.49</v>
      </c>
      <c r="Y8548">
        <f t="shared" si="535"/>
        <v>4</v>
      </c>
    </row>
    <row r="8549" spans="1:25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 t="shared" si="532"/>
        <v>2015</v>
      </c>
      <c r="W8549" t="str">
        <f t="shared" si="533"/>
        <v>Dec</v>
      </c>
      <c r="X8549">
        <f t="shared" si="534"/>
        <v>0.45</v>
      </c>
      <c r="Y8549">
        <f t="shared" si="535"/>
        <v>5</v>
      </c>
    </row>
    <row r="8550" spans="1:25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 t="shared" si="532"/>
        <v>2015</v>
      </c>
      <c r="W8550" t="str">
        <f t="shared" si="533"/>
        <v>Dec</v>
      </c>
      <c r="X8550">
        <f t="shared" si="534"/>
        <v>0.48000000000000004</v>
      </c>
      <c r="Y8550">
        <f t="shared" si="535"/>
        <v>5</v>
      </c>
    </row>
    <row r="8551" spans="1:25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 t="shared" si="532"/>
        <v>2015</v>
      </c>
      <c r="W8551" t="str">
        <f t="shared" si="533"/>
        <v>Sep</v>
      </c>
      <c r="X8551">
        <f t="shared" si="534"/>
        <v>0.16249999999999998</v>
      </c>
      <c r="Y8551">
        <f t="shared" si="535"/>
        <v>1</v>
      </c>
    </row>
    <row r="8552" spans="1:25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532"/>
        <v>2015</v>
      </c>
      <c r="W8552" t="str">
        <f t="shared" si="533"/>
        <v>Jul</v>
      </c>
      <c r="X8552">
        <f t="shared" si="534"/>
        <v>0.32500000000000001</v>
      </c>
      <c r="Y8552">
        <f t="shared" si="535"/>
        <v>7</v>
      </c>
    </row>
    <row r="8553" spans="1:25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 t="shared" si="532"/>
        <v>2015</v>
      </c>
      <c r="W8553" t="str">
        <f t="shared" si="533"/>
        <v>Jul</v>
      </c>
      <c r="X8553">
        <f t="shared" si="534"/>
        <v>0.23749999999999999</v>
      </c>
      <c r="Y8553">
        <f t="shared" si="535"/>
        <v>7</v>
      </c>
    </row>
    <row r="8554" spans="1:25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 t="shared" si="532"/>
        <v>2014</v>
      </c>
      <c r="W8554" t="str">
        <f t="shared" si="533"/>
        <v>May</v>
      </c>
      <c r="X8554">
        <f t="shared" si="534"/>
        <v>0.1875</v>
      </c>
      <c r="Y8554">
        <f t="shared" si="535"/>
        <v>4</v>
      </c>
    </row>
    <row r="8555" spans="1:25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 t="shared" si="532"/>
        <v>2017</v>
      </c>
      <c r="W8555" t="str">
        <f t="shared" si="533"/>
        <v>Nov</v>
      </c>
      <c r="X8555">
        <f t="shared" si="534"/>
        <v>0.1</v>
      </c>
      <c r="Y8555">
        <f t="shared" si="535"/>
        <v>7</v>
      </c>
    </row>
    <row r="8556" spans="1:25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 t="shared" si="532"/>
        <v>2016</v>
      </c>
      <c r="W8556" t="str">
        <f t="shared" si="533"/>
        <v>Dec</v>
      </c>
      <c r="X8556">
        <f t="shared" si="534"/>
        <v>0.15000000000000002</v>
      </c>
      <c r="Y8556">
        <f t="shared" si="535"/>
        <v>2</v>
      </c>
    </row>
    <row r="8557" spans="1:25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532"/>
        <v>2015</v>
      </c>
      <c r="W8557" t="str">
        <f t="shared" si="533"/>
        <v>Mar</v>
      </c>
      <c r="X8557">
        <f t="shared" si="534"/>
        <v>0.2</v>
      </c>
      <c r="Y8557">
        <f t="shared" si="535"/>
        <v>0</v>
      </c>
    </row>
    <row r="8558" spans="1:25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532"/>
        <v>2015</v>
      </c>
      <c r="W8558" t="str">
        <f t="shared" si="533"/>
        <v>Mar</v>
      </c>
      <c r="X8558">
        <f t="shared" si="534"/>
        <v>-0.22500000000000001</v>
      </c>
      <c r="Y8558">
        <f t="shared" si="535"/>
        <v>0</v>
      </c>
    </row>
    <row r="8559" spans="1:25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532"/>
        <v>2016</v>
      </c>
      <c r="W8559" t="str">
        <f t="shared" si="533"/>
        <v>Dec</v>
      </c>
      <c r="X8559">
        <f t="shared" si="534"/>
        <v>8.7499999999999994E-2</v>
      </c>
      <c r="Y8559">
        <f t="shared" si="535"/>
        <v>3</v>
      </c>
    </row>
    <row r="8560" spans="1:25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 t="shared" si="532"/>
        <v>2016</v>
      </c>
      <c r="W8560" t="str">
        <f t="shared" si="533"/>
        <v>Dec</v>
      </c>
      <c r="X8560">
        <f t="shared" si="534"/>
        <v>0.32500000000000001</v>
      </c>
      <c r="Y8560">
        <f t="shared" si="535"/>
        <v>3</v>
      </c>
    </row>
    <row r="8561" spans="1:25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 t="shared" si="532"/>
        <v>2016</v>
      </c>
      <c r="W8561" t="str">
        <f t="shared" si="533"/>
        <v>Dec</v>
      </c>
      <c r="X8561">
        <f t="shared" si="534"/>
        <v>0.125</v>
      </c>
      <c r="Y8561">
        <f t="shared" si="535"/>
        <v>3</v>
      </c>
    </row>
    <row r="8562" spans="1:25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 t="shared" si="532"/>
        <v>2016</v>
      </c>
      <c r="W8562" t="str">
        <f t="shared" si="533"/>
        <v>Dec</v>
      </c>
      <c r="X8562">
        <f t="shared" si="534"/>
        <v>0.1125</v>
      </c>
      <c r="Y8562">
        <f t="shared" si="535"/>
        <v>3</v>
      </c>
    </row>
    <row r="8563" spans="1:25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532"/>
        <v>2016</v>
      </c>
      <c r="W8563" t="str">
        <f t="shared" si="533"/>
        <v>Dec</v>
      </c>
      <c r="X8563">
        <f t="shared" si="534"/>
        <v>-0.32500000000000007</v>
      </c>
      <c r="Y8563">
        <f t="shared" si="535"/>
        <v>3</v>
      </c>
    </row>
    <row r="8564" spans="1:25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 t="shared" si="532"/>
        <v>2016</v>
      </c>
      <c r="W8564" t="str">
        <f t="shared" si="533"/>
        <v>Apr</v>
      </c>
      <c r="X8564">
        <f t="shared" si="534"/>
        <v>0.26</v>
      </c>
      <c r="Y8564">
        <f t="shared" si="535"/>
        <v>4</v>
      </c>
    </row>
    <row r="8565" spans="1:25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532"/>
        <v>2017</v>
      </c>
      <c r="W8565" t="str">
        <f t="shared" si="533"/>
        <v>Apr</v>
      </c>
      <c r="X8565">
        <f t="shared" si="534"/>
        <v>-0.73333333333333339</v>
      </c>
      <c r="Y8565">
        <f t="shared" si="535"/>
        <v>4</v>
      </c>
    </row>
    <row r="8566" spans="1:25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532"/>
        <v>2017</v>
      </c>
      <c r="W8566" t="str">
        <f t="shared" si="533"/>
        <v>Apr</v>
      </c>
      <c r="X8566">
        <f t="shared" si="534"/>
        <v>-3.7499999999999999E-2</v>
      </c>
      <c r="Y8566">
        <f t="shared" si="535"/>
        <v>4</v>
      </c>
    </row>
    <row r="8567" spans="1:25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 t="shared" si="532"/>
        <v>2016</v>
      </c>
      <c r="W8567" t="str">
        <f t="shared" si="533"/>
        <v>Nov</v>
      </c>
      <c r="X8567">
        <f t="shared" si="534"/>
        <v>9.9999999999999992E-2</v>
      </c>
      <c r="Y8567">
        <f t="shared" si="535"/>
        <v>1</v>
      </c>
    </row>
    <row r="8568" spans="1:25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532"/>
        <v>2016</v>
      </c>
      <c r="W8568" t="str">
        <f t="shared" si="533"/>
        <v>Nov</v>
      </c>
      <c r="X8568">
        <f t="shared" si="534"/>
        <v>0.36250000000000004</v>
      </c>
      <c r="Y8568">
        <f t="shared" si="535"/>
        <v>1</v>
      </c>
    </row>
    <row r="8569" spans="1:25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 t="shared" si="532"/>
        <v>2016</v>
      </c>
      <c r="W8569" t="str">
        <f t="shared" si="533"/>
        <v>Nov</v>
      </c>
      <c r="X8569">
        <f t="shared" si="534"/>
        <v>0.35000000000000003</v>
      </c>
      <c r="Y8569">
        <f t="shared" si="535"/>
        <v>2</v>
      </c>
    </row>
    <row r="8570" spans="1:25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532"/>
        <v>2016</v>
      </c>
      <c r="W8570" t="str">
        <f t="shared" si="533"/>
        <v>Dec</v>
      </c>
      <c r="X8570">
        <f t="shared" si="534"/>
        <v>0.32499999999999996</v>
      </c>
      <c r="Y8570">
        <f t="shared" si="535"/>
        <v>6</v>
      </c>
    </row>
    <row r="8571" spans="1:25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 t="shared" si="532"/>
        <v>2016</v>
      </c>
      <c r="W8571" t="str">
        <f t="shared" si="533"/>
        <v>Dec</v>
      </c>
      <c r="X8571">
        <f t="shared" si="534"/>
        <v>0.35</v>
      </c>
      <c r="Y8571">
        <f t="shared" si="535"/>
        <v>6</v>
      </c>
    </row>
    <row r="8572" spans="1:25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 t="shared" si="532"/>
        <v>2016</v>
      </c>
      <c r="W8572" t="str">
        <f t="shared" si="533"/>
        <v>Dec</v>
      </c>
      <c r="X8572">
        <f t="shared" si="534"/>
        <v>0.1875</v>
      </c>
      <c r="Y8572">
        <f t="shared" si="535"/>
        <v>6</v>
      </c>
    </row>
    <row r="8573" spans="1:25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 t="shared" si="532"/>
        <v>2016</v>
      </c>
      <c r="W8573" t="str">
        <f t="shared" si="533"/>
        <v>Apr</v>
      </c>
      <c r="X8573">
        <f t="shared" si="534"/>
        <v>0.3125</v>
      </c>
      <c r="Y8573">
        <f t="shared" si="535"/>
        <v>0</v>
      </c>
    </row>
    <row r="8574" spans="1:25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 t="shared" si="532"/>
        <v>2014</v>
      </c>
      <c r="W8574" t="str">
        <f t="shared" si="533"/>
        <v>Nov</v>
      </c>
      <c r="X8574">
        <f t="shared" si="534"/>
        <v>-0.2</v>
      </c>
      <c r="Y8574">
        <f t="shared" si="535"/>
        <v>4</v>
      </c>
    </row>
    <row r="8575" spans="1:25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 t="shared" si="532"/>
        <v>2015</v>
      </c>
      <c r="W8575" t="str">
        <f t="shared" si="533"/>
        <v>Oct</v>
      </c>
      <c r="X8575">
        <f t="shared" si="534"/>
        <v>0.47000000000000003</v>
      </c>
      <c r="Y8575">
        <f t="shared" si="535"/>
        <v>2</v>
      </c>
    </row>
    <row r="8576" spans="1:25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 t="shared" si="532"/>
        <v>2014</v>
      </c>
      <c r="W8576" t="str">
        <f t="shared" si="533"/>
        <v>Sep</v>
      </c>
      <c r="X8576">
        <f t="shared" si="534"/>
        <v>0.02</v>
      </c>
      <c r="Y8576">
        <f t="shared" si="535"/>
        <v>0</v>
      </c>
    </row>
    <row r="8577" spans="1:25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 t="shared" si="532"/>
        <v>2017</v>
      </c>
      <c r="W8577" t="str">
        <f t="shared" si="533"/>
        <v>Aug</v>
      </c>
      <c r="X8577">
        <f t="shared" si="534"/>
        <v>6.25E-2</v>
      </c>
      <c r="Y8577">
        <f t="shared" si="535"/>
        <v>3</v>
      </c>
    </row>
    <row r="8578" spans="1:25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 t="shared" si="532"/>
        <v>2017</v>
      </c>
      <c r="W8578" t="str">
        <f t="shared" si="533"/>
        <v>Jul</v>
      </c>
      <c r="X8578">
        <f t="shared" si="534"/>
        <v>0.26</v>
      </c>
      <c r="Y8578">
        <f t="shared" si="535"/>
        <v>1</v>
      </c>
    </row>
    <row r="8579" spans="1:25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536">YEAR(C8579)</f>
        <v>2017</v>
      </c>
      <c r="W8579" t="str">
        <f t="shared" ref="W8579:W8642" si="537">TEXT(C8579,"mmm")</f>
        <v>Dec</v>
      </c>
      <c r="X8579">
        <f t="shared" ref="X8579:X8642" si="538">U8579/R8579</f>
        <v>0.16</v>
      </c>
      <c r="Y8579">
        <f t="shared" ref="Y8579:Y8642" si="539">D8579-C8579</f>
        <v>4</v>
      </c>
    </row>
    <row r="8580" spans="1:25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 t="shared" si="536"/>
        <v>2017</v>
      </c>
      <c r="W8580" t="str">
        <f t="shared" si="537"/>
        <v>Dec</v>
      </c>
      <c r="X8580">
        <f t="shared" si="538"/>
        <v>0.25</v>
      </c>
      <c r="Y8580">
        <f t="shared" si="539"/>
        <v>4</v>
      </c>
    </row>
    <row r="8581" spans="1:25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 t="shared" si="536"/>
        <v>2016</v>
      </c>
      <c r="W8581" t="str">
        <f t="shared" si="537"/>
        <v>Dec</v>
      </c>
      <c r="X8581">
        <f t="shared" si="538"/>
        <v>0.45999999999999996</v>
      </c>
      <c r="Y8581">
        <f t="shared" si="539"/>
        <v>6</v>
      </c>
    </row>
    <row r="8582" spans="1:25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536"/>
        <v>2014</v>
      </c>
      <c r="W8582" t="str">
        <f t="shared" si="537"/>
        <v>May</v>
      </c>
      <c r="X8582">
        <f t="shared" si="538"/>
        <v>-0.57499999999999996</v>
      </c>
      <c r="Y8582">
        <f t="shared" si="539"/>
        <v>2</v>
      </c>
    </row>
    <row r="8583" spans="1:25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 t="shared" si="536"/>
        <v>2014</v>
      </c>
      <c r="W8583" t="str">
        <f t="shared" si="537"/>
        <v>May</v>
      </c>
      <c r="X8583">
        <f t="shared" si="538"/>
        <v>0.35</v>
      </c>
      <c r="Y8583">
        <f t="shared" si="539"/>
        <v>2</v>
      </c>
    </row>
    <row r="8584" spans="1:25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 t="shared" si="536"/>
        <v>2014</v>
      </c>
      <c r="W8584" t="str">
        <f t="shared" si="537"/>
        <v>May</v>
      </c>
      <c r="X8584">
        <f t="shared" si="538"/>
        <v>-0.17500000000000002</v>
      </c>
      <c r="Y8584">
        <f t="shared" si="539"/>
        <v>2</v>
      </c>
    </row>
    <row r="8585" spans="1:25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536"/>
        <v>2014</v>
      </c>
      <c r="W8585" t="str">
        <f t="shared" si="537"/>
        <v>May</v>
      </c>
      <c r="X8585">
        <f t="shared" si="538"/>
        <v>-0.2</v>
      </c>
      <c r="Y8585">
        <f t="shared" si="539"/>
        <v>2</v>
      </c>
    </row>
    <row r="8586" spans="1:25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536"/>
        <v>2014</v>
      </c>
      <c r="W8586" t="str">
        <f t="shared" si="537"/>
        <v>Feb</v>
      </c>
      <c r="X8586">
        <f t="shared" si="538"/>
        <v>0.35</v>
      </c>
      <c r="Y8586">
        <f t="shared" si="539"/>
        <v>4</v>
      </c>
    </row>
    <row r="8587" spans="1:25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536"/>
        <v>2017</v>
      </c>
      <c r="W8587" t="str">
        <f t="shared" si="537"/>
        <v>Dec</v>
      </c>
      <c r="X8587">
        <f t="shared" si="538"/>
        <v>-0.73333333333333339</v>
      </c>
      <c r="Y8587">
        <f t="shared" si="539"/>
        <v>6</v>
      </c>
    </row>
    <row r="8588" spans="1:25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 t="shared" si="536"/>
        <v>2017</v>
      </c>
      <c r="W8588" t="str">
        <f t="shared" si="537"/>
        <v>Jul</v>
      </c>
      <c r="X8588">
        <f t="shared" si="538"/>
        <v>0.19</v>
      </c>
      <c r="Y8588">
        <f t="shared" si="539"/>
        <v>7</v>
      </c>
    </row>
    <row r="8589" spans="1:25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 t="shared" si="536"/>
        <v>2017</v>
      </c>
      <c r="W8589" t="str">
        <f t="shared" si="537"/>
        <v>Jul</v>
      </c>
      <c r="X8589">
        <f t="shared" si="538"/>
        <v>0.26</v>
      </c>
      <c r="Y8589">
        <f t="shared" si="539"/>
        <v>7</v>
      </c>
    </row>
    <row r="8590" spans="1:25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536"/>
        <v>2015</v>
      </c>
      <c r="W8590" t="str">
        <f t="shared" si="537"/>
        <v>May</v>
      </c>
      <c r="X8590">
        <f t="shared" si="538"/>
        <v>-0.19999999999999998</v>
      </c>
      <c r="Y8590">
        <f t="shared" si="539"/>
        <v>7</v>
      </c>
    </row>
    <row r="8591" spans="1:25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 t="shared" si="536"/>
        <v>2017</v>
      </c>
      <c r="W8591" t="str">
        <f t="shared" si="537"/>
        <v>Jan</v>
      </c>
      <c r="X8591">
        <f t="shared" si="538"/>
        <v>0.1</v>
      </c>
      <c r="Y8591">
        <f t="shared" si="539"/>
        <v>3</v>
      </c>
    </row>
    <row r="8592" spans="1:25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 t="shared" si="536"/>
        <v>2017</v>
      </c>
      <c r="W8592" t="str">
        <f t="shared" si="537"/>
        <v>Sep</v>
      </c>
      <c r="X8592">
        <f t="shared" si="538"/>
        <v>0.49</v>
      </c>
      <c r="Y8592">
        <f t="shared" si="539"/>
        <v>2</v>
      </c>
    </row>
    <row r="8593" spans="1:25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 t="shared" si="536"/>
        <v>2017</v>
      </c>
      <c r="W8593" t="str">
        <f t="shared" si="537"/>
        <v>Apr</v>
      </c>
      <c r="X8593">
        <f t="shared" si="538"/>
        <v>0.375</v>
      </c>
      <c r="Y8593">
        <f t="shared" si="539"/>
        <v>3</v>
      </c>
    </row>
    <row r="8594" spans="1:25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 t="shared" si="536"/>
        <v>2017</v>
      </c>
      <c r="W8594" t="str">
        <f t="shared" si="537"/>
        <v>Apr</v>
      </c>
      <c r="X8594">
        <f t="shared" si="538"/>
        <v>0.28750000000000003</v>
      </c>
      <c r="Y8594">
        <f t="shared" si="539"/>
        <v>3</v>
      </c>
    </row>
    <row r="8595" spans="1:25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 t="shared" si="536"/>
        <v>2017</v>
      </c>
      <c r="W8595" t="str">
        <f t="shared" si="537"/>
        <v>Nov</v>
      </c>
      <c r="X8595">
        <f t="shared" si="538"/>
        <v>0.2</v>
      </c>
      <c r="Y8595">
        <f t="shared" si="539"/>
        <v>4</v>
      </c>
    </row>
    <row r="8596" spans="1:25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 t="shared" si="536"/>
        <v>2017</v>
      </c>
      <c r="W8596" t="str">
        <f t="shared" si="537"/>
        <v>Nov</v>
      </c>
      <c r="X8596">
        <f t="shared" si="538"/>
        <v>6.25E-2</v>
      </c>
      <c r="Y8596">
        <f t="shared" si="539"/>
        <v>4</v>
      </c>
    </row>
    <row r="8597" spans="1:25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 t="shared" si="536"/>
        <v>2014</v>
      </c>
      <c r="W8597" t="str">
        <f t="shared" si="537"/>
        <v>May</v>
      </c>
      <c r="X8597">
        <f t="shared" si="538"/>
        <v>0.44999999999999996</v>
      </c>
      <c r="Y8597">
        <f t="shared" si="539"/>
        <v>2</v>
      </c>
    </row>
    <row r="8598" spans="1:25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 t="shared" si="536"/>
        <v>2014</v>
      </c>
      <c r="W8598" t="str">
        <f t="shared" si="537"/>
        <v>May</v>
      </c>
      <c r="X8598">
        <f t="shared" si="538"/>
        <v>0.47000000000000003</v>
      </c>
      <c r="Y8598">
        <f t="shared" si="539"/>
        <v>2</v>
      </c>
    </row>
    <row r="8599" spans="1:25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536"/>
        <v>2016</v>
      </c>
      <c r="W8599" t="str">
        <f t="shared" si="537"/>
        <v>Oct</v>
      </c>
      <c r="X8599">
        <f t="shared" si="538"/>
        <v>0.375</v>
      </c>
      <c r="Y8599">
        <f t="shared" si="539"/>
        <v>4</v>
      </c>
    </row>
    <row r="8600" spans="1:25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 t="shared" si="536"/>
        <v>2014</v>
      </c>
      <c r="W8600" t="str">
        <f t="shared" si="537"/>
        <v>Nov</v>
      </c>
      <c r="X8600">
        <f t="shared" si="538"/>
        <v>0.35</v>
      </c>
      <c r="Y8600">
        <f t="shared" si="539"/>
        <v>5</v>
      </c>
    </row>
    <row r="8601" spans="1:25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 t="shared" si="536"/>
        <v>2014</v>
      </c>
      <c r="W8601" t="str">
        <f t="shared" si="537"/>
        <v>Nov</v>
      </c>
      <c r="X8601">
        <f t="shared" si="538"/>
        <v>0.47000000000000003</v>
      </c>
      <c r="Y8601">
        <f t="shared" si="539"/>
        <v>5</v>
      </c>
    </row>
    <row r="8602" spans="1:25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 t="shared" si="536"/>
        <v>2014</v>
      </c>
      <c r="W8602" t="str">
        <f t="shared" si="537"/>
        <v>Nov</v>
      </c>
      <c r="X8602">
        <f t="shared" si="538"/>
        <v>0.28000000000000003</v>
      </c>
      <c r="Y8602">
        <f t="shared" si="539"/>
        <v>5</v>
      </c>
    </row>
    <row r="8603" spans="1:25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536"/>
        <v>2014</v>
      </c>
      <c r="W8603" t="str">
        <f t="shared" si="537"/>
        <v>Nov</v>
      </c>
      <c r="X8603">
        <f t="shared" si="538"/>
        <v>0.35000000000000003</v>
      </c>
      <c r="Y8603">
        <f t="shared" si="539"/>
        <v>5</v>
      </c>
    </row>
    <row r="8604" spans="1:25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536"/>
        <v>2014</v>
      </c>
      <c r="W8604" t="str">
        <f t="shared" si="537"/>
        <v>Dec</v>
      </c>
      <c r="X8604">
        <f t="shared" si="538"/>
        <v>0.125</v>
      </c>
      <c r="Y8604">
        <f t="shared" si="539"/>
        <v>0</v>
      </c>
    </row>
    <row r="8605" spans="1:25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536"/>
        <v>2016</v>
      </c>
      <c r="W8605" t="str">
        <f t="shared" si="537"/>
        <v>Jan</v>
      </c>
      <c r="X8605">
        <f t="shared" si="538"/>
        <v>-0.17500000000000002</v>
      </c>
      <c r="Y8605">
        <f t="shared" si="539"/>
        <v>5</v>
      </c>
    </row>
    <row r="8606" spans="1:25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 t="shared" si="536"/>
        <v>2016</v>
      </c>
      <c r="W8606" t="str">
        <f t="shared" si="537"/>
        <v>Jan</v>
      </c>
      <c r="X8606">
        <f t="shared" si="538"/>
        <v>-3.7499999999999999E-2</v>
      </c>
      <c r="Y8606">
        <f t="shared" si="539"/>
        <v>5</v>
      </c>
    </row>
    <row r="8607" spans="1:25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 t="shared" si="536"/>
        <v>2016</v>
      </c>
      <c r="W8607" t="str">
        <f t="shared" si="537"/>
        <v>Jan</v>
      </c>
      <c r="X8607">
        <f t="shared" si="538"/>
        <v>7.4999999999999997E-2</v>
      </c>
      <c r="Y8607">
        <f t="shared" si="539"/>
        <v>5</v>
      </c>
    </row>
    <row r="8608" spans="1:25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 t="shared" si="536"/>
        <v>2017</v>
      </c>
      <c r="W8608" t="str">
        <f t="shared" si="537"/>
        <v>Aug</v>
      </c>
      <c r="X8608">
        <f t="shared" si="538"/>
        <v>0.33</v>
      </c>
      <c r="Y8608">
        <f t="shared" si="539"/>
        <v>4</v>
      </c>
    </row>
    <row r="8609" spans="1:25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 t="shared" si="536"/>
        <v>2014</v>
      </c>
      <c r="W8609" t="str">
        <f t="shared" si="537"/>
        <v>Jun</v>
      </c>
      <c r="X8609">
        <f t="shared" si="538"/>
        <v>0.37</v>
      </c>
      <c r="Y8609">
        <f t="shared" si="539"/>
        <v>5</v>
      </c>
    </row>
    <row r="8610" spans="1:25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 t="shared" si="536"/>
        <v>2014</v>
      </c>
      <c r="W8610" t="str">
        <f t="shared" si="537"/>
        <v>Jun</v>
      </c>
      <c r="X8610">
        <f t="shared" si="538"/>
        <v>0.26</v>
      </c>
      <c r="Y8610">
        <f t="shared" si="539"/>
        <v>5</v>
      </c>
    </row>
    <row r="8611" spans="1:25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536"/>
        <v>2014</v>
      </c>
      <c r="W8611" t="str">
        <f t="shared" si="537"/>
        <v>Jun</v>
      </c>
      <c r="X8611">
        <f t="shared" si="538"/>
        <v>-0.125</v>
      </c>
      <c r="Y8611">
        <f t="shared" si="539"/>
        <v>5</v>
      </c>
    </row>
    <row r="8612" spans="1:25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 t="shared" si="536"/>
        <v>2014</v>
      </c>
      <c r="W8612" t="str">
        <f t="shared" si="537"/>
        <v>Jun</v>
      </c>
      <c r="X8612">
        <f t="shared" si="538"/>
        <v>0.48</v>
      </c>
      <c r="Y8612">
        <f t="shared" si="539"/>
        <v>5</v>
      </c>
    </row>
    <row r="8613" spans="1:25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 t="shared" si="536"/>
        <v>2017</v>
      </c>
      <c r="W8613" t="str">
        <f t="shared" si="537"/>
        <v>Nov</v>
      </c>
      <c r="X8613">
        <f t="shared" si="538"/>
        <v>0.35</v>
      </c>
      <c r="Y8613">
        <f t="shared" si="539"/>
        <v>4</v>
      </c>
    </row>
    <row r="8614" spans="1:25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 t="shared" si="536"/>
        <v>2016</v>
      </c>
      <c r="W8614" t="str">
        <f t="shared" si="537"/>
        <v>Jan</v>
      </c>
      <c r="X8614">
        <f t="shared" si="538"/>
        <v>0.26</v>
      </c>
      <c r="Y8614">
        <f t="shared" si="539"/>
        <v>4</v>
      </c>
    </row>
    <row r="8615" spans="1:25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 t="shared" si="536"/>
        <v>2016</v>
      </c>
      <c r="W8615" t="str">
        <f t="shared" si="537"/>
        <v>Nov</v>
      </c>
      <c r="X8615">
        <f t="shared" si="538"/>
        <v>0.37</v>
      </c>
      <c r="Y8615">
        <f t="shared" si="539"/>
        <v>5</v>
      </c>
    </row>
    <row r="8616" spans="1:25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 t="shared" si="536"/>
        <v>2016</v>
      </c>
      <c r="W8616" t="str">
        <f t="shared" si="537"/>
        <v>Sep</v>
      </c>
      <c r="X8616">
        <f t="shared" si="538"/>
        <v>0.47</v>
      </c>
      <c r="Y8616">
        <f t="shared" si="539"/>
        <v>4</v>
      </c>
    </row>
    <row r="8617" spans="1:25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 t="shared" si="536"/>
        <v>2016</v>
      </c>
      <c r="W8617" t="str">
        <f t="shared" si="537"/>
        <v>Sep</v>
      </c>
      <c r="X8617">
        <f t="shared" si="538"/>
        <v>0.3125</v>
      </c>
      <c r="Y8617">
        <f t="shared" si="539"/>
        <v>4</v>
      </c>
    </row>
    <row r="8618" spans="1:25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 t="shared" si="536"/>
        <v>2016</v>
      </c>
      <c r="W8618" t="str">
        <f t="shared" si="537"/>
        <v>Sep</v>
      </c>
      <c r="X8618">
        <f t="shared" si="538"/>
        <v>0.49</v>
      </c>
      <c r="Y8618">
        <f t="shared" si="539"/>
        <v>4</v>
      </c>
    </row>
    <row r="8619" spans="1:25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536"/>
        <v>2016</v>
      </c>
      <c r="W8619" t="str">
        <f t="shared" si="537"/>
        <v>Sep</v>
      </c>
      <c r="X8619">
        <f t="shared" si="538"/>
        <v>0.35</v>
      </c>
      <c r="Y8619">
        <f t="shared" si="539"/>
        <v>4</v>
      </c>
    </row>
    <row r="8620" spans="1:25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536"/>
        <v>2017</v>
      </c>
      <c r="W8620" t="str">
        <f t="shared" si="537"/>
        <v>Mar</v>
      </c>
      <c r="X8620">
        <f t="shared" si="538"/>
        <v>-3.7499999999999999E-2</v>
      </c>
      <c r="Y8620">
        <f t="shared" si="539"/>
        <v>5</v>
      </c>
    </row>
    <row r="8621" spans="1:25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 t="shared" si="536"/>
        <v>2017</v>
      </c>
      <c r="W8621" t="str">
        <f t="shared" si="537"/>
        <v>Sep</v>
      </c>
      <c r="X8621">
        <f t="shared" si="538"/>
        <v>0.26</v>
      </c>
      <c r="Y8621">
        <f t="shared" si="539"/>
        <v>5</v>
      </c>
    </row>
    <row r="8622" spans="1:25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 t="shared" si="536"/>
        <v>2017</v>
      </c>
      <c r="W8622" t="str">
        <f t="shared" si="537"/>
        <v>Nov</v>
      </c>
      <c r="X8622">
        <f t="shared" si="538"/>
        <v>-0.65</v>
      </c>
      <c r="Y8622">
        <f t="shared" si="539"/>
        <v>3</v>
      </c>
    </row>
    <row r="8623" spans="1:25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536"/>
        <v>2017</v>
      </c>
      <c r="W8623" t="str">
        <f t="shared" si="537"/>
        <v>May</v>
      </c>
      <c r="X8623">
        <f t="shared" si="538"/>
        <v>0.11249999999999999</v>
      </c>
      <c r="Y8623">
        <f t="shared" si="539"/>
        <v>5</v>
      </c>
    </row>
    <row r="8624" spans="1:25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 t="shared" si="536"/>
        <v>2016</v>
      </c>
      <c r="W8624" t="str">
        <f t="shared" si="537"/>
        <v>Nov</v>
      </c>
      <c r="X8624">
        <f t="shared" si="538"/>
        <v>9.9999999999999992E-2</v>
      </c>
      <c r="Y8624">
        <f t="shared" si="539"/>
        <v>4</v>
      </c>
    </row>
    <row r="8625" spans="1:25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 t="shared" si="536"/>
        <v>2015</v>
      </c>
      <c r="W8625" t="str">
        <f t="shared" si="537"/>
        <v>Nov</v>
      </c>
      <c r="X8625">
        <f t="shared" si="538"/>
        <v>-0.83333333333333337</v>
      </c>
      <c r="Y8625">
        <f t="shared" si="539"/>
        <v>5</v>
      </c>
    </row>
    <row r="8626" spans="1:25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 t="shared" si="536"/>
        <v>2015</v>
      </c>
      <c r="W8626" t="str">
        <f t="shared" si="537"/>
        <v>Nov</v>
      </c>
      <c r="X8626">
        <f t="shared" si="538"/>
        <v>-1.2500000000000001E-2</v>
      </c>
      <c r="Y8626">
        <f t="shared" si="539"/>
        <v>5</v>
      </c>
    </row>
    <row r="8627" spans="1:25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 t="shared" si="536"/>
        <v>2015</v>
      </c>
      <c r="W8627" t="str">
        <f t="shared" si="537"/>
        <v>Dec</v>
      </c>
      <c r="X8627">
        <f t="shared" si="538"/>
        <v>0.32500000000000001</v>
      </c>
      <c r="Y8627">
        <f t="shared" si="539"/>
        <v>4</v>
      </c>
    </row>
    <row r="8628" spans="1:25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536"/>
        <v>2015</v>
      </c>
      <c r="W8628" t="str">
        <f t="shared" si="537"/>
        <v>Sep</v>
      </c>
      <c r="X8628">
        <f t="shared" si="538"/>
        <v>0.26999999999999996</v>
      </c>
      <c r="Y8628">
        <f t="shared" si="539"/>
        <v>5</v>
      </c>
    </row>
    <row r="8629" spans="1:25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 t="shared" si="536"/>
        <v>2015</v>
      </c>
      <c r="W8629" t="str">
        <f t="shared" si="537"/>
        <v>Sep</v>
      </c>
      <c r="X8629">
        <f t="shared" si="538"/>
        <v>0.18</v>
      </c>
      <c r="Y8629">
        <f t="shared" si="539"/>
        <v>5</v>
      </c>
    </row>
    <row r="8630" spans="1:25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536"/>
        <v>2015</v>
      </c>
      <c r="W8630" t="str">
        <f t="shared" si="537"/>
        <v>Sep</v>
      </c>
      <c r="X8630">
        <f t="shared" si="538"/>
        <v>0.33749999999999997</v>
      </c>
      <c r="Y8630">
        <f t="shared" si="539"/>
        <v>5</v>
      </c>
    </row>
    <row r="8631" spans="1:25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536"/>
        <v>2015</v>
      </c>
      <c r="W8631" t="str">
        <f t="shared" si="537"/>
        <v>Sep</v>
      </c>
      <c r="X8631">
        <f t="shared" si="538"/>
        <v>-0.25</v>
      </c>
      <c r="Y8631">
        <f t="shared" si="539"/>
        <v>5</v>
      </c>
    </row>
    <row r="8632" spans="1:25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 t="shared" si="536"/>
        <v>2015</v>
      </c>
      <c r="W8632" t="str">
        <f t="shared" si="537"/>
        <v>Sep</v>
      </c>
      <c r="X8632">
        <f t="shared" si="538"/>
        <v>0.33</v>
      </c>
      <c r="Y8632">
        <f t="shared" si="539"/>
        <v>5</v>
      </c>
    </row>
    <row r="8633" spans="1:25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536"/>
        <v>2016</v>
      </c>
      <c r="W8633" t="str">
        <f t="shared" si="537"/>
        <v>Jul</v>
      </c>
      <c r="X8633">
        <f t="shared" si="538"/>
        <v>-0.44000000000000006</v>
      </c>
      <c r="Y8633">
        <f t="shared" si="539"/>
        <v>1</v>
      </c>
    </row>
    <row r="8634" spans="1:25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536"/>
        <v>2016</v>
      </c>
      <c r="W8634" t="str">
        <f t="shared" si="537"/>
        <v>Jul</v>
      </c>
      <c r="X8634">
        <f t="shared" si="538"/>
        <v>-0.66666666666666674</v>
      </c>
      <c r="Y8634">
        <f t="shared" si="539"/>
        <v>1</v>
      </c>
    </row>
    <row r="8635" spans="1:25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 t="shared" si="536"/>
        <v>2016</v>
      </c>
      <c r="W8635" t="str">
        <f t="shared" si="537"/>
        <v>Jul</v>
      </c>
      <c r="X8635">
        <f t="shared" si="538"/>
        <v>7.4999999999999997E-2</v>
      </c>
      <c r="Y8635">
        <f t="shared" si="539"/>
        <v>1</v>
      </c>
    </row>
    <row r="8636" spans="1:25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536"/>
        <v>2017</v>
      </c>
      <c r="W8636" t="str">
        <f t="shared" si="537"/>
        <v>Aug</v>
      </c>
      <c r="X8636">
        <f t="shared" si="538"/>
        <v>-0.68</v>
      </c>
      <c r="Y8636">
        <f t="shared" si="539"/>
        <v>4</v>
      </c>
    </row>
    <row r="8637" spans="1:25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 t="shared" si="536"/>
        <v>2014</v>
      </c>
      <c r="W8637" t="str">
        <f t="shared" si="537"/>
        <v>Apr</v>
      </c>
      <c r="X8637">
        <f t="shared" si="538"/>
        <v>0.26</v>
      </c>
      <c r="Y8637">
        <f t="shared" si="539"/>
        <v>2</v>
      </c>
    </row>
    <row r="8638" spans="1:25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 t="shared" si="536"/>
        <v>2014</v>
      </c>
      <c r="W8638" t="str">
        <f t="shared" si="537"/>
        <v>Apr</v>
      </c>
      <c r="X8638">
        <f t="shared" si="538"/>
        <v>0.26</v>
      </c>
      <c r="Y8638">
        <f t="shared" si="539"/>
        <v>2</v>
      </c>
    </row>
    <row r="8639" spans="1:25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 t="shared" si="536"/>
        <v>2017</v>
      </c>
      <c r="W8639" t="str">
        <f t="shared" si="537"/>
        <v>Apr</v>
      </c>
      <c r="X8639">
        <f t="shared" si="538"/>
        <v>0.27999999999999997</v>
      </c>
      <c r="Y8639">
        <f t="shared" si="539"/>
        <v>5</v>
      </c>
    </row>
    <row r="8640" spans="1:25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 t="shared" si="536"/>
        <v>2017</v>
      </c>
      <c r="W8640" t="str">
        <f t="shared" si="537"/>
        <v>Jul</v>
      </c>
      <c r="X8640">
        <f t="shared" si="538"/>
        <v>0.36</v>
      </c>
      <c r="Y8640">
        <f t="shared" si="539"/>
        <v>1</v>
      </c>
    </row>
    <row r="8641" spans="1:25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 t="shared" si="536"/>
        <v>2014</v>
      </c>
      <c r="W8641" t="str">
        <f t="shared" si="537"/>
        <v>Dec</v>
      </c>
      <c r="X8641">
        <f t="shared" si="538"/>
        <v>0.47</v>
      </c>
      <c r="Y8641">
        <f t="shared" si="539"/>
        <v>2</v>
      </c>
    </row>
    <row r="8642" spans="1:25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 t="shared" si="536"/>
        <v>2017</v>
      </c>
      <c r="W8642" t="str">
        <f t="shared" si="537"/>
        <v>Jan</v>
      </c>
      <c r="X8642">
        <f t="shared" si="538"/>
        <v>-1.5</v>
      </c>
      <c r="Y8642">
        <f t="shared" si="539"/>
        <v>4</v>
      </c>
    </row>
    <row r="8643" spans="1:25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540">YEAR(C8643)</f>
        <v>2017</v>
      </c>
      <c r="W8643" t="str">
        <f t="shared" ref="W8643:W8706" si="541">TEXT(C8643,"mmm")</f>
        <v>Dec</v>
      </c>
      <c r="X8643">
        <f t="shared" ref="X8643:X8706" si="542">U8643/R8643</f>
        <v>-0.66666666666666674</v>
      </c>
      <c r="Y8643">
        <f t="shared" ref="Y8643:Y8706" si="543">D8643-C8643</f>
        <v>0</v>
      </c>
    </row>
    <row r="8644" spans="1:25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540"/>
        <v>2015</v>
      </c>
      <c r="W8644" t="str">
        <f t="shared" si="541"/>
        <v>Nov</v>
      </c>
      <c r="X8644">
        <f t="shared" si="542"/>
        <v>0.375</v>
      </c>
      <c r="Y8644">
        <f t="shared" si="543"/>
        <v>7</v>
      </c>
    </row>
    <row r="8645" spans="1:25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 t="shared" si="540"/>
        <v>2015</v>
      </c>
      <c r="W8645" t="str">
        <f t="shared" si="541"/>
        <v>Nov</v>
      </c>
      <c r="X8645">
        <f t="shared" si="542"/>
        <v>0.32499999999999996</v>
      </c>
      <c r="Y8645">
        <f t="shared" si="543"/>
        <v>7</v>
      </c>
    </row>
    <row r="8646" spans="1:25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540"/>
        <v>2015</v>
      </c>
      <c r="W8646" t="str">
        <f t="shared" si="541"/>
        <v>Nov</v>
      </c>
      <c r="X8646">
        <f t="shared" si="542"/>
        <v>-0.73333333333333328</v>
      </c>
      <c r="Y8646">
        <f t="shared" si="543"/>
        <v>7</v>
      </c>
    </row>
    <row r="8647" spans="1:25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 t="shared" si="540"/>
        <v>2015</v>
      </c>
      <c r="W8647" t="str">
        <f t="shared" si="541"/>
        <v>Nov</v>
      </c>
      <c r="X8647">
        <f t="shared" si="542"/>
        <v>0.3</v>
      </c>
      <c r="Y8647">
        <f t="shared" si="543"/>
        <v>7</v>
      </c>
    </row>
    <row r="8648" spans="1:25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 t="shared" si="540"/>
        <v>2016</v>
      </c>
      <c r="W8648" t="str">
        <f t="shared" si="541"/>
        <v>Nov</v>
      </c>
      <c r="X8648">
        <f t="shared" si="542"/>
        <v>9.9999999999999992E-2</v>
      </c>
      <c r="Y8648">
        <f t="shared" si="543"/>
        <v>4</v>
      </c>
    </row>
    <row r="8649" spans="1:25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 t="shared" si="540"/>
        <v>2015</v>
      </c>
      <c r="W8649" t="str">
        <f t="shared" si="541"/>
        <v>Dec</v>
      </c>
      <c r="X8649">
        <f t="shared" si="542"/>
        <v>0.1125</v>
      </c>
      <c r="Y8649">
        <f t="shared" si="543"/>
        <v>3</v>
      </c>
    </row>
    <row r="8650" spans="1:25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 t="shared" si="540"/>
        <v>2016</v>
      </c>
      <c r="W8650" t="str">
        <f t="shared" si="541"/>
        <v>Jul</v>
      </c>
      <c r="X8650">
        <f t="shared" si="542"/>
        <v>3.7499999999999999E-2</v>
      </c>
      <c r="Y8650">
        <f t="shared" si="543"/>
        <v>5</v>
      </c>
    </row>
    <row r="8651" spans="1:25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540"/>
        <v>2016</v>
      </c>
      <c r="W8651" t="str">
        <f t="shared" si="541"/>
        <v>Jul</v>
      </c>
      <c r="X8651">
        <f t="shared" si="542"/>
        <v>-0.73333333333333328</v>
      </c>
      <c r="Y8651">
        <f t="shared" si="543"/>
        <v>5</v>
      </c>
    </row>
    <row r="8652" spans="1:25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 t="shared" si="540"/>
        <v>2014</v>
      </c>
      <c r="W8652" t="str">
        <f t="shared" si="541"/>
        <v>Sep</v>
      </c>
      <c r="X8652">
        <f t="shared" si="542"/>
        <v>0.47</v>
      </c>
      <c r="Y8652">
        <f t="shared" si="543"/>
        <v>0</v>
      </c>
    </row>
    <row r="8653" spans="1:25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 t="shared" si="540"/>
        <v>2014</v>
      </c>
      <c r="W8653" t="str">
        <f t="shared" si="541"/>
        <v>Sep</v>
      </c>
      <c r="X8653">
        <f t="shared" si="542"/>
        <v>0.38999999999999996</v>
      </c>
      <c r="Y8653">
        <f t="shared" si="543"/>
        <v>0</v>
      </c>
    </row>
    <row r="8654" spans="1:25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 t="shared" si="540"/>
        <v>2014</v>
      </c>
      <c r="W8654" t="str">
        <f t="shared" si="541"/>
        <v>Sep</v>
      </c>
      <c r="X8654">
        <f t="shared" si="542"/>
        <v>0.3</v>
      </c>
      <c r="Y8654">
        <f t="shared" si="543"/>
        <v>0</v>
      </c>
    </row>
    <row r="8655" spans="1:25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 t="shared" si="540"/>
        <v>2014</v>
      </c>
      <c r="W8655" t="str">
        <f t="shared" si="541"/>
        <v>Sep</v>
      </c>
      <c r="X8655">
        <f t="shared" si="542"/>
        <v>0.38000000000000006</v>
      </c>
      <c r="Y8655">
        <f t="shared" si="543"/>
        <v>0</v>
      </c>
    </row>
    <row r="8656" spans="1:25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 t="shared" si="540"/>
        <v>2014</v>
      </c>
      <c r="W8656" t="str">
        <f t="shared" si="541"/>
        <v>Sep</v>
      </c>
      <c r="X8656">
        <f t="shared" si="542"/>
        <v>0.42</v>
      </c>
      <c r="Y8656">
        <f t="shared" si="543"/>
        <v>0</v>
      </c>
    </row>
    <row r="8657" spans="1:25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 t="shared" si="540"/>
        <v>2014</v>
      </c>
      <c r="W8657" t="str">
        <f t="shared" si="541"/>
        <v>Sep</v>
      </c>
      <c r="X8657">
        <f t="shared" si="542"/>
        <v>0.16999999999999998</v>
      </c>
      <c r="Y8657">
        <f t="shared" si="543"/>
        <v>0</v>
      </c>
    </row>
    <row r="8658" spans="1:25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 t="shared" si="540"/>
        <v>2014</v>
      </c>
      <c r="W8658" t="str">
        <f t="shared" si="541"/>
        <v>Sep</v>
      </c>
      <c r="X8658">
        <f t="shared" si="542"/>
        <v>0.5</v>
      </c>
      <c r="Y8658">
        <f t="shared" si="543"/>
        <v>0</v>
      </c>
    </row>
    <row r="8659" spans="1:25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 t="shared" si="540"/>
        <v>2014</v>
      </c>
      <c r="W8659" t="str">
        <f t="shared" si="541"/>
        <v>Sep</v>
      </c>
      <c r="X8659">
        <f t="shared" si="542"/>
        <v>0.43</v>
      </c>
      <c r="Y8659">
        <f t="shared" si="543"/>
        <v>0</v>
      </c>
    </row>
    <row r="8660" spans="1:25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540"/>
        <v>2016</v>
      </c>
      <c r="W8660" t="str">
        <f t="shared" si="541"/>
        <v>Jun</v>
      </c>
      <c r="X8660">
        <f t="shared" si="542"/>
        <v>-1.5999999999999999</v>
      </c>
      <c r="Y8660">
        <f t="shared" si="543"/>
        <v>4</v>
      </c>
    </row>
    <row r="8661" spans="1:25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 t="shared" si="540"/>
        <v>2016</v>
      </c>
      <c r="W8661" t="str">
        <f t="shared" si="541"/>
        <v>Sep</v>
      </c>
      <c r="X8661">
        <f t="shared" si="542"/>
        <v>0.36249999999999999</v>
      </c>
      <c r="Y8661">
        <f t="shared" si="543"/>
        <v>5</v>
      </c>
    </row>
    <row r="8662" spans="1:25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 t="shared" si="540"/>
        <v>2017</v>
      </c>
      <c r="W8662" t="str">
        <f t="shared" si="541"/>
        <v>Nov</v>
      </c>
      <c r="X8662">
        <f t="shared" si="542"/>
        <v>-0.11250000000000002</v>
      </c>
      <c r="Y8662">
        <f t="shared" si="543"/>
        <v>5</v>
      </c>
    </row>
    <row r="8663" spans="1:25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 t="shared" si="540"/>
        <v>2015</v>
      </c>
      <c r="W8663" t="str">
        <f t="shared" si="541"/>
        <v>May</v>
      </c>
      <c r="X8663">
        <f t="shared" si="542"/>
        <v>-0.72499999999999998</v>
      </c>
      <c r="Y8663">
        <f t="shared" si="543"/>
        <v>5</v>
      </c>
    </row>
    <row r="8664" spans="1:25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540"/>
        <v>2015</v>
      </c>
      <c r="W8664" t="str">
        <f t="shared" si="541"/>
        <v>May</v>
      </c>
      <c r="X8664">
        <f t="shared" si="542"/>
        <v>0.11249999999999999</v>
      </c>
      <c r="Y8664">
        <f t="shared" si="543"/>
        <v>5</v>
      </c>
    </row>
    <row r="8665" spans="1:25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 t="shared" si="540"/>
        <v>2015</v>
      </c>
      <c r="W8665" t="str">
        <f t="shared" si="541"/>
        <v>May</v>
      </c>
      <c r="X8665">
        <f t="shared" si="542"/>
        <v>0.32500000000000001</v>
      </c>
      <c r="Y8665">
        <f t="shared" si="543"/>
        <v>5</v>
      </c>
    </row>
    <row r="8666" spans="1:25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 t="shared" si="540"/>
        <v>2017</v>
      </c>
      <c r="W8666" t="str">
        <f t="shared" si="541"/>
        <v>Mar</v>
      </c>
      <c r="X8666">
        <f t="shared" si="542"/>
        <v>0.42</v>
      </c>
      <c r="Y8666">
        <f t="shared" si="543"/>
        <v>2</v>
      </c>
    </row>
    <row r="8667" spans="1:25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 t="shared" si="540"/>
        <v>2016</v>
      </c>
      <c r="W8667" t="str">
        <f t="shared" si="541"/>
        <v>Nov</v>
      </c>
      <c r="X8667">
        <f t="shared" si="542"/>
        <v>0.27</v>
      </c>
      <c r="Y8667">
        <f t="shared" si="543"/>
        <v>1</v>
      </c>
    </row>
    <row r="8668" spans="1:25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 t="shared" si="540"/>
        <v>2016</v>
      </c>
      <c r="W8668" t="str">
        <f t="shared" si="541"/>
        <v>Dec</v>
      </c>
      <c r="X8668">
        <f t="shared" si="542"/>
        <v>9.9999999999999992E-2</v>
      </c>
      <c r="Y8668">
        <f t="shared" si="543"/>
        <v>3</v>
      </c>
    </row>
    <row r="8669" spans="1:25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 t="shared" si="540"/>
        <v>2016</v>
      </c>
      <c r="W8669" t="str">
        <f t="shared" si="541"/>
        <v>Dec</v>
      </c>
      <c r="X8669">
        <f t="shared" si="542"/>
        <v>0.35000000000000003</v>
      </c>
      <c r="Y8669">
        <f t="shared" si="543"/>
        <v>2</v>
      </c>
    </row>
    <row r="8670" spans="1:25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 t="shared" si="540"/>
        <v>2016</v>
      </c>
      <c r="W8670" t="str">
        <f t="shared" si="541"/>
        <v>Dec</v>
      </c>
      <c r="X8670">
        <f t="shared" si="542"/>
        <v>0.32500000000000001</v>
      </c>
      <c r="Y8670">
        <f t="shared" si="543"/>
        <v>2</v>
      </c>
    </row>
    <row r="8671" spans="1:25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 t="shared" si="540"/>
        <v>2015</v>
      </c>
      <c r="W8671" t="str">
        <f t="shared" si="541"/>
        <v>Dec</v>
      </c>
      <c r="X8671">
        <f t="shared" si="542"/>
        <v>0.44999999999999996</v>
      </c>
      <c r="Y8671">
        <f t="shared" si="543"/>
        <v>5</v>
      </c>
    </row>
    <row r="8672" spans="1:25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540"/>
        <v>2014</v>
      </c>
      <c r="W8672" t="str">
        <f t="shared" si="541"/>
        <v>Dec</v>
      </c>
      <c r="X8672">
        <f t="shared" si="542"/>
        <v>-9.9999999999999992E-2</v>
      </c>
      <c r="Y8672">
        <f t="shared" si="543"/>
        <v>5</v>
      </c>
    </row>
    <row r="8673" spans="1:25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 t="shared" si="540"/>
        <v>2014</v>
      </c>
      <c r="W8673" t="str">
        <f t="shared" si="541"/>
        <v>Dec</v>
      </c>
      <c r="X8673">
        <f t="shared" si="542"/>
        <v>-0.21250000000000002</v>
      </c>
      <c r="Y8673">
        <f t="shared" si="543"/>
        <v>5</v>
      </c>
    </row>
    <row r="8674" spans="1:25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540"/>
        <v>2017</v>
      </c>
      <c r="W8674" t="str">
        <f t="shared" si="541"/>
        <v>Feb</v>
      </c>
      <c r="X8674">
        <f t="shared" si="542"/>
        <v>0.33750000000000002</v>
      </c>
      <c r="Y8674">
        <f t="shared" si="543"/>
        <v>5</v>
      </c>
    </row>
    <row r="8675" spans="1:25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540"/>
        <v>2017</v>
      </c>
      <c r="W8675" t="str">
        <f t="shared" si="541"/>
        <v>Feb</v>
      </c>
      <c r="X8675">
        <f t="shared" si="542"/>
        <v>-1.4285714285714285E-2</v>
      </c>
      <c r="Y8675">
        <f t="shared" si="543"/>
        <v>5</v>
      </c>
    </row>
    <row r="8676" spans="1:25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540"/>
        <v>2017</v>
      </c>
      <c r="W8676" t="str">
        <f t="shared" si="541"/>
        <v>Feb</v>
      </c>
      <c r="X8676">
        <f t="shared" si="542"/>
        <v>-0.16250000000000001</v>
      </c>
      <c r="Y8676">
        <f t="shared" si="543"/>
        <v>5</v>
      </c>
    </row>
    <row r="8677" spans="1:25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 t="shared" si="540"/>
        <v>2017</v>
      </c>
      <c r="W8677" t="str">
        <f t="shared" si="541"/>
        <v>Feb</v>
      </c>
      <c r="X8677">
        <f t="shared" si="542"/>
        <v>0.125</v>
      </c>
      <c r="Y8677">
        <f t="shared" si="543"/>
        <v>5</v>
      </c>
    </row>
    <row r="8678" spans="1:25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540"/>
        <v>2017</v>
      </c>
      <c r="W8678" t="str">
        <f t="shared" si="541"/>
        <v>Feb</v>
      </c>
      <c r="X8678">
        <f t="shared" si="542"/>
        <v>-0.47500000000000003</v>
      </c>
      <c r="Y8678">
        <f t="shared" si="543"/>
        <v>5</v>
      </c>
    </row>
    <row r="8679" spans="1:25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540"/>
        <v>2017</v>
      </c>
      <c r="W8679" t="str">
        <f t="shared" si="541"/>
        <v>Oct</v>
      </c>
      <c r="X8679">
        <f t="shared" si="542"/>
        <v>-0.15714285714285714</v>
      </c>
      <c r="Y8679">
        <f t="shared" si="543"/>
        <v>2</v>
      </c>
    </row>
    <row r="8680" spans="1:25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540"/>
        <v>2016</v>
      </c>
      <c r="W8680" t="str">
        <f t="shared" si="541"/>
        <v>Sep</v>
      </c>
      <c r="X8680">
        <f t="shared" si="542"/>
        <v>-1.5499999999999998</v>
      </c>
      <c r="Y8680">
        <f t="shared" si="543"/>
        <v>5</v>
      </c>
    </row>
    <row r="8681" spans="1:25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 t="shared" si="540"/>
        <v>2016</v>
      </c>
      <c r="W8681" t="str">
        <f t="shared" si="541"/>
        <v>Sep</v>
      </c>
      <c r="X8681">
        <f t="shared" si="542"/>
        <v>0.21249999999999999</v>
      </c>
      <c r="Y8681">
        <f t="shared" si="543"/>
        <v>5</v>
      </c>
    </row>
    <row r="8682" spans="1:25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540"/>
        <v>2016</v>
      </c>
      <c r="W8682" t="str">
        <f t="shared" si="541"/>
        <v>Dec</v>
      </c>
      <c r="X8682">
        <f t="shared" si="542"/>
        <v>0.32999999999999996</v>
      </c>
      <c r="Y8682">
        <f t="shared" si="543"/>
        <v>2</v>
      </c>
    </row>
    <row r="8683" spans="1:25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540"/>
        <v>2016</v>
      </c>
      <c r="W8683" t="str">
        <f t="shared" si="541"/>
        <v>Dec</v>
      </c>
      <c r="X8683">
        <f t="shared" si="542"/>
        <v>0.28999999999999998</v>
      </c>
      <c r="Y8683">
        <f t="shared" si="543"/>
        <v>2</v>
      </c>
    </row>
    <row r="8684" spans="1:25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 t="shared" si="540"/>
        <v>2014</v>
      </c>
      <c r="W8684" t="str">
        <f t="shared" si="541"/>
        <v>Nov</v>
      </c>
      <c r="X8684">
        <f t="shared" si="542"/>
        <v>0.34</v>
      </c>
      <c r="Y8684">
        <f t="shared" si="543"/>
        <v>5</v>
      </c>
    </row>
    <row r="8685" spans="1:25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 t="shared" si="540"/>
        <v>2017</v>
      </c>
      <c r="W8685" t="str">
        <f t="shared" si="541"/>
        <v>Nov</v>
      </c>
      <c r="X8685">
        <f t="shared" si="542"/>
        <v>0.25999999999999995</v>
      </c>
      <c r="Y8685">
        <f t="shared" si="543"/>
        <v>6</v>
      </c>
    </row>
    <row r="8686" spans="1:25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 t="shared" si="540"/>
        <v>2016</v>
      </c>
      <c r="W8686" t="str">
        <f t="shared" si="541"/>
        <v>Dec</v>
      </c>
      <c r="X8686">
        <f t="shared" si="542"/>
        <v>0.21000000000000002</v>
      </c>
      <c r="Y8686">
        <f t="shared" si="543"/>
        <v>7</v>
      </c>
    </row>
    <row r="8687" spans="1:25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 t="shared" si="540"/>
        <v>2017</v>
      </c>
      <c r="W8687" t="str">
        <f t="shared" si="541"/>
        <v>Nov</v>
      </c>
      <c r="X8687">
        <f t="shared" si="542"/>
        <v>0.26</v>
      </c>
      <c r="Y8687">
        <f t="shared" si="543"/>
        <v>4</v>
      </c>
    </row>
    <row r="8688" spans="1:25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 t="shared" si="540"/>
        <v>2016</v>
      </c>
      <c r="W8688" t="str">
        <f t="shared" si="541"/>
        <v>Jun</v>
      </c>
      <c r="X8688">
        <f t="shared" si="542"/>
        <v>0.05</v>
      </c>
      <c r="Y8688">
        <f t="shared" si="543"/>
        <v>0</v>
      </c>
    </row>
    <row r="8689" spans="1:25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540"/>
        <v>2016</v>
      </c>
      <c r="W8689" t="str">
        <f t="shared" si="541"/>
        <v>Jun</v>
      </c>
      <c r="X8689">
        <f t="shared" si="542"/>
        <v>0.5</v>
      </c>
      <c r="Y8689">
        <f t="shared" si="543"/>
        <v>0</v>
      </c>
    </row>
    <row r="8690" spans="1:25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 t="shared" si="540"/>
        <v>2016</v>
      </c>
      <c r="W8690" t="str">
        <f t="shared" si="541"/>
        <v>Jun</v>
      </c>
      <c r="X8690">
        <f t="shared" si="542"/>
        <v>0.44999999999999996</v>
      </c>
      <c r="Y8690">
        <f t="shared" si="543"/>
        <v>0</v>
      </c>
    </row>
    <row r="8691" spans="1:25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 t="shared" si="540"/>
        <v>2014</v>
      </c>
      <c r="W8691" t="str">
        <f t="shared" si="541"/>
        <v>Dec</v>
      </c>
      <c r="X8691">
        <f t="shared" si="542"/>
        <v>0.13750000000000001</v>
      </c>
      <c r="Y8691">
        <f t="shared" si="543"/>
        <v>4</v>
      </c>
    </row>
    <row r="8692" spans="1:25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540"/>
        <v>2016</v>
      </c>
      <c r="W8692" t="str">
        <f t="shared" si="541"/>
        <v>Aug</v>
      </c>
      <c r="X8692">
        <f t="shared" si="542"/>
        <v>-0.21666666666666665</v>
      </c>
      <c r="Y8692">
        <f t="shared" si="543"/>
        <v>4</v>
      </c>
    </row>
    <row r="8693" spans="1:25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540"/>
        <v>2016</v>
      </c>
      <c r="W8693" t="str">
        <f t="shared" si="541"/>
        <v>Aug</v>
      </c>
      <c r="X8693">
        <f t="shared" si="542"/>
        <v>-0.2</v>
      </c>
      <c r="Y8693">
        <f t="shared" si="543"/>
        <v>4</v>
      </c>
    </row>
    <row r="8694" spans="1:25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540"/>
        <v>2016</v>
      </c>
      <c r="W8694" t="str">
        <f t="shared" si="541"/>
        <v>Aug</v>
      </c>
      <c r="X8694">
        <f t="shared" si="542"/>
        <v>0.17500000000000002</v>
      </c>
      <c r="Y8694">
        <f t="shared" si="543"/>
        <v>4</v>
      </c>
    </row>
    <row r="8695" spans="1:25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 t="shared" si="540"/>
        <v>2016</v>
      </c>
      <c r="W8695" t="str">
        <f t="shared" si="541"/>
        <v>Oct</v>
      </c>
      <c r="X8695">
        <f t="shared" si="542"/>
        <v>0.36</v>
      </c>
      <c r="Y8695">
        <f t="shared" si="543"/>
        <v>4</v>
      </c>
    </row>
    <row r="8696" spans="1:25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540"/>
        <v>2014</v>
      </c>
      <c r="W8696" t="str">
        <f t="shared" si="541"/>
        <v>Aug</v>
      </c>
      <c r="X8696">
        <f t="shared" si="542"/>
        <v>0.49</v>
      </c>
      <c r="Y8696">
        <f t="shared" si="543"/>
        <v>5</v>
      </c>
    </row>
    <row r="8697" spans="1:25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 t="shared" si="540"/>
        <v>2017</v>
      </c>
      <c r="W8697" t="str">
        <f t="shared" si="541"/>
        <v>Sep</v>
      </c>
      <c r="X8697">
        <f t="shared" si="542"/>
        <v>3.7499999999999999E-2</v>
      </c>
      <c r="Y8697">
        <f t="shared" si="543"/>
        <v>2</v>
      </c>
    </row>
    <row r="8698" spans="1:25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 t="shared" si="540"/>
        <v>2017</v>
      </c>
      <c r="W8698" t="str">
        <f t="shared" si="541"/>
        <v>Jun</v>
      </c>
      <c r="X8698">
        <f t="shared" si="542"/>
        <v>0.1125</v>
      </c>
      <c r="Y8698">
        <f t="shared" si="543"/>
        <v>5</v>
      </c>
    </row>
    <row r="8699" spans="1:25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540"/>
        <v>2017</v>
      </c>
      <c r="W8699" t="str">
        <f t="shared" si="541"/>
        <v>Jun</v>
      </c>
      <c r="X8699">
        <f t="shared" si="542"/>
        <v>0.30000000000000004</v>
      </c>
      <c r="Y8699">
        <f t="shared" si="543"/>
        <v>5</v>
      </c>
    </row>
    <row r="8700" spans="1:25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 t="shared" si="540"/>
        <v>2017</v>
      </c>
      <c r="W8700" t="str">
        <f t="shared" si="541"/>
        <v>Jun</v>
      </c>
      <c r="X8700">
        <f t="shared" si="542"/>
        <v>-0.23333333333333334</v>
      </c>
      <c r="Y8700">
        <f t="shared" si="543"/>
        <v>5</v>
      </c>
    </row>
    <row r="8701" spans="1:25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540"/>
        <v>2017</v>
      </c>
      <c r="W8701" t="str">
        <f t="shared" si="541"/>
        <v>Jun</v>
      </c>
      <c r="X8701">
        <f t="shared" si="542"/>
        <v>9.9999999999999992E-2</v>
      </c>
      <c r="Y8701">
        <f t="shared" si="543"/>
        <v>5</v>
      </c>
    </row>
    <row r="8702" spans="1:25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540"/>
        <v>2017</v>
      </c>
      <c r="W8702" t="str">
        <f t="shared" si="541"/>
        <v>Jun</v>
      </c>
      <c r="X8702">
        <f t="shared" si="542"/>
        <v>8.7499999999999994E-2</v>
      </c>
      <c r="Y8702">
        <f t="shared" si="543"/>
        <v>5</v>
      </c>
    </row>
    <row r="8703" spans="1:25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540"/>
        <v>2017</v>
      </c>
      <c r="W8703" t="str">
        <f t="shared" si="541"/>
        <v>Jun</v>
      </c>
      <c r="X8703">
        <f t="shared" si="542"/>
        <v>0.125</v>
      </c>
      <c r="Y8703">
        <f t="shared" si="543"/>
        <v>5</v>
      </c>
    </row>
    <row r="8704" spans="1:25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 t="shared" si="540"/>
        <v>2017</v>
      </c>
      <c r="W8704" t="str">
        <f t="shared" si="541"/>
        <v>Jun</v>
      </c>
      <c r="X8704">
        <f t="shared" si="542"/>
        <v>0.32500000000000001</v>
      </c>
      <c r="Y8704">
        <f t="shared" si="543"/>
        <v>5</v>
      </c>
    </row>
    <row r="8705" spans="1:25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 t="shared" si="540"/>
        <v>2015</v>
      </c>
      <c r="W8705" t="str">
        <f t="shared" si="541"/>
        <v>Mar</v>
      </c>
      <c r="X8705">
        <f t="shared" si="542"/>
        <v>0.125</v>
      </c>
      <c r="Y8705">
        <f t="shared" si="543"/>
        <v>4</v>
      </c>
    </row>
    <row r="8706" spans="1:25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 t="shared" si="540"/>
        <v>2016</v>
      </c>
      <c r="W8706" t="str">
        <f t="shared" si="541"/>
        <v>Jul</v>
      </c>
      <c r="X8706">
        <f t="shared" si="542"/>
        <v>0.1</v>
      </c>
      <c r="Y8706">
        <f t="shared" si="543"/>
        <v>3</v>
      </c>
    </row>
    <row r="8707" spans="1:25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 t="shared" ref="V8707:V8770" si="544">YEAR(C8707)</f>
        <v>2014</v>
      </c>
      <c r="W8707" t="str">
        <f t="shared" ref="W8707:W8770" si="545">TEXT(C8707,"mmm")</f>
        <v>Oct</v>
      </c>
      <c r="X8707">
        <f t="shared" ref="X8707:X8770" si="546">U8707/R8707</f>
        <v>0</v>
      </c>
      <c r="Y8707">
        <f t="shared" ref="Y8707:Y8770" si="547">D8707-C8707</f>
        <v>4</v>
      </c>
    </row>
    <row r="8708" spans="1:25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544"/>
        <v>2014</v>
      </c>
      <c r="W8708" t="str">
        <f t="shared" si="545"/>
        <v>Sep</v>
      </c>
      <c r="X8708">
        <f t="shared" si="546"/>
        <v>7.7777777777777779E-2</v>
      </c>
      <c r="Y8708">
        <f t="shared" si="547"/>
        <v>5</v>
      </c>
    </row>
    <row r="8709" spans="1:25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 t="shared" si="544"/>
        <v>2014</v>
      </c>
      <c r="W8709" t="str">
        <f t="shared" si="545"/>
        <v>Sep</v>
      </c>
      <c r="X8709">
        <f t="shared" si="546"/>
        <v>0.48</v>
      </c>
      <c r="Y8709">
        <f t="shared" si="547"/>
        <v>5</v>
      </c>
    </row>
    <row r="8710" spans="1:25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544"/>
        <v>2014</v>
      </c>
      <c r="W8710" t="str">
        <f t="shared" si="545"/>
        <v>Nov</v>
      </c>
      <c r="X8710">
        <f t="shared" si="546"/>
        <v>-0.22499999999999998</v>
      </c>
      <c r="Y8710">
        <f t="shared" si="547"/>
        <v>2</v>
      </c>
    </row>
    <row r="8711" spans="1:25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544"/>
        <v>2014</v>
      </c>
      <c r="W8711" t="str">
        <f t="shared" si="545"/>
        <v>Nov</v>
      </c>
      <c r="X8711">
        <f t="shared" si="546"/>
        <v>8.2352941176470601E-2</v>
      </c>
      <c r="Y8711">
        <f t="shared" si="547"/>
        <v>2</v>
      </c>
    </row>
    <row r="8712" spans="1:25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 t="shared" si="544"/>
        <v>2014</v>
      </c>
      <c r="W8712" t="str">
        <f t="shared" si="545"/>
        <v>Nov</v>
      </c>
      <c r="X8712">
        <f t="shared" si="546"/>
        <v>0.03</v>
      </c>
      <c r="Y8712">
        <f t="shared" si="547"/>
        <v>2</v>
      </c>
    </row>
    <row r="8713" spans="1:25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544"/>
        <v>2014</v>
      </c>
      <c r="W8713" t="str">
        <f t="shared" si="545"/>
        <v>Mar</v>
      </c>
      <c r="X8713">
        <f t="shared" si="546"/>
        <v>-3.7499999999999999E-2</v>
      </c>
      <c r="Y8713">
        <f t="shared" si="547"/>
        <v>4</v>
      </c>
    </row>
    <row r="8714" spans="1:25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544"/>
        <v>2015</v>
      </c>
      <c r="W8714" t="str">
        <f t="shared" si="545"/>
        <v>Dec</v>
      </c>
      <c r="X8714">
        <f t="shared" si="546"/>
        <v>-8.2352941176470573E-2</v>
      </c>
      <c r="Y8714">
        <f t="shared" si="547"/>
        <v>4</v>
      </c>
    </row>
    <row r="8715" spans="1:25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544"/>
        <v>2017</v>
      </c>
      <c r="W8715" t="str">
        <f t="shared" si="545"/>
        <v>Jul</v>
      </c>
      <c r="X8715">
        <f t="shared" si="546"/>
        <v>7.4999999999999997E-2</v>
      </c>
      <c r="Y8715">
        <f t="shared" si="547"/>
        <v>5</v>
      </c>
    </row>
    <row r="8716" spans="1:25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 t="shared" si="544"/>
        <v>2017</v>
      </c>
      <c r="W8716" t="str">
        <f t="shared" si="545"/>
        <v>Jul</v>
      </c>
      <c r="X8716">
        <f t="shared" si="546"/>
        <v>0.3125</v>
      </c>
      <c r="Y8716">
        <f t="shared" si="547"/>
        <v>5</v>
      </c>
    </row>
    <row r="8717" spans="1:25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544"/>
        <v>2017</v>
      </c>
      <c r="W8717" t="str">
        <f t="shared" si="545"/>
        <v>Nov</v>
      </c>
      <c r="X8717">
        <f t="shared" si="546"/>
        <v>-0.76666666666666672</v>
      </c>
      <c r="Y8717">
        <f t="shared" si="547"/>
        <v>4</v>
      </c>
    </row>
    <row r="8718" spans="1:25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 t="shared" si="544"/>
        <v>2016</v>
      </c>
      <c r="W8718" t="str">
        <f t="shared" si="545"/>
        <v>Jun</v>
      </c>
      <c r="X8718">
        <f t="shared" si="546"/>
        <v>-2.5</v>
      </c>
      <c r="Y8718">
        <f t="shared" si="547"/>
        <v>4</v>
      </c>
    </row>
    <row r="8719" spans="1:25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 t="shared" si="544"/>
        <v>2016</v>
      </c>
      <c r="W8719" t="str">
        <f t="shared" si="545"/>
        <v>Jun</v>
      </c>
      <c r="X8719">
        <f t="shared" si="546"/>
        <v>-0.65</v>
      </c>
      <c r="Y8719">
        <f t="shared" si="547"/>
        <v>4</v>
      </c>
    </row>
    <row r="8720" spans="1:25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544"/>
        <v>2016</v>
      </c>
      <c r="W8720" t="str">
        <f t="shared" si="545"/>
        <v>Jun</v>
      </c>
      <c r="X8720">
        <f t="shared" si="546"/>
        <v>0.35000000000000003</v>
      </c>
      <c r="Y8720">
        <f t="shared" si="547"/>
        <v>4</v>
      </c>
    </row>
    <row r="8721" spans="1:25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 t="shared" si="544"/>
        <v>2016</v>
      </c>
      <c r="W8721" t="str">
        <f t="shared" si="545"/>
        <v>Jun</v>
      </c>
      <c r="X8721">
        <f t="shared" si="546"/>
        <v>0.36249999999999999</v>
      </c>
      <c r="Y8721">
        <f t="shared" si="547"/>
        <v>4</v>
      </c>
    </row>
    <row r="8722" spans="1:25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544"/>
        <v>2016</v>
      </c>
      <c r="W8722" t="str">
        <f t="shared" si="545"/>
        <v>Jun</v>
      </c>
      <c r="X8722">
        <f t="shared" si="546"/>
        <v>-0.31428571428571428</v>
      </c>
      <c r="Y8722">
        <f t="shared" si="547"/>
        <v>4</v>
      </c>
    </row>
    <row r="8723" spans="1:25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544"/>
        <v>2016</v>
      </c>
      <c r="W8723" t="str">
        <f t="shared" si="545"/>
        <v>Jun</v>
      </c>
      <c r="X8723">
        <f t="shared" si="546"/>
        <v>9.9999999999999992E-2</v>
      </c>
      <c r="Y8723">
        <f t="shared" si="547"/>
        <v>4</v>
      </c>
    </row>
    <row r="8724" spans="1:25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 t="shared" si="544"/>
        <v>2016</v>
      </c>
      <c r="W8724" t="str">
        <f t="shared" si="545"/>
        <v>Jun</v>
      </c>
      <c r="X8724">
        <f t="shared" si="546"/>
        <v>-1.7499999999999998</v>
      </c>
      <c r="Y8724">
        <f t="shared" si="547"/>
        <v>4</v>
      </c>
    </row>
    <row r="8725" spans="1:25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 t="shared" si="544"/>
        <v>2016</v>
      </c>
      <c r="W8725" t="str">
        <f t="shared" si="545"/>
        <v>Dec</v>
      </c>
      <c r="X8725">
        <f t="shared" si="546"/>
        <v>0.35</v>
      </c>
      <c r="Y8725">
        <f t="shared" si="547"/>
        <v>2</v>
      </c>
    </row>
    <row r="8726" spans="1:25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544"/>
        <v>2016</v>
      </c>
      <c r="W8726" t="str">
        <f t="shared" si="545"/>
        <v>Dec</v>
      </c>
      <c r="X8726">
        <f t="shared" si="546"/>
        <v>0.35</v>
      </c>
      <c r="Y8726">
        <f t="shared" si="547"/>
        <v>2</v>
      </c>
    </row>
    <row r="8727" spans="1:25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 t="shared" si="544"/>
        <v>2017</v>
      </c>
      <c r="W8727" t="str">
        <f t="shared" si="545"/>
        <v>Mar</v>
      </c>
      <c r="X8727">
        <f t="shared" si="546"/>
        <v>0.45999999999999996</v>
      </c>
      <c r="Y8727">
        <f t="shared" si="547"/>
        <v>5</v>
      </c>
    </row>
    <row r="8728" spans="1:25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544"/>
        <v>2015</v>
      </c>
      <c r="W8728" t="str">
        <f t="shared" si="545"/>
        <v>Dec</v>
      </c>
      <c r="X8728">
        <f t="shared" si="546"/>
        <v>0.15000000000000002</v>
      </c>
      <c r="Y8728">
        <f t="shared" si="547"/>
        <v>4</v>
      </c>
    </row>
    <row r="8729" spans="1:25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544"/>
        <v>2015</v>
      </c>
      <c r="W8729" t="str">
        <f t="shared" si="545"/>
        <v>Dec</v>
      </c>
      <c r="X8729">
        <f t="shared" si="546"/>
        <v>0.30000000000000004</v>
      </c>
      <c r="Y8729">
        <f t="shared" si="547"/>
        <v>4</v>
      </c>
    </row>
    <row r="8730" spans="1:25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544"/>
        <v>2015</v>
      </c>
      <c r="W8730" t="str">
        <f t="shared" si="545"/>
        <v>Dec</v>
      </c>
      <c r="X8730">
        <f t="shared" si="546"/>
        <v>6.25E-2</v>
      </c>
      <c r="Y8730">
        <f t="shared" si="547"/>
        <v>4</v>
      </c>
    </row>
    <row r="8731" spans="1:25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 t="shared" si="544"/>
        <v>2015</v>
      </c>
      <c r="W8731" t="str">
        <f t="shared" si="545"/>
        <v>Dec</v>
      </c>
      <c r="X8731">
        <f t="shared" si="546"/>
        <v>9.9999999999999992E-2</v>
      </c>
      <c r="Y8731">
        <f t="shared" si="547"/>
        <v>4</v>
      </c>
    </row>
    <row r="8732" spans="1:25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 t="shared" si="544"/>
        <v>2015</v>
      </c>
      <c r="W8732" t="str">
        <f t="shared" si="545"/>
        <v>Dec</v>
      </c>
      <c r="X8732">
        <f t="shared" si="546"/>
        <v>-0.17499999999999999</v>
      </c>
      <c r="Y8732">
        <f t="shared" si="547"/>
        <v>4</v>
      </c>
    </row>
    <row r="8733" spans="1:25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 t="shared" si="544"/>
        <v>2015</v>
      </c>
      <c r="W8733" t="str">
        <f t="shared" si="545"/>
        <v>Jul</v>
      </c>
      <c r="X8733">
        <f t="shared" si="546"/>
        <v>0.3</v>
      </c>
      <c r="Y8733">
        <f t="shared" si="547"/>
        <v>6</v>
      </c>
    </row>
    <row r="8734" spans="1:25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544"/>
        <v>2017</v>
      </c>
      <c r="W8734" t="str">
        <f t="shared" si="545"/>
        <v>Jun</v>
      </c>
      <c r="X8734">
        <f t="shared" si="546"/>
        <v>0.48000000000000004</v>
      </c>
      <c r="Y8734">
        <f t="shared" si="547"/>
        <v>2</v>
      </c>
    </row>
    <row r="8735" spans="1:25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 t="shared" si="544"/>
        <v>2017</v>
      </c>
      <c r="W8735" t="str">
        <f t="shared" si="545"/>
        <v>Jun</v>
      </c>
      <c r="X8735">
        <f t="shared" si="546"/>
        <v>0.32</v>
      </c>
      <c r="Y8735">
        <f t="shared" si="547"/>
        <v>2</v>
      </c>
    </row>
    <row r="8736" spans="1:25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 t="shared" si="544"/>
        <v>2017</v>
      </c>
      <c r="W8736" t="str">
        <f t="shared" si="545"/>
        <v>Jun</v>
      </c>
      <c r="X8736">
        <f t="shared" si="546"/>
        <v>0.19</v>
      </c>
      <c r="Y8736">
        <f t="shared" si="547"/>
        <v>2</v>
      </c>
    </row>
    <row r="8737" spans="1:25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544"/>
        <v>2014</v>
      </c>
      <c r="W8737" t="str">
        <f t="shared" si="545"/>
        <v>Feb</v>
      </c>
      <c r="X8737">
        <f t="shared" si="546"/>
        <v>0.15000000000000002</v>
      </c>
      <c r="Y8737">
        <f t="shared" si="547"/>
        <v>3</v>
      </c>
    </row>
    <row r="8738" spans="1:25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 t="shared" si="544"/>
        <v>2016</v>
      </c>
      <c r="W8738" t="str">
        <f t="shared" si="545"/>
        <v>Sep</v>
      </c>
      <c r="X8738">
        <f t="shared" si="546"/>
        <v>0.3</v>
      </c>
      <c r="Y8738">
        <f t="shared" si="547"/>
        <v>5</v>
      </c>
    </row>
    <row r="8739" spans="1:25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 t="shared" si="544"/>
        <v>2017</v>
      </c>
      <c r="W8739" t="str">
        <f t="shared" si="545"/>
        <v>Apr</v>
      </c>
      <c r="X8739">
        <f t="shared" si="546"/>
        <v>-0.73333333333333339</v>
      </c>
      <c r="Y8739">
        <f t="shared" si="547"/>
        <v>4</v>
      </c>
    </row>
    <row r="8740" spans="1:25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544"/>
        <v>2017</v>
      </c>
      <c r="W8740" t="str">
        <f t="shared" si="545"/>
        <v>Dec</v>
      </c>
      <c r="X8740">
        <f t="shared" si="546"/>
        <v>0.27500000000000002</v>
      </c>
      <c r="Y8740">
        <f t="shared" si="547"/>
        <v>3</v>
      </c>
    </row>
    <row r="8741" spans="1:25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 t="shared" si="544"/>
        <v>2017</v>
      </c>
      <c r="W8741" t="str">
        <f t="shared" si="545"/>
        <v>Dec</v>
      </c>
      <c r="X8741">
        <f t="shared" si="546"/>
        <v>-0.25</v>
      </c>
      <c r="Y8741">
        <f t="shared" si="547"/>
        <v>3</v>
      </c>
    </row>
    <row r="8742" spans="1:25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 t="shared" si="544"/>
        <v>2016</v>
      </c>
      <c r="W8742" t="str">
        <f t="shared" si="545"/>
        <v>Jul</v>
      </c>
      <c r="X8742">
        <f t="shared" si="546"/>
        <v>0.29000000000000004</v>
      </c>
      <c r="Y8742">
        <f t="shared" si="547"/>
        <v>1</v>
      </c>
    </row>
    <row r="8743" spans="1:25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 t="shared" si="544"/>
        <v>2015</v>
      </c>
      <c r="W8743" t="str">
        <f t="shared" si="545"/>
        <v>Nov</v>
      </c>
      <c r="X8743">
        <f t="shared" si="546"/>
        <v>0.48</v>
      </c>
      <c r="Y8743">
        <f t="shared" si="547"/>
        <v>0</v>
      </c>
    </row>
    <row r="8744" spans="1:25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 t="shared" si="544"/>
        <v>2015</v>
      </c>
      <c r="W8744" t="str">
        <f t="shared" si="545"/>
        <v>Oct</v>
      </c>
      <c r="X8744">
        <f t="shared" si="546"/>
        <v>0.27499999999999997</v>
      </c>
      <c r="Y8744">
        <f t="shared" si="547"/>
        <v>2</v>
      </c>
    </row>
    <row r="8745" spans="1:25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 t="shared" si="544"/>
        <v>2015</v>
      </c>
      <c r="W8745" t="str">
        <f t="shared" si="545"/>
        <v>Oct</v>
      </c>
      <c r="X8745">
        <f t="shared" si="546"/>
        <v>-8.7500000000000008E-2</v>
      </c>
      <c r="Y8745">
        <f t="shared" si="547"/>
        <v>2</v>
      </c>
    </row>
    <row r="8746" spans="1:25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 t="shared" si="544"/>
        <v>2015</v>
      </c>
      <c r="W8746" t="str">
        <f t="shared" si="545"/>
        <v>Nov</v>
      </c>
      <c r="X8746">
        <f t="shared" si="546"/>
        <v>0.28999999999999998</v>
      </c>
      <c r="Y8746">
        <f t="shared" si="547"/>
        <v>3</v>
      </c>
    </row>
    <row r="8747" spans="1:25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 t="shared" si="544"/>
        <v>2015</v>
      </c>
      <c r="W8747" t="str">
        <f t="shared" si="545"/>
        <v>Nov</v>
      </c>
      <c r="X8747">
        <f t="shared" si="546"/>
        <v>0.47000000000000003</v>
      </c>
      <c r="Y8747">
        <f t="shared" si="547"/>
        <v>3</v>
      </c>
    </row>
    <row r="8748" spans="1:25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 t="shared" si="544"/>
        <v>2017</v>
      </c>
      <c r="W8748" t="str">
        <f t="shared" si="545"/>
        <v>Feb</v>
      </c>
      <c r="X8748">
        <f t="shared" si="546"/>
        <v>0.06</v>
      </c>
      <c r="Y8748">
        <f t="shared" si="547"/>
        <v>5</v>
      </c>
    </row>
    <row r="8749" spans="1:25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 t="shared" si="544"/>
        <v>2017</v>
      </c>
      <c r="W8749" t="str">
        <f t="shared" si="545"/>
        <v>Feb</v>
      </c>
      <c r="X8749">
        <f t="shared" si="546"/>
        <v>0.32499999999999996</v>
      </c>
      <c r="Y8749">
        <f t="shared" si="547"/>
        <v>5</v>
      </c>
    </row>
    <row r="8750" spans="1:25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544"/>
        <v>2017</v>
      </c>
      <c r="W8750" t="str">
        <f t="shared" si="545"/>
        <v>Feb</v>
      </c>
      <c r="X8750">
        <f t="shared" si="546"/>
        <v>0.16249999999999998</v>
      </c>
      <c r="Y8750">
        <f t="shared" si="547"/>
        <v>5</v>
      </c>
    </row>
    <row r="8751" spans="1:25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544"/>
        <v>2015</v>
      </c>
      <c r="W8751" t="str">
        <f t="shared" si="545"/>
        <v>Jun</v>
      </c>
      <c r="X8751">
        <f t="shared" si="546"/>
        <v>0.375</v>
      </c>
      <c r="Y8751">
        <f t="shared" si="547"/>
        <v>3</v>
      </c>
    </row>
    <row r="8752" spans="1:25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544"/>
        <v>2015</v>
      </c>
      <c r="W8752" t="str">
        <f t="shared" si="545"/>
        <v>Jun</v>
      </c>
      <c r="X8752">
        <f t="shared" si="546"/>
        <v>0.25</v>
      </c>
      <c r="Y8752">
        <f t="shared" si="547"/>
        <v>3</v>
      </c>
    </row>
    <row r="8753" spans="1:25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544"/>
        <v>2016</v>
      </c>
      <c r="W8753" t="str">
        <f t="shared" si="545"/>
        <v>May</v>
      </c>
      <c r="X8753">
        <f t="shared" si="546"/>
        <v>0.33749999999999997</v>
      </c>
      <c r="Y8753">
        <f t="shared" si="547"/>
        <v>4</v>
      </c>
    </row>
    <row r="8754" spans="1:25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 t="shared" si="544"/>
        <v>2016</v>
      </c>
      <c r="W8754" t="str">
        <f t="shared" si="545"/>
        <v>May</v>
      </c>
      <c r="X8754">
        <f t="shared" si="546"/>
        <v>0.1125</v>
      </c>
      <c r="Y8754">
        <f t="shared" si="547"/>
        <v>4</v>
      </c>
    </row>
    <row r="8755" spans="1:25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 t="shared" si="544"/>
        <v>2017</v>
      </c>
      <c r="W8755" t="str">
        <f t="shared" si="545"/>
        <v>Sep</v>
      </c>
      <c r="X8755">
        <f t="shared" si="546"/>
        <v>0.33750000000000002</v>
      </c>
      <c r="Y8755">
        <f t="shared" si="547"/>
        <v>1</v>
      </c>
    </row>
    <row r="8756" spans="1:25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544"/>
        <v>2017</v>
      </c>
      <c r="W8756" t="str">
        <f t="shared" si="545"/>
        <v>Sep</v>
      </c>
      <c r="X8756">
        <f t="shared" si="546"/>
        <v>-0.73333333333333328</v>
      </c>
      <c r="Y8756">
        <f t="shared" si="547"/>
        <v>1</v>
      </c>
    </row>
    <row r="8757" spans="1:25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 t="shared" si="544"/>
        <v>2017</v>
      </c>
      <c r="W8757" t="str">
        <f t="shared" si="545"/>
        <v>Sep</v>
      </c>
      <c r="X8757">
        <f t="shared" si="546"/>
        <v>-0.83333333333333326</v>
      </c>
      <c r="Y8757">
        <f t="shared" si="547"/>
        <v>1</v>
      </c>
    </row>
    <row r="8758" spans="1:25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 t="shared" si="544"/>
        <v>2016</v>
      </c>
      <c r="W8758" t="str">
        <f t="shared" si="545"/>
        <v>Jul</v>
      </c>
      <c r="X8758">
        <f t="shared" si="546"/>
        <v>0.27999999999999997</v>
      </c>
      <c r="Y8758">
        <f t="shared" si="547"/>
        <v>4</v>
      </c>
    </row>
    <row r="8759" spans="1:25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 t="shared" si="544"/>
        <v>2016</v>
      </c>
      <c r="W8759" t="str">
        <f t="shared" si="545"/>
        <v>Jul</v>
      </c>
      <c r="X8759">
        <f t="shared" si="546"/>
        <v>0.47999999999999993</v>
      </c>
      <c r="Y8759">
        <f t="shared" si="547"/>
        <v>4</v>
      </c>
    </row>
    <row r="8760" spans="1:25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 t="shared" si="544"/>
        <v>2016</v>
      </c>
      <c r="W8760" t="str">
        <f t="shared" si="545"/>
        <v>Jul</v>
      </c>
      <c r="X8760">
        <f t="shared" si="546"/>
        <v>0.34</v>
      </c>
      <c r="Y8760">
        <f t="shared" si="547"/>
        <v>4</v>
      </c>
    </row>
    <row r="8761" spans="1:25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 t="shared" si="544"/>
        <v>2016</v>
      </c>
      <c r="W8761" t="str">
        <f t="shared" si="545"/>
        <v>Jul</v>
      </c>
      <c r="X8761">
        <f t="shared" si="546"/>
        <v>0.48</v>
      </c>
      <c r="Y8761">
        <f t="shared" si="547"/>
        <v>4</v>
      </c>
    </row>
    <row r="8762" spans="1:25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 t="shared" si="544"/>
        <v>2016</v>
      </c>
      <c r="W8762" t="str">
        <f t="shared" si="545"/>
        <v>Jan</v>
      </c>
      <c r="X8762">
        <f t="shared" si="546"/>
        <v>0.5</v>
      </c>
      <c r="Y8762">
        <f t="shared" si="547"/>
        <v>6</v>
      </c>
    </row>
    <row r="8763" spans="1:25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 t="shared" si="544"/>
        <v>2016</v>
      </c>
      <c r="W8763" t="str">
        <f t="shared" si="545"/>
        <v>Jan</v>
      </c>
      <c r="X8763">
        <f t="shared" si="546"/>
        <v>0.47</v>
      </c>
      <c r="Y8763">
        <f t="shared" si="547"/>
        <v>6</v>
      </c>
    </row>
    <row r="8764" spans="1:25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 t="shared" si="544"/>
        <v>2016</v>
      </c>
      <c r="W8764" t="str">
        <f t="shared" si="545"/>
        <v>Dec</v>
      </c>
      <c r="X8764">
        <f t="shared" si="546"/>
        <v>0.28999999999999998</v>
      </c>
      <c r="Y8764">
        <f t="shared" si="547"/>
        <v>4</v>
      </c>
    </row>
    <row r="8765" spans="1:25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 t="shared" si="544"/>
        <v>2016</v>
      </c>
      <c r="W8765" t="str">
        <f t="shared" si="545"/>
        <v>Dec</v>
      </c>
      <c r="X8765">
        <f t="shared" si="546"/>
        <v>0.25999999999999995</v>
      </c>
      <c r="Y8765">
        <f t="shared" si="547"/>
        <v>4</v>
      </c>
    </row>
    <row r="8766" spans="1:25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544"/>
        <v>2015</v>
      </c>
      <c r="W8766" t="str">
        <f t="shared" si="545"/>
        <v>Nov</v>
      </c>
      <c r="X8766">
        <f t="shared" si="546"/>
        <v>0.13749999999999998</v>
      </c>
      <c r="Y8766">
        <f t="shared" si="547"/>
        <v>6</v>
      </c>
    </row>
    <row r="8767" spans="1:25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 t="shared" si="544"/>
        <v>2015</v>
      </c>
      <c r="W8767" t="str">
        <f t="shared" si="545"/>
        <v>Nov</v>
      </c>
      <c r="X8767">
        <f t="shared" si="546"/>
        <v>-1.5</v>
      </c>
      <c r="Y8767">
        <f t="shared" si="547"/>
        <v>6</v>
      </c>
    </row>
    <row r="8768" spans="1:25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544"/>
        <v>2015</v>
      </c>
      <c r="W8768" t="str">
        <f t="shared" si="545"/>
        <v>Nov</v>
      </c>
      <c r="X8768">
        <f t="shared" si="546"/>
        <v>-2.75</v>
      </c>
      <c r="Y8768">
        <f t="shared" si="547"/>
        <v>6</v>
      </c>
    </row>
    <row r="8769" spans="1:25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 t="shared" si="544"/>
        <v>2015</v>
      </c>
      <c r="W8769" t="str">
        <f t="shared" si="545"/>
        <v>Nov</v>
      </c>
      <c r="X8769">
        <f t="shared" si="546"/>
        <v>-1.65</v>
      </c>
      <c r="Y8769">
        <f t="shared" si="547"/>
        <v>6</v>
      </c>
    </row>
    <row r="8770" spans="1:25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 t="shared" si="544"/>
        <v>2015</v>
      </c>
      <c r="W8770" t="str">
        <f t="shared" si="545"/>
        <v>Oct</v>
      </c>
      <c r="X8770">
        <f t="shared" si="546"/>
        <v>0.2</v>
      </c>
      <c r="Y8770">
        <f t="shared" si="547"/>
        <v>4</v>
      </c>
    </row>
    <row r="8771" spans="1:25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548">YEAR(C8771)</f>
        <v>2016</v>
      </c>
      <c r="W8771" t="str">
        <f t="shared" ref="W8771:W8834" si="549">TEXT(C8771,"mmm")</f>
        <v>Sep</v>
      </c>
      <c r="X8771">
        <f t="shared" ref="X8771:X8834" si="550">U8771/R8771</f>
        <v>6.25E-2</v>
      </c>
      <c r="Y8771">
        <f t="shared" ref="Y8771:Y8834" si="551">D8771-C8771</f>
        <v>1</v>
      </c>
    </row>
    <row r="8772" spans="1:25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548"/>
        <v>2016</v>
      </c>
      <c r="W8772" t="str">
        <f t="shared" si="549"/>
        <v>Sep</v>
      </c>
      <c r="X8772">
        <f t="shared" si="550"/>
        <v>6.25E-2</v>
      </c>
      <c r="Y8772">
        <f t="shared" si="551"/>
        <v>1</v>
      </c>
    </row>
    <row r="8773" spans="1:25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548"/>
        <v>2017</v>
      </c>
      <c r="W8773" t="str">
        <f t="shared" si="549"/>
        <v>Sep</v>
      </c>
      <c r="X8773">
        <f t="shared" si="550"/>
        <v>0.1</v>
      </c>
      <c r="Y8773">
        <f t="shared" si="551"/>
        <v>3</v>
      </c>
    </row>
    <row r="8774" spans="1:25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548"/>
        <v>2017</v>
      </c>
      <c r="W8774" t="str">
        <f t="shared" si="549"/>
        <v>Sep</v>
      </c>
      <c r="X8774">
        <f t="shared" si="550"/>
        <v>0.3125</v>
      </c>
      <c r="Y8774">
        <f t="shared" si="551"/>
        <v>3</v>
      </c>
    </row>
    <row r="8775" spans="1:25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 t="shared" si="548"/>
        <v>2015</v>
      </c>
      <c r="W8775" t="str">
        <f t="shared" si="549"/>
        <v>Feb</v>
      </c>
      <c r="X8775">
        <f t="shared" si="550"/>
        <v>0.25</v>
      </c>
      <c r="Y8775">
        <f t="shared" si="551"/>
        <v>5</v>
      </c>
    </row>
    <row r="8776" spans="1:25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548"/>
        <v>2015</v>
      </c>
      <c r="W8776" t="str">
        <f t="shared" si="549"/>
        <v>Feb</v>
      </c>
      <c r="X8776">
        <f t="shared" si="550"/>
        <v>0.35</v>
      </c>
      <c r="Y8776">
        <f t="shared" si="551"/>
        <v>5</v>
      </c>
    </row>
    <row r="8777" spans="1:25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 t="shared" si="548"/>
        <v>2016</v>
      </c>
      <c r="W8777" t="str">
        <f t="shared" si="549"/>
        <v>Dec</v>
      </c>
      <c r="X8777">
        <f t="shared" si="550"/>
        <v>8.7500000000000008E-2</v>
      </c>
      <c r="Y8777">
        <f t="shared" si="551"/>
        <v>4</v>
      </c>
    </row>
    <row r="8778" spans="1:25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 t="shared" si="548"/>
        <v>2016</v>
      </c>
      <c r="W8778" t="str">
        <f t="shared" si="549"/>
        <v>Jul</v>
      </c>
      <c r="X8778">
        <f t="shared" si="550"/>
        <v>0</v>
      </c>
      <c r="Y8778">
        <f t="shared" si="551"/>
        <v>1</v>
      </c>
    </row>
    <row r="8779" spans="1:25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 t="shared" si="548"/>
        <v>2016</v>
      </c>
      <c r="W8779" t="str">
        <f t="shared" si="549"/>
        <v>Jul</v>
      </c>
      <c r="X8779">
        <f t="shared" si="550"/>
        <v>0.35</v>
      </c>
      <c r="Y8779">
        <f t="shared" si="551"/>
        <v>1</v>
      </c>
    </row>
    <row r="8780" spans="1:25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548"/>
        <v>2017</v>
      </c>
      <c r="W8780" t="str">
        <f t="shared" si="549"/>
        <v>Dec</v>
      </c>
      <c r="X8780">
        <f t="shared" si="550"/>
        <v>2.4999999999999998E-2</v>
      </c>
      <c r="Y8780">
        <f t="shared" si="551"/>
        <v>5</v>
      </c>
    </row>
    <row r="8781" spans="1:25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548"/>
        <v>2015</v>
      </c>
      <c r="W8781" t="str">
        <f t="shared" si="549"/>
        <v>Mar</v>
      </c>
      <c r="X8781">
        <f t="shared" si="550"/>
        <v>8.7499999999999994E-2</v>
      </c>
      <c r="Y8781">
        <f t="shared" si="551"/>
        <v>2</v>
      </c>
    </row>
    <row r="8782" spans="1:25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548"/>
        <v>2015</v>
      </c>
      <c r="W8782" t="str">
        <f t="shared" si="549"/>
        <v>Mar</v>
      </c>
      <c r="X8782">
        <f t="shared" si="550"/>
        <v>0.1125</v>
      </c>
      <c r="Y8782">
        <f t="shared" si="551"/>
        <v>3</v>
      </c>
    </row>
    <row r="8783" spans="1:25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548"/>
        <v>2015</v>
      </c>
      <c r="W8783" t="str">
        <f t="shared" si="549"/>
        <v>Mar</v>
      </c>
      <c r="X8783">
        <f t="shared" si="550"/>
        <v>-2.9411764705882356E-2</v>
      </c>
      <c r="Y8783">
        <f t="shared" si="551"/>
        <v>3</v>
      </c>
    </row>
    <row r="8784" spans="1:25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548"/>
        <v>2016</v>
      </c>
      <c r="W8784" t="str">
        <f t="shared" si="549"/>
        <v>Sep</v>
      </c>
      <c r="X8784">
        <f t="shared" si="550"/>
        <v>0.32500000000000001</v>
      </c>
      <c r="Y8784">
        <f t="shared" si="551"/>
        <v>5</v>
      </c>
    </row>
    <row r="8785" spans="1:25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548"/>
        <v>2016</v>
      </c>
      <c r="W8785" t="str">
        <f t="shared" si="549"/>
        <v>Sep</v>
      </c>
      <c r="X8785">
        <f t="shared" si="550"/>
        <v>0.22999999999999998</v>
      </c>
      <c r="Y8785">
        <f t="shared" si="551"/>
        <v>5</v>
      </c>
    </row>
    <row r="8786" spans="1:25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548"/>
        <v>2017</v>
      </c>
      <c r="W8786" t="str">
        <f t="shared" si="549"/>
        <v>Mar</v>
      </c>
      <c r="X8786">
        <f t="shared" si="550"/>
        <v>0.36250000000000004</v>
      </c>
      <c r="Y8786">
        <f t="shared" si="551"/>
        <v>6</v>
      </c>
    </row>
    <row r="8787" spans="1:25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 t="shared" si="548"/>
        <v>2017</v>
      </c>
      <c r="W8787" t="str">
        <f t="shared" si="549"/>
        <v>May</v>
      </c>
      <c r="X8787">
        <f t="shared" si="550"/>
        <v>9.9999999999999992E-2</v>
      </c>
      <c r="Y8787">
        <f t="shared" si="551"/>
        <v>5</v>
      </c>
    </row>
    <row r="8788" spans="1:25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 t="shared" si="548"/>
        <v>2017</v>
      </c>
      <c r="W8788" t="str">
        <f t="shared" si="549"/>
        <v>May</v>
      </c>
      <c r="X8788">
        <f t="shared" si="550"/>
        <v>0.35000000000000003</v>
      </c>
      <c r="Y8788">
        <f t="shared" si="551"/>
        <v>5</v>
      </c>
    </row>
    <row r="8789" spans="1:25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548"/>
        <v>2017</v>
      </c>
      <c r="W8789" t="str">
        <f t="shared" si="549"/>
        <v>May</v>
      </c>
      <c r="X8789">
        <f t="shared" si="550"/>
        <v>0.19999999999999998</v>
      </c>
      <c r="Y8789">
        <f t="shared" si="551"/>
        <v>5</v>
      </c>
    </row>
    <row r="8790" spans="1:25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548"/>
        <v>2017</v>
      </c>
      <c r="W8790" t="str">
        <f t="shared" si="549"/>
        <v>Jun</v>
      </c>
      <c r="X8790">
        <f t="shared" si="550"/>
        <v>7.4999999999999997E-2</v>
      </c>
      <c r="Y8790">
        <f t="shared" si="551"/>
        <v>4</v>
      </c>
    </row>
    <row r="8791" spans="1:25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548"/>
        <v>2017</v>
      </c>
      <c r="W8791" t="str">
        <f t="shared" si="549"/>
        <v>Jun</v>
      </c>
      <c r="X8791">
        <f t="shared" si="550"/>
        <v>-0.05</v>
      </c>
      <c r="Y8791">
        <f t="shared" si="551"/>
        <v>4</v>
      </c>
    </row>
    <row r="8792" spans="1:25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 t="shared" si="548"/>
        <v>2015</v>
      </c>
      <c r="W8792" t="str">
        <f t="shared" si="549"/>
        <v>Sep</v>
      </c>
      <c r="X8792">
        <f t="shared" si="550"/>
        <v>0.46</v>
      </c>
      <c r="Y8792">
        <f t="shared" si="551"/>
        <v>6</v>
      </c>
    </row>
    <row r="8793" spans="1:25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 t="shared" si="548"/>
        <v>2017</v>
      </c>
      <c r="W8793" t="str">
        <f t="shared" si="549"/>
        <v>Mar</v>
      </c>
      <c r="X8793">
        <f t="shared" si="550"/>
        <v>8.7500000000000008E-2</v>
      </c>
      <c r="Y8793">
        <f t="shared" si="551"/>
        <v>6</v>
      </c>
    </row>
    <row r="8794" spans="1:25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 t="shared" si="548"/>
        <v>2014</v>
      </c>
      <c r="W8794" t="str">
        <f t="shared" si="549"/>
        <v>Dec</v>
      </c>
      <c r="X8794">
        <f t="shared" si="550"/>
        <v>0.47000000000000003</v>
      </c>
      <c r="Y8794">
        <f t="shared" si="551"/>
        <v>2</v>
      </c>
    </row>
    <row r="8795" spans="1:25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 t="shared" si="548"/>
        <v>2014</v>
      </c>
      <c r="W8795" t="str">
        <f t="shared" si="549"/>
        <v>Dec</v>
      </c>
      <c r="X8795">
        <f t="shared" si="550"/>
        <v>0.38999999999999996</v>
      </c>
      <c r="Y8795">
        <f t="shared" si="551"/>
        <v>2</v>
      </c>
    </row>
    <row r="8796" spans="1:25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548"/>
        <v>2014</v>
      </c>
      <c r="W8796" t="str">
        <f t="shared" si="549"/>
        <v>Dec</v>
      </c>
      <c r="X8796">
        <f t="shared" si="550"/>
        <v>0.125</v>
      </c>
      <c r="Y8796">
        <f t="shared" si="551"/>
        <v>2</v>
      </c>
    </row>
    <row r="8797" spans="1:25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 t="shared" si="548"/>
        <v>2014</v>
      </c>
      <c r="W8797" t="str">
        <f t="shared" si="549"/>
        <v>Dec</v>
      </c>
      <c r="X8797">
        <f t="shared" si="550"/>
        <v>7.4999999999999997E-2</v>
      </c>
      <c r="Y8797">
        <f t="shared" si="551"/>
        <v>2</v>
      </c>
    </row>
    <row r="8798" spans="1:25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 t="shared" si="548"/>
        <v>2016</v>
      </c>
      <c r="W8798" t="str">
        <f t="shared" si="549"/>
        <v>Jul</v>
      </c>
      <c r="X8798">
        <f t="shared" si="550"/>
        <v>0.47999999999999993</v>
      </c>
      <c r="Y8798">
        <f t="shared" si="551"/>
        <v>6</v>
      </c>
    </row>
    <row r="8799" spans="1:25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 t="shared" si="548"/>
        <v>2016</v>
      </c>
      <c r="W8799" t="str">
        <f t="shared" si="549"/>
        <v>Jul</v>
      </c>
      <c r="X8799">
        <f t="shared" si="550"/>
        <v>0.28000000000000003</v>
      </c>
      <c r="Y8799">
        <f t="shared" si="551"/>
        <v>6</v>
      </c>
    </row>
    <row r="8800" spans="1:25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 t="shared" si="548"/>
        <v>2016</v>
      </c>
      <c r="W8800" t="str">
        <f t="shared" si="549"/>
        <v>Apr</v>
      </c>
      <c r="X8800">
        <f t="shared" si="550"/>
        <v>0.26</v>
      </c>
      <c r="Y8800">
        <f t="shared" si="551"/>
        <v>4</v>
      </c>
    </row>
    <row r="8801" spans="1:25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548"/>
        <v>2014</v>
      </c>
      <c r="W8801" t="str">
        <f t="shared" si="549"/>
        <v>May</v>
      </c>
      <c r="X8801">
        <f t="shared" si="550"/>
        <v>0.13333333333333333</v>
      </c>
      <c r="Y8801">
        <f t="shared" si="551"/>
        <v>2</v>
      </c>
    </row>
    <row r="8802" spans="1:25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548"/>
        <v>2017</v>
      </c>
      <c r="W8802" t="str">
        <f t="shared" si="549"/>
        <v>Nov</v>
      </c>
      <c r="X8802">
        <f t="shared" si="550"/>
        <v>0.35</v>
      </c>
      <c r="Y8802">
        <f t="shared" si="551"/>
        <v>4</v>
      </c>
    </row>
    <row r="8803" spans="1:25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 t="shared" si="548"/>
        <v>2016</v>
      </c>
      <c r="W8803" t="str">
        <f t="shared" si="549"/>
        <v>Nov</v>
      </c>
      <c r="X8803">
        <f t="shared" si="550"/>
        <v>0.28000000000000003</v>
      </c>
      <c r="Y8803">
        <f t="shared" si="551"/>
        <v>2</v>
      </c>
    </row>
    <row r="8804" spans="1:25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 t="shared" si="548"/>
        <v>2016</v>
      </c>
      <c r="W8804" t="str">
        <f t="shared" si="549"/>
        <v>Nov</v>
      </c>
      <c r="X8804">
        <f t="shared" si="550"/>
        <v>0.16</v>
      </c>
      <c r="Y8804">
        <f t="shared" si="551"/>
        <v>2</v>
      </c>
    </row>
    <row r="8805" spans="1:25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 t="shared" si="548"/>
        <v>2014</v>
      </c>
      <c r="W8805" t="str">
        <f t="shared" si="549"/>
        <v>Dec</v>
      </c>
      <c r="X8805">
        <f t="shared" si="550"/>
        <v>0.32999999999999996</v>
      </c>
      <c r="Y8805">
        <f t="shared" si="551"/>
        <v>1</v>
      </c>
    </row>
    <row r="8806" spans="1:25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548"/>
        <v>2014</v>
      </c>
      <c r="W8806" t="str">
        <f t="shared" si="549"/>
        <v>Dec</v>
      </c>
      <c r="X8806">
        <f t="shared" si="550"/>
        <v>0.46000000000000008</v>
      </c>
      <c r="Y8806">
        <f t="shared" si="551"/>
        <v>1</v>
      </c>
    </row>
    <row r="8807" spans="1:25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 t="shared" si="548"/>
        <v>2017</v>
      </c>
      <c r="W8807" t="str">
        <f t="shared" si="549"/>
        <v>Aug</v>
      </c>
      <c r="X8807">
        <f t="shared" si="550"/>
        <v>0.36249999999999999</v>
      </c>
      <c r="Y8807">
        <f t="shared" si="551"/>
        <v>4</v>
      </c>
    </row>
    <row r="8808" spans="1:25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548"/>
        <v>2016</v>
      </c>
      <c r="W8808" t="str">
        <f t="shared" si="549"/>
        <v>Sep</v>
      </c>
      <c r="X8808">
        <f t="shared" si="550"/>
        <v>0.36000000000000004</v>
      </c>
      <c r="Y8808">
        <f t="shared" si="551"/>
        <v>4</v>
      </c>
    </row>
    <row r="8809" spans="1:25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548"/>
        <v>2017</v>
      </c>
      <c r="W8809" t="str">
        <f t="shared" si="549"/>
        <v>Oct</v>
      </c>
      <c r="X8809">
        <f t="shared" si="550"/>
        <v>-0.83333333333333337</v>
      </c>
      <c r="Y8809">
        <f t="shared" si="551"/>
        <v>5</v>
      </c>
    </row>
    <row r="8810" spans="1:25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548"/>
        <v>2017</v>
      </c>
      <c r="W8810" t="str">
        <f t="shared" si="549"/>
        <v>Oct</v>
      </c>
      <c r="X8810">
        <f t="shared" si="550"/>
        <v>0.16666666666666666</v>
      </c>
      <c r="Y8810">
        <f t="shared" si="551"/>
        <v>5</v>
      </c>
    </row>
    <row r="8811" spans="1:25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 t="shared" si="548"/>
        <v>2017</v>
      </c>
      <c r="W8811" t="str">
        <f t="shared" si="549"/>
        <v>Oct</v>
      </c>
      <c r="X8811">
        <f t="shared" si="550"/>
        <v>0.33749999999999997</v>
      </c>
      <c r="Y8811">
        <f t="shared" si="551"/>
        <v>5</v>
      </c>
    </row>
    <row r="8812" spans="1:25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548"/>
        <v>2017</v>
      </c>
      <c r="W8812" t="str">
        <f t="shared" si="549"/>
        <v>May</v>
      </c>
      <c r="X8812">
        <f t="shared" si="550"/>
        <v>0.47999999999999993</v>
      </c>
      <c r="Y8812">
        <f t="shared" si="551"/>
        <v>5</v>
      </c>
    </row>
    <row r="8813" spans="1:25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548"/>
        <v>2016</v>
      </c>
      <c r="W8813" t="str">
        <f t="shared" si="549"/>
        <v>Mar</v>
      </c>
      <c r="X8813">
        <f t="shared" si="550"/>
        <v>0.23333333333333331</v>
      </c>
      <c r="Y8813">
        <f t="shared" si="551"/>
        <v>5</v>
      </c>
    </row>
    <row r="8814" spans="1:25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 t="shared" si="548"/>
        <v>2016</v>
      </c>
      <c r="W8814" t="str">
        <f t="shared" si="549"/>
        <v>Mar</v>
      </c>
      <c r="X8814">
        <f t="shared" si="550"/>
        <v>0.27</v>
      </c>
      <c r="Y8814">
        <f t="shared" si="551"/>
        <v>5</v>
      </c>
    </row>
    <row r="8815" spans="1:25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548"/>
        <v>2015</v>
      </c>
      <c r="W8815" t="str">
        <f t="shared" si="549"/>
        <v>Jul</v>
      </c>
      <c r="X8815">
        <f t="shared" si="550"/>
        <v>5.000000000000001E-2</v>
      </c>
      <c r="Y8815">
        <f t="shared" si="551"/>
        <v>5</v>
      </c>
    </row>
    <row r="8816" spans="1:25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 t="shared" si="548"/>
        <v>2015</v>
      </c>
      <c r="W8816" t="str">
        <f t="shared" si="549"/>
        <v>Nov</v>
      </c>
      <c r="X8816">
        <f t="shared" si="550"/>
        <v>0.28999999999999998</v>
      </c>
      <c r="Y8816">
        <f t="shared" si="551"/>
        <v>2</v>
      </c>
    </row>
    <row r="8817" spans="1:25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 t="shared" si="548"/>
        <v>2015</v>
      </c>
      <c r="W8817" t="str">
        <f t="shared" si="549"/>
        <v>Nov</v>
      </c>
      <c r="X8817">
        <f t="shared" si="550"/>
        <v>0.47</v>
      </c>
      <c r="Y8817">
        <f t="shared" si="551"/>
        <v>2</v>
      </c>
    </row>
    <row r="8818" spans="1:25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 t="shared" si="548"/>
        <v>2015</v>
      </c>
      <c r="W8818" t="str">
        <f t="shared" si="549"/>
        <v>Nov</v>
      </c>
      <c r="X8818">
        <f t="shared" si="550"/>
        <v>0.43000000000000005</v>
      </c>
      <c r="Y8818">
        <f t="shared" si="551"/>
        <v>2</v>
      </c>
    </row>
    <row r="8819" spans="1:25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548"/>
        <v>2015</v>
      </c>
      <c r="W8819" t="str">
        <f t="shared" si="549"/>
        <v>Nov</v>
      </c>
      <c r="X8819">
        <f t="shared" si="550"/>
        <v>0.47000000000000003</v>
      </c>
      <c r="Y8819">
        <f t="shared" si="551"/>
        <v>2</v>
      </c>
    </row>
    <row r="8820" spans="1:25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548"/>
        <v>2015</v>
      </c>
      <c r="W8820" t="str">
        <f t="shared" si="549"/>
        <v>Nov</v>
      </c>
      <c r="X8820">
        <f t="shared" si="550"/>
        <v>0.48000000000000004</v>
      </c>
      <c r="Y8820">
        <f t="shared" si="551"/>
        <v>2</v>
      </c>
    </row>
    <row r="8821" spans="1:25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 t="shared" si="548"/>
        <v>2015</v>
      </c>
      <c r="W8821" t="str">
        <f t="shared" si="549"/>
        <v>Nov</v>
      </c>
      <c r="X8821">
        <f t="shared" si="550"/>
        <v>0.35000000000000003</v>
      </c>
      <c r="Y8821">
        <f t="shared" si="551"/>
        <v>4</v>
      </c>
    </row>
    <row r="8822" spans="1:25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548"/>
        <v>2017</v>
      </c>
      <c r="W8822" t="str">
        <f t="shared" si="549"/>
        <v>Nov</v>
      </c>
      <c r="X8822">
        <f t="shared" si="550"/>
        <v>0.32500000000000001</v>
      </c>
      <c r="Y8822">
        <f t="shared" si="551"/>
        <v>4</v>
      </c>
    </row>
    <row r="8823" spans="1:25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 t="shared" si="548"/>
        <v>2017</v>
      </c>
      <c r="W8823" t="str">
        <f t="shared" si="549"/>
        <v>Nov</v>
      </c>
      <c r="X8823">
        <f t="shared" si="550"/>
        <v>-0.73333333333333328</v>
      </c>
      <c r="Y8823">
        <f t="shared" si="551"/>
        <v>4</v>
      </c>
    </row>
    <row r="8824" spans="1:25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548"/>
        <v>2017</v>
      </c>
      <c r="W8824" t="str">
        <f t="shared" si="549"/>
        <v>Nov</v>
      </c>
      <c r="X8824">
        <f t="shared" si="550"/>
        <v>7.4999999999999997E-2</v>
      </c>
      <c r="Y8824">
        <f t="shared" si="551"/>
        <v>4</v>
      </c>
    </row>
    <row r="8825" spans="1:25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548"/>
        <v>2017</v>
      </c>
      <c r="W8825" t="str">
        <f t="shared" si="549"/>
        <v>Nov</v>
      </c>
      <c r="X8825">
        <f t="shared" si="550"/>
        <v>0.35</v>
      </c>
      <c r="Y8825">
        <f t="shared" si="551"/>
        <v>4</v>
      </c>
    </row>
    <row r="8826" spans="1:25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548"/>
        <v>2017</v>
      </c>
      <c r="W8826" t="str">
        <f t="shared" si="549"/>
        <v>Mar</v>
      </c>
      <c r="X8826">
        <f t="shared" si="550"/>
        <v>0.32500000000000001</v>
      </c>
      <c r="Y8826">
        <f t="shared" si="551"/>
        <v>2</v>
      </c>
    </row>
    <row r="8827" spans="1:25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548"/>
        <v>2015</v>
      </c>
      <c r="W8827" t="str">
        <f t="shared" si="549"/>
        <v>Dec</v>
      </c>
      <c r="X8827">
        <f t="shared" si="550"/>
        <v>0.36249999999999999</v>
      </c>
      <c r="Y8827">
        <f t="shared" si="551"/>
        <v>3</v>
      </c>
    </row>
    <row r="8828" spans="1:25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 t="shared" si="548"/>
        <v>2014</v>
      </c>
      <c r="W8828" t="str">
        <f t="shared" si="549"/>
        <v>Apr</v>
      </c>
      <c r="X8828">
        <f t="shared" si="550"/>
        <v>0.35000000000000003</v>
      </c>
      <c r="Y8828">
        <f t="shared" si="551"/>
        <v>4</v>
      </c>
    </row>
    <row r="8829" spans="1:25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 t="shared" si="548"/>
        <v>2014</v>
      </c>
      <c r="W8829" t="str">
        <f t="shared" si="549"/>
        <v>Apr</v>
      </c>
      <c r="X8829">
        <f t="shared" si="550"/>
        <v>0.3125</v>
      </c>
      <c r="Y8829">
        <f t="shared" si="551"/>
        <v>4</v>
      </c>
    </row>
    <row r="8830" spans="1:25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 t="shared" si="548"/>
        <v>2015</v>
      </c>
      <c r="W8830" t="str">
        <f t="shared" si="549"/>
        <v>Jun</v>
      </c>
      <c r="X8830">
        <f t="shared" si="550"/>
        <v>0.44999999999999996</v>
      </c>
      <c r="Y8830">
        <f t="shared" si="551"/>
        <v>4</v>
      </c>
    </row>
    <row r="8831" spans="1:25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 t="shared" si="548"/>
        <v>2014</v>
      </c>
      <c r="W8831" t="str">
        <f t="shared" si="549"/>
        <v>Oct</v>
      </c>
      <c r="X8831">
        <f t="shared" si="550"/>
        <v>0.14000000000000001</v>
      </c>
      <c r="Y8831">
        <f t="shared" si="551"/>
        <v>3</v>
      </c>
    </row>
    <row r="8832" spans="1:25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 t="shared" si="548"/>
        <v>2016</v>
      </c>
      <c r="W8832" t="str">
        <f t="shared" si="549"/>
        <v>Aug</v>
      </c>
      <c r="X8832">
        <f t="shared" si="550"/>
        <v>0.35000000000000003</v>
      </c>
      <c r="Y8832">
        <f t="shared" si="551"/>
        <v>3</v>
      </c>
    </row>
    <row r="8833" spans="1:25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 t="shared" si="548"/>
        <v>2015</v>
      </c>
      <c r="W8833" t="str">
        <f t="shared" si="549"/>
        <v>Nov</v>
      </c>
      <c r="X8833">
        <f t="shared" si="550"/>
        <v>0.36</v>
      </c>
      <c r="Y8833">
        <f t="shared" si="551"/>
        <v>4</v>
      </c>
    </row>
    <row r="8834" spans="1:25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548"/>
        <v>2015</v>
      </c>
      <c r="W8834" t="str">
        <f t="shared" si="549"/>
        <v>Jun</v>
      </c>
      <c r="X8834">
        <f t="shared" si="550"/>
        <v>0.375</v>
      </c>
      <c r="Y8834">
        <f t="shared" si="551"/>
        <v>5</v>
      </c>
    </row>
    <row r="8835" spans="1:25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552">YEAR(C8835)</f>
        <v>2017</v>
      </c>
      <c r="W8835" t="str">
        <f t="shared" ref="W8835:W8898" si="553">TEXT(C8835,"mmm")</f>
        <v>Sep</v>
      </c>
      <c r="X8835">
        <f t="shared" ref="X8835:X8898" si="554">U8835/R8835</f>
        <v>0.25</v>
      </c>
      <c r="Y8835">
        <f t="shared" ref="Y8835:Y8898" si="555">D8835-C8835</f>
        <v>4</v>
      </c>
    </row>
    <row r="8836" spans="1:25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 t="shared" si="552"/>
        <v>2017</v>
      </c>
      <c r="W8836" t="str">
        <f t="shared" si="553"/>
        <v>Sep</v>
      </c>
      <c r="X8836">
        <f t="shared" si="554"/>
        <v>0.27999999999999997</v>
      </c>
      <c r="Y8836">
        <f t="shared" si="555"/>
        <v>4</v>
      </c>
    </row>
    <row r="8837" spans="1:25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 t="shared" si="552"/>
        <v>2017</v>
      </c>
      <c r="W8837" t="str">
        <f t="shared" si="553"/>
        <v>Sep</v>
      </c>
      <c r="X8837">
        <f t="shared" si="554"/>
        <v>0.26</v>
      </c>
      <c r="Y8837">
        <f t="shared" si="555"/>
        <v>4</v>
      </c>
    </row>
    <row r="8838" spans="1:25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 t="shared" si="552"/>
        <v>2017</v>
      </c>
      <c r="W8838" t="str">
        <f t="shared" si="553"/>
        <v>Sep</v>
      </c>
      <c r="X8838">
        <f t="shared" si="554"/>
        <v>0.38999999999999996</v>
      </c>
      <c r="Y8838">
        <f t="shared" si="555"/>
        <v>4</v>
      </c>
    </row>
    <row r="8839" spans="1:25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 t="shared" si="552"/>
        <v>2017</v>
      </c>
      <c r="W8839" t="str">
        <f t="shared" si="553"/>
        <v>Sep</v>
      </c>
      <c r="X8839">
        <f t="shared" si="554"/>
        <v>0.48</v>
      </c>
      <c r="Y8839">
        <f t="shared" si="555"/>
        <v>4</v>
      </c>
    </row>
    <row r="8840" spans="1:25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 t="shared" si="552"/>
        <v>2014</v>
      </c>
      <c r="W8840" t="str">
        <f t="shared" si="553"/>
        <v>Apr</v>
      </c>
      <c r="X8840">
        <f t="shared" si="554"/>
        <v>0.25999999999999995</v>
      </c>
      <c r="Y8840">
        <f t="shared" si="555"/>
        <v>4</v>
      </c>
    </row>
    <row r="8841" spans="1:25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552"/>
        <v>2014</v>
      </c>
      <c r="W8841" t="str">
        <f t="shared" si="553"/>
        <v>Apr</v>
      </c>
      <c r="X8841">
        <f t="shared" si="554"/>
        <v>0.36249999999999999</v>
      </c>
      <c r="Y8841">
        <f t="shared" si="555"/>
        <v>4</v>
      </c>
    </row>
    <row r="8842" spans="1:25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552"/>
        <v>2014</v>
      </c>
      <c r="W8842" t="str">
        <f t="shared" si="553"/>
        <v>Apr</v>
      </c>
      <c r="X8842">
        <f t="shared" si="554"/>
        <v>0.43999999999999995</v>
      </c>
      <c r="Y8842">
        <f t="shared" si="555"/>
        <v>4</v>
      </c>
    </row>
    <row r="8843" spans="1:25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 t="shared" si="552"/>
        <v>2016</v>
      </c>
      <c r="W8843" t="str">
        <f t="shared" si="553"/>
        <v>Feb</v>
      </c>
      <c r="X8843">
        <f t="shared" si="554"/>
        <v>0.43999999999999995</v>
      </c>
      <c r="Y8843">
        <f t="shared" si="555"/>
        <v>4</v>
      </c>
    </row>
    <row r="8844" spans="1:25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 t="shared" si="552"/>
        <v>2016</v>
      </c>
      <c r="W8844" t="str">
        <f t="shared" si="553"/>
        <v>Feb</v>
      </c>
      <c r="X8844">
        <f t="shared" si="554"/>
        <v>0.35</v>
      </c>
      <c r="Y8844">
        <f t="shared" si="555"/>
        <v>4</v>
      </c>
    </row>
    <row r="8845" spans="1:25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552"/>
        <v>2014</v>
      </c>
      <c r="W8845" t="str">
        <f t="shared" si="553"/>
        <v>Nov</v>
      </c>
      <c r="X8845">
        <f t="shared" si="554"/>
        <v>0.25</v>
      </c>
      <c r="Y8845">
        <f t="shared" si="555"/>
        <v>2</v>
      </c>
    </row>
    <row r="8846" spans="1:25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 t="shared" si="552"/>
        <v>2017</v>
      </c>
      <c r="W8846" t="str">
        <f t="shared" si="553"/>
        <v>Dec</v>
      </c>
      <c r="X8846">
        <f t="shared" si="554"/>
        <v>-0.83333333333333337</v>
      </c>
      <c r="Y8846">
        <f t="shared" si="555"/>
        <v>5</v>
      </c>
    </row>
    <row r="8847" spans="1:25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552"/>
        <v>2017</v>
      </c>
      <c r="W8847" t="str">
        <f t="shared" si="553"/>
        <v>Dec</v>
      </c>
      <c r="X8847">
        <f t="shared" si="554"/>
        <v>0.36249999999999999</v>
      </c>
      <c r="Y8847">
        <f t="shared" si="555"/>
        <v>5</v>
      </c>
    </row>
    <row r="8848" spans="1:25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 t="shared" si="552"/>
        <v>2017</v>
      </c>
      <c r="W8848" t="str">
        <f t="shared" si="553"/>
        <v>Dec</v>
      </c>
      <c r="X8848">
        <f t="shared" si="554"/>
        <v>0.32500000000000001</v>
      </c>
      <c r="Y8848">
        <f t="shared" si="555"/>
        <v>5</v>
      </c>
    </row>
    <row r="8849" spans="1:25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552"/>
        <v>2017</v>
      </c>
      <c r="W8849" t="str">
        <f t="shared" si="553"/>
        <v>Dec</v>
      </c>
      <c r="X8849">
        <f t="shared" si="554"/>
        <v>0.1</v>
      </c>
      <c r="Y8849">
        <f t="shared" si="555"/>
        <v>5</v>
      </c>
    </row>
    <row r="8850" spans="1:25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552"/>
        <v>2015</v>
      </c>
      <c r="W8850" t="str">
        <f t="shared" si="553"/>
        <v>Jul</v>
      </c>
      <c r="X8850">
        <f t="shared" si="554"/>
        <v>0.11250000000000002</v>
      </c>
      <c r="Y8850">
        <f t="shared" si="555"/>
        <v>2</v>
      </c>
    </row>
    <row r="8851" spans="1:25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 t="shared" si="552"/>
        <v>2015</v>
      </c>
      <c r="W8851" t="str">
        <f t="shared" si="553"/>
        <v>Jul</v>
      </c>
      <c r="X8851">
        <f t="shared" si="554"/>
        <v>0.28749999999999998</v>
      </c>
      <c r="Y8851">
        <f t="shared" si="555"/>
        <v>2</v>
      </c>
    </row>
    <row r="8852" spans="1:25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552"/>
        <v>2015</v>
      </c>
      <c r="W8852" t="str">
        <f t="shared" si="553"/>
        <v>Jul</v>
      </c>
      <c r="X8852">
        <f t="shared" si="554"/>
        <v>-0.8</v>
      </c>
      <c r="Y8852">
        <f t="shared" si="555"/>
        <v>2</v>
      </c>
    </row>
    <row r="8853" spans="1:25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552"/>
        <v>2015</v>
      </c>
      <c r="W8853" t="str">
        <f t="shared" si="553"/>
        <v>Jul</v>
      </c>
      <c r="X8853">
        <f t="shared" si="554"/>
        <v>0.35000000000000003</v>
      </c>
      <c r="Y8853">
        <f t="shared" si="555"/>
        <v>2</v>
      </c>
    </row>
    <row r="8854" spans="1:25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 t="shared" si="552"/>
        <v>2014</v>
      </c>
      <c r="W8854" t="str">
        <f t="shared" si="553"/>
        <v>Oct</v>
      </c>
      <c r="X8854">
        <f t="shared" si="554"/>
        <v>0.45</v>
      </c>
      <c r="Y8854">
        <f t="shared" si="555"/>
        <v>5</v>
      </c>
    </row>
    <row r="8855" spans="1:25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 t="shared" si="552"/>
        <v>2015</v>
      </c>
      <c r="W8855" t="str">
        <f t="shared" si="553"/>
        <v>Sep</v>
      </c>
      <c r="X8855">
        <f t="shared" si="554"/>
        <v>0.11249999999999999</v>
      </c>
      <c r="Y8855">
        <f t="shared" si="555"/>
        <v>3</v>
      </c>
    </row>
    <row r="8856" spans="1:25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552"/>
        <v>2015</v>
      </c>
      <c r="W8856" t="str">
        <f t="shared" si="553"/>
        <v>Sep</v>
      </c>
      <c r="X8856">
        <f t="shared" si="554"/>
        <v>-1.2500000000000001E-2</v>
      </c>
      <c r="Y8856">
        <f t="shared" si="555"/>
        <v>3</v>
      </c>
    </row>
    <row r="8857" spans="1:25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 t="shared" si="552"/>
        <v>2017</v>
      </c>
      <c r="W8857" t="str">
        <f t="shared" si="553"/>
        <v>Dec</v>
      </c>
      <c r="X8857">
        <f t="shared" si="554"/>
        <v>0.375</v>
      </c>
      <c r="Y8857">
        <f t="shared" si="555"/>
        <v>6</v>
      </c>
    </row>
    <row r="8858" spans="1:25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 t="shared" si="552"/>
        <v>2017</v>
      </c>
      <c r="W8858" t="str">
        <f t="shared" si="553"/>
        <v>Oct</v>
      </c>
      <c r="X8858">
        <f t="shared" si="554"/>
        <v>0.18999999999999997</v>
      </c>
      <c r="Y8858">
        <f t="shared" si="555"/>
        <v>7</v>
      </c>
    </row>
    <row r="8859" spans="1:25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552"/>
        <v>2017</v>
      </c>
      <c r="W8859" t="str">
        <f t="shared" si="553"/>
        <v>Oct</v>
      </c>
      <c r="X8859">
        <f t="shared" si="554"/>
        <v>-0.25</v>
      </c>
      <c r="Y8859">
        <f t="shared" si="555"/>
        <v>7</v>
      </c>
    </row>
    <row r="8860" spans="1:25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 t="shared" si="552"/>
        <v>2017</v>
      </c>
      <c r="W8860" t="str">
        <f t="shared" si="553"/>
        <v>Oct</v>
      </c>
      <c r="X8860">
        <f t="shared" si="554"/>
        <v>0.375</v>
      </c>
      <c r="Y8860">
        <f t="shared" si="555"/>
        <v>7</v>
      </c>
    </row>
    <row r="8861" spans="1:25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 t="shared" si="552"/>
        <v>2017</v>
      </c>
      <c r="W8861" t="str">
        <f t="shared" si="553"/>
        <v>Aug</v>
      </c>
      <c r="X8861">
        <f t="shared" si="554"/>
        <v>0.1</v>
      </c>
      <c r="Y8861">
        <f t="shared" si="555"/>
        <v>6</v>
      </c>
    </row>
    <row r="8862" spans="1:25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 t="shared" si="552"/>
        <v>2015</v>
      </c>
      <c r="W8862" t="str">
        <f t="shared" si="553"/>
        <v>Sep</v>
      </c>
      <c r="X8862">
        <f t="shared" si="554"/>
        <v>0.48</v>
      </c>
      <c r="Y8862">
        <f t="shared" si="555"/>
        <v>7</v>
      </c>
    </row>
    <row r="8863" spans="1:25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 t="shared" si="552"/>
        <v>2015</v>
      </c>
      <c r="W8863" t="str">
        <f t="shared" si="553"/>
        <v>Sep</v>
      </c>
      <c r="X8863">
        <f t="shared" si="554"/>
        <v>0.44</v>
      </c>
      <c r="Y8863">
        <f t="shared" si="555"/>
        <v>7</v>
      </c>
    </row>
    <row r="8864" spans="1:25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 t="shared" si="552"/>
        <v>2015</v>
      </c>
      <c r="W8864" t="str">
        <f t="shared" si="553"/>
        <v>Sep</v>
      </c>
      <c r="X8864">
        <f t="shared" si="554"/>
        <v>0.46</v>
      </c>
      <c r="Y8864">
        <f t="shared" si="555"/>
        <v>7</v>
      </c>
    </row>
    <row r="8865" spans="1:25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 t="shared" si="552"/>
        <v>2015</v>
      </c>
      <c r="W8865" t="str">
        <f t="shared" si="553"/>
        <v>Sep</v>
      </c>
      <c r="X8865">
        <f t="shared" si="554"/>
        <v>0.26999999999999996</v>
      </c>
      <c r="Y8865">
        <f t="shared" si="555"/>
        <v>7</v>
      </c>
    </row>
    <row r="8866" spans="1:25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552"/>
        <v>2015</v>
      </c>
      <c r="W8866" t="str">
        <f t="shared" si="553"/>
        <v>Sep</v>
      </c>
      <c r="X8866">
        <f t="shared" si="554"/>
        <v>0.48000000000000004</v>
      </c>
      <c r="Y8866">
        <f t="shared" si="555"/>
        <v>7</v>
      </c>
    </row>
    <row r="8867" spans="1:25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 t="shared" si="552"/>
        <v>2015</v>
      </c>
      <c r="W8867" t="str">
        <f t="shared" si="553"/>
        <v>Dec</v>
      </c>
      <c r="X8867">
        <f t="shared" si="554"/>
        <v>0.3</v>
      </c>
      <c r="Y8867">
        <f t="shared" si="555"/>
        <v>6</v>
      </c>
    </row>
    <row r="8868" spans="1:25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 t="shared" si="552"/>
        <v>2014</v>
      </c>
      <c r="W8868" t="str">
        <f t="shared" si="553"/>
        <v>Sep</v>
      </c>
      <c r="X8868">
        <f t="shared" si="554"/>
        <v>-0.14285714285714285</v>
      </c>
      <c r="Y8868">
        <f t="shared" si="555"/>
        <v>3</v>
      </c>
    </row>
    <row r="8869" spans="1:25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 t="shared" si="552"/>
        <v>2014</v>
      </c>
      <c r="W8869" t="str">
        <f t="shared" si="553"/>
        <v>Sep</v>
      </c>
      <c r="X8869">
        <f t="shared" si="554"/>
        <v>0.31250000000000006</v>
      </c>
      <c r="Y8869">
        <f t="shared" si="555"/>
        <v>3</v>
      </c>
    </row>
    <row r="8870" spans="1:25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 t="shared" si="552"/>
        <v>2016</v>
      </c>
      <c r="W8870" t="str">
        <f t="shared" si="553"/>
        <v>Nov</v>
      </c>
      <c r="X8870">
        <f t="shared" si="554"/>
        <v>0.1125</v>
      </c>
      <c r="Y8870">
        <f t="shared" si="555"/>
        <v>4</v>
      </c>
    </row>
    <row r="8871" spans="1:25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 t="shared" si="552"/>
        <v>2017</v>
      </c>
      <c r="W8871" t="str">
        <f t="shared" si="553"/>
        <v>Dec</v>
      </c>
      <c r="X8871">
        <f t="shared" si="554"/>
        <v>0.33750000000000002</v>
      </c>
      <c r="Y8871">
        <f t="shared" si="555"/>
        <v>5</v>
      </c>
    </row>
    <row r="8872" spans="1:25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 t="shared" si="552"/>
        <v>2017</v>
      </c>
      <c r="W8872" t="str">
        <f t="shared" si="553"/>
        <v>Dec</v>
      </c>
      <c r="X8872">
        <f t="shared" si="554"/>
        <v>0.43999999999999995</v>
      </c>
      <c r="Y8872">
        <f t="shared" si="555"/>
        <v>5</v>
      </c>
    </row>
    <row r="8873" spans="1:25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 t="shared" si="552"/>
        <v>2017</v>
      </c>
      <c r="W8873" t="str">
        <f t="shared" si="553"/>
        <v>Dec</v>
      </c>
      <c r="X8873">
        <f t="shared" si="554"/>
        <v>0.01</v>
      </c>
      <c r="Y8873">
        <f t="shared" si="555"/>
        <v>5</v>
      </c>
    </row>
    <row r="8874" spans="1:25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552"/>
        <v>2014</v>
      </c>
      <c r="W8874" t="str">
        <f t="shared" si="553"/>
        <v>Oct</v>
      </c>
      <c r="X8874">
        <f t="shared" si="554"/>
        <v>-0.7</v>
      </c>
      <c r="Y8874">
        <f t="shared" si="555"/>
        <v>0</v>
      </c>
    </row>
    <row r="8875" spans="1:25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552"/>
        <v>2014</v>
      </c>
      <c r="W8875" t="str">
        <f t="shared" si="553"/>
        <v>Oct</v>
      </c>
      <c r="X8875">
        <f t="shared" si="554"/>
        <v>-0.73333333333333328</v>
      </c>
      <c r="Y8875">
        <f t="shared" si="555"/>
        <v>0</v>
      </c>
    </row>
    <row r="8876" spans="1:25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 t="shared" si="552"/>
        <v>2017</v>
      </c>
      <c r="W8876" t="str">
        <f t="shared" si="553"/>
        <v>Nov</v>
      </c>
      <c r="X8876">
        <f t="shared" si="554"/>
        <v>-1.5</v>
      </c>
      <c r="Y8876">
        <f t="shared" si="555"/>
        <v>2</v>
      </c>
    </row>
    <row r="8877" spans="1:25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552"/>
        <v>2016</v>
      </c>
      <c r="W8877" t="str">
        <f t="shared" si="553"/>
        <v>Aug</v>
      </c>
      <c r="X8877">
        <f t="shared" si="554"/>
        <v>-0.1875</v>
      </c>
      <c r="Y8877">
        <f t="shared" si="555"/>
        <v>6</v>
      </c>
    </row>
    <row r="8878" spans="1:25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552"/>
        <v>2016</v>
      </c>
      <c r="W8878" t="str">
        <f t="shared" si="553"/>
        <v>Aug</v>
      </c>
      <c r="X8878">
        <f t="shared" si="554"/>
        <v>-2.6</v>
      </c>
      <c r="Y8878">
        <f t="shared" si="555"/>
        <v>6</v>
      </c>
    </row>
    <row r="8879" spans="1:25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 t="shared" si="552"/>
        <v>2017</v>
      </c>
      <c r="W8879" t="str">
        <f t="shared" si="553"/>
        <v>Sep</v>
      </c>
      <c r="X8879">
        <f t="shared" si="554"/>
        <v>0.47</v>
      </c>
      <c r="Y8879">
        <f t="shared" si="555"/>
        <v>6</v>
      </c>
    </row>
    <row r="8880" spans="1:25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552"/>
        <v>2017</v>
      </c>
      <c r="W8880" t="str">
        <f t="shared" si="553"/>
        <v>Sep</v>
      </c>
      <c r="X8880">
        <f t="shared" si="554"/>
        <v>0.28000000000000003</v>
      </c>
      <c r="Y8880">
        <f t="shared" si="555"/>
        <v>6</v>
      </c>
    </row>
    <row r="8881" spans="1:25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 t="shared" si="552"/>
        <v>2015</v>
      </c>
      <c r="W8881" t="str">
        <f t="shared" si="553"/>
        <v>Mar</v>
      </c>
      <c r="X8881">
        <f t="shared" si="554"/>
        <v>0.48</v>
      </c>
      <c r="Y8881">
        <f t="shared" si="555"/>
        <v>2</v>
      </c>
    </row>
    <row r="8882" spans="1:25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 t="shared" si="552"/>
        <v>2015</v>
      </c>
      <c r="W8882" t="str">
        <f t="shared" si="553"/>
        <v>Mar</v>
      </c>
      <c r="X8882">
        <f t="shared" si="554"/>
        <v>0.36</v>
      </c>
      <c r="Y8882">
        <f t="shared" si="555"/>
        <v>2</v>
      </c>
    </row>
    <row r="8883" spans="1:25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 t="shared" si="552"/>
        <v>2016</v>
      </c>
      <c r="W8883" t="str">
        <f t="shared" si="553"/>
        <v>Jun</v>
      </c>
      <c r="X8883">
        <f t="shared" si="554"/>
        <v>-1.2499999999999999E-2</v>
      </c>
      <c r="Y8883">
        <f t="shared" si="555"/>
        <v>3</v>
      </c>
    </row>
    <row r="8884" spans="1:25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 t="shared" si="552"/>
        <v>2017</v>
      </c>
      <c r="W8884" t="str">
        <f t="shared" si="553"/>
        <v>Oct</v>
      </c>
      <c r="X8884">
        <f t="shared" si="554"/>
        <v>8.7500000000000008E-2</v>
      </c>
      <c r="Y8884">
        <f t="shared" si="555"/>
        <v>5</v>
      </c>
    </row>
    <row r="8885" spans="1:25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 t="shared" si="552"/>
        <v>2017</v>
      </c>
      <c r="W8885" t="str">
        <f t="shared" si="553"/>
        <v>Oct</v>
      </c>
      <c r="X8885">
        <f t="shared" si="554"/>
        <v>0.3125</v>
      </c>
      <c r="Y8885">
        <f t="shared" si="555"/>
        <v>5</v>
      </c>
    </row>
    <row r="8886" spans="1:25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552"/>
        <v>2014</v>
      </c>
      <c r="W8886" t="str">
        <f t="shared" si="553"/>
        <v>Aug</v>
      </c>
      <c r="X8886">
        <f t="shared" si="554"/>
        <v>-0.70000000000000007</v>
      </c>
      <c r="Y8886">
        <f t="shared" si="555"/>
        <v>5</v>
      </c>
    </row>
    <row r="8887" spans="1:25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552"/>
        <v>2014</v>
      </c>
      <c r="W8887" t="str">
        <f t="shared" si="553"/>
        <v>Aug</v>
      </c>
      <c r="X8887">
        <f t="shared" si="554"/>
        <v>-0.8</v>
      </c>
      <c r="Y8887">
        <f t="shared" si="555"/>
        <v>5</v>
      </c>
    </row>
    <row r="8888" spans="1:25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552"/>
        <v>2014</v>
      </c>
      <c r="W8888" t="str">
        <f t="shared" si="553"/>
        <v>Aug</v>
      </c>
      <c r="X8888">
        <f t="shared" si="554"/>
        <v>-0.79999999999999993</v>
      </c>
      <c r="Y8888">
        <f t="shared" si="555"/>
        <v>5</v>
      </c>
    </row>
    <row r="8889" spans="1:25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 t="shared" si="552"/>
        <v>2014</v>
      </c>
      <c r="W8889" t="str">
        <f t="shared" si="553"/>
        <v>Jul</v>
      </c>
      <c r="X8889">
        <f t="shared" si="554"/>
        <v>0</v>
      </c>
      <c r="Y8889">
        <f t="shared" si="555"/>
        <v>3</v>
      </c>
    </row>
    <row r="8890" spans="1:25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 t="shared" si="552"/>
        <v>2017</v>
      </c>
      <c r="W8890" t="str">
        <f t="shared" si="553"/>
        <v>Dec</v>
      </c>
      <c r="X8890">
        <f t="shared" si="554"/>
        <v>0.16999999999999998</v>
      </c>
      <c r="Y8890">
        <f t="shared" si="555"/>
        <v>6</v>
      </c>
    </row>
    <row r="8891" spans="1:25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 t="shared" si="552"/>
        <v>2016</v>
      </c>
      <c r="W8891" t="str">
        <f t="shared" si="553"/>
        <v>Oct</v>
      </c>
      <c r="X8891">
        <f t="shared" si="554"/>
        <v>0.48999999999999994</v>
      </c>
      <c r="Y8891">
        <f t="shared" si="555"/>
        <v>4</v>
      </c>
    </row>
    <row r="8892" spans="1:25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 t="shared" si="552"/>
        <v>2016</v>
      </c>
      <c r="W8892" t="str">
        <f t="shared" si="553"/>
        <v>Oct</v>
      </c>
      <c r="X8892">
        <f t="shared" si="554"/>
        <v>0.39</v>
      </c>
      <c r="Y8892">
        <f t="shared" si="555"/>
        <v>4</v>
      </c>
    </row>
    <row r="8893" spans="1:25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 t="shared" si="552"/>
        <v>2016</v>
      </c>
      <c r="W8893" t="str">
        <f t="shared" si="553"/>
        <v>Sep</v>
      </c>
      <c r="X8893">
        <f t="shared" si="554"/>
        <v>0.25</v>
      </c>
      <c r="Y8893">
        <f t="shared" si="555"/>
        <v>2</v>
      </c>
    </row>
    <row r="8894" spans="1:25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552"/>
        <v>2015</v>
      </c>
      <c r="W8894" t="str">
        <f t="shared" si="553"/>
        <v>Dec</v>
      </c>
      <c r="X8894">
        <f t="shared" si="554"/>
        <v>9.9999999999999992E-2</v>
      </c>
      <c r="Y8894">
        <f t="shared" si="555"/>
        <v>5</v>
      </c>
    </row>
    <row r="8895" spans="1:25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 t="shared" si="552"/>
        <v>2014</v>
      </c>
      <c r="W8895" t="str">
        <f t="shared" si="553"/>
        <v>Aug</v>
      </c>
      <c r="X8895">
        <f t="shared" si="554"/>
        <v>8.5714285714285701E-2</v>
      </c>
      <c r="Y8895">
        <f t="shared" si="555"/>
        <v>7</v>
      </c>
    </row>
    <row r="8896" spans="1:25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552"/>
        <v>2016</v>
      </c>
      <c r="W8896" t="str">
        <f t="shared" si="553"/>
        <v>Aug</v>
      </c>
      <c r="X8896">
        <f t="shared" si="554"/>
        <v>0.14000000000000001</v>
      </c>
      <c r="Y8896">
        <f t="shared" si="555"/>
        <v>7</v>
      </c>
    </row>
    <row r="8897" spans="1:25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552"/>
        <v>2016</v>
      </c>
      <c r="W8897" t="str">
        <f t="shared" si="553"/>
        <v>Aug</v>
      </c>
      <c r="X8897">
        <f t="shared" si="554"/>
        <v>0.16999999999999998</v>
      </c>
      <c r="Y8897">
        <f t="shared" si="555"/>
        <v>7</v>
      </c>
    </row>
    <row r="8898" spans="1:25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 t="shared" si="552"/>
        <v>2016</v>
      </c>
      <c r="W8898" t="str">
        <f t="shared" si="553"/>
        <v>Aug</v>
      </c>
      <c r="X8898">
        <f t="shared" si="554"/>
        <v>6.25E-2</v>
      </c>
      <c r="Y8898">
        <f t="shared" si="555"/>
        <v>7</v>
      </c>
    </row>
    <row r="8899" spans="1:25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556">YEAR(C8899)</f>
        <v>2016</v>
      </c>
      <c r="W8899" t="str">
        <f t="shared" ref="W8899:W8962" si="557">TEXT(C8899,"mmm")</f>
        <v>Aug</v>
      </c>
      <c r="X8899">
        <f t="shared" ref="X8899:X8962" si="558">U8899/R8899</f>
        <v>0.47999999999999993</v>
      </c>
      <c r="Y8899">
        <f t="shared" ref="Y8899:Y8962" si="559">D8899-C8899</f>
        <v>7</v>
      </c>
    </row>
    <row r="8900" spans="1:25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 t="shared" si="556"/>
        <v>2015</v>
      </c>
      <c r="W8900" t="str">
        <f t="shared" si="557"/>
        <v>Aug</v>
      </c>
      <c r="X8900">
        <f t="shared" si="558"/>
        <v>0.3</v>
      </c>
      <c r="Y8900">
        <f t="shared" si="559"/>
        <v>2</v>
      </c>
    </row>
    <row r="8901" spans="1:25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 t="shared" si="556"/>
        <v>2015</v>
      </c>
      <c r="W8901" t="str">
        <f t="shared" si="557"/>
        <v>Aug</v>
      </c>
      <c r="X8901">
        <f t="shared" si="558"/>
        <v>0.47000000000000003</v>
      </c>
      <c r="Y8901">
        <f t="shared" si="559"/>
        <v>2</v>
      </c>
    </row>
    <row r="8902" spans="1:25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 t="shared" si="556"/>
        <v>2016</v>
      </c>
      <c r="W8902" t="str">
        <f t="shared" si="557"/>
        <v>May</v>
      </c>
      <c r="X8902">
        <f t="shared" si="558"/>
        <v>-0.39999999999999997</v>
      </c>
      <c r="Y8902">
        <f t="shared" si="559"/>
        <v>4</v>
      </c>
    </row>
    <row r="8903" spans="1:25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556"/>
        <v>2016</v>
      </c>
      <c r="W8903" t="str">
        <f t="shared" si="557"/>
        <v>May</v>
      </c>
      <c r="X8903">
        <f t="shared" si="558"/>
        <v>0.36249999999999999</v>
      </c>
      <c r="Y8903">
        <f t="shared" si="559"/>
        <v>4</v>
      </c>
    </row>
    <row r="8904" spans="1:25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556"/>
        <v>2016</v>
      </c>
      <c r="W8904" t="str">
        <f t="shared" si="557"/>
        <v>May</v>
      </c>
      <c r="X8904">
        <f t="shared" si="558"/>
        <v>-0.2</v>
      </c>
      <c r="Y8904">
        <f t="shared" si="559"/>
        <v>4</v>
      </c>
    </row>
    <row r="8905" spans="1:25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 t="shared" si="556"/>
        <v>2016</v>
      </c>
      <c r="W8905" t="str">
        <f t="shared" si="557"/>
        <v>May</v>
      </c>
      <c r="X8905">
        <f t="shared" si="558"/>
        <v>0.35</v>
      </c>
      <c r="Y8905">
        <f t="shared" si="559"/>
        <v>4</v>
      </c>
    </row>
    <row r="8906" spans="1:25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 t="shared" si="556"/>
        <v>2016</v>
      </c>
      <c r="W8906" t="str">
        <f t="shared" si="557"/>
        <v>Jul</v>
      </c>
      <c r="X8906">
        <f t="shared" si="558"/>
        <v>0.45999999999999996</v>
      </c>
      <c r="Y8906">
        <f t="shared" si="559"/>
        <v>0</v>
      </c>
    </row>
    <row r="8907" spans="1:25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 t="shared" si="556"/>
        <v>2016</v>
      </c>
      <c r="W8907" t="str">
        <f t="shared" si="557"/>
        <v>Jul</v>
      </c>
      <c r="X8907">
        <f t="shared" si="558"/>
        <v>0.2</v>
      </c>
      <c r="Y8907">
        <f t="shared" si="559"/>
        <v>0</v>
      </c>
    </row>
    <row r="8908" spans="1:25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 t="shared" si="556"/>
        <v>2016</v>
      </c>
      <c r="W8908" t="str">
        <f t="shared" si="557"/>
        <v>Jul</v>
      </c>
      <c r="X8908">
        <f t="shared" si="558"/>
        <v>0.45</v>
      </c>
      <c r="Y8908">
        <f t="shared" si="559"/>
        <v>0</v>
      </c>
    </row>
    <row r="8909" spans="1:25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556"/>
        <v>2016</v>
      </c>
      <c r="W8909" t="str">
        <f t="shared" si="557"/>
        <v>Dec</v>
      </c>
      <c r="X8909">
        <f t="shared" si="558"/>
        <v>0.1</v>
      </c>
      <c r="Y8909">
        <f t="shared" si="559"/>
        <v>2</v>
      </c>
    </row>
    <row r="8910" spans="1:25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 t="shared" si="556"/>
        <v>2015</v>
      </c>
      <c r="W8910" t="str">
        <f t="shared" si="557"/>
        <v>Jan</v>
      </c>
      <c r="X8910">
        <f t="shared" si="558"/>
        <v>0.45999999999999996</v>
      </c>
      <c r="Y8910">
        <f t="shared" si="559"/>
        <v>6</v>
      </c>
    </row>
    <row r="8911" spans="1:25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 t="shared" si="556"/>
        <v>2017</v>
      </c>
      <c r="W8911" t="str">
        <f t="shared" si="557"/>
        <v>Oct</v>
      </c>
      <c r="X8911">
        <f t="shared" si="558"/>
        <v>0.47000000000000003</v>
      </c>
      <c r="Y8911">
        <f t="shared" si="559"/>
        <v>4</v>
      </c>
    </row>
    <row r="8912" spans="1:25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556"/>
        <v>2017</v>
      </c>
      <c r="W8912" t="str">
        <f t="shared" si="557"/>
        <v>Nov</v>
      </c>
      <c r="X8912">
        <f t="shared" si="558"/>
        <v>0.16250000000000001</v>
      </c>
      <c r="Y8912">
        <f t="shared" si="559"/>
        <v>4</v>
      </c>
    </row>
    <row r="8913" spans="1:25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556"/>
        <v>2017</v>
      </c>
      <c r="W8913" t="str">
        <f t="shared" si="557"/>
        <v>Nov</v>
      </c>
      <c r="X8913">
        <f t="shared" si="558"/>
        <v>-0.22500000000000001</v>
      </c>
      <c r="Y8913">
        <f t="shared" si="559"/>
        <v>4</v>
      </c>
    </row>
    <row r="8914" spans="1:25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 t="shared" si="556"/>
        <v>2017</v>
      </c>
      <c r="W8914" t="str">
        <f t="shared" si="557"/>
        <v>Nov</v>
      </c>
      <c r="X8914">
        <f t="shared" si="558"/>
        <v>-0.83333333333333337</v>
      </c>
      <c r="Y8914">
        <f t="shared" si="559"/>
        <v>4</v>
      </c>
    </row>
    <row r="8915" spans="1:25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556"/>
        <v>2017</v>
      </c>
      <c r="W8915" t="str">
        <f t="shared" si="557"/>
        <v>Nov</v>
      </c>
      <c r="X8915">
        <f t="shared" si="558"/>
        <v>0.35000000000000003</v>
      </c>
      <c r="Y8915">
        <f t="shared" si="559"/>
        <v>4</v>
      </c>
    </row>
    <row r="8916" spans="1:25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556"/>
        <v>2016</v>
      </c>
      <c r="W8916" t="str">
        <f t="shared" si="557"/>
        <v>May</v>
      </c>
      <c r="X8916">
        <f t="shared" si="558"/>
        <v>0.125</v>
      </c>
      <c r="Y8916">
        <f t="shared" si="559"/>
        <v>4</v>
      </c>
    </row>
    <row r="8917" spans="1:25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556"/>
        <v>2016</v>
      </c>
      <c r="W8917" t="str">
        <f t="shared" si="557"/>
        <v>May</v>
      </c>
      <c r="X8917">
        <f t="shared" si="558"/>
        <v>-1.55</v>
      </c>
      <c r="Y8917">
        <f t="shared" si="559"/>
        <v>4</v>
      </c>
    </row>
    <row r="8918" spans="1:25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556"/>
        <v>2016</v>
      </c>
      <c r="W8918" t="str">
        <f t="shared" si="557"/>
        <v>May</v>
      </c>
      <c r="X8918">
        <f t="shared" si="558"/>
        <v>-2.7</v>
      </c>
      <c r="Y8918">
        <f t="shared" si="559"/>
        <v>4</v>
      </c>
    </row>
    <row r="8919" spans="1:25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 t="shared" si="556"/>
        <v>2016</v>
      </c>
      <c r="W8919" t="str">
        <f t="shared" si="557"/>
        <v>May</v>
      </c>
      <c r="X8919">
        <f t="shared" si="558"/>
        <v>0.35000000000000003</v>
      </c>
      <c r="Y8919">
        <f t="shared" si="559"/>
        <v>4</v>
      </c>
    </row>
    <row r="8920" spans="1:25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556"/>
        <v>2016</v>
      </c>
      <c r="W8920" t="str">
        <f t="shared" si="557"/>
        <v>May</v>
      </c>
      <c r="X8920">
        <f t="shared" si="558"/>
        <v>-1.5000000000000002</v>
      </c>
      <c r="Y8920">
        <f t="shared" si="559"/>
        <v>4</v>
      </c>
    </row>
    <row r="8921" spans="1:25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 t="shared" si="556"/>
        <v>2014</v>
      </c>
      <c r="W8921" t="str">
        <f t="shared" si="557"/>
        <v>Apr</v>
      </c>
      <c r="X8921">
        <f t="shared" si="558"/>
        <v>0.26</v>
      </c>
      <c r="Y8921">
        <f t="shared" si="559"/>
        <v>6</v>
      </c>
    </row>
    <row r="8922" spans="1:25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556"/>
        <v>2014</v>
      </c>
      <c r="W8922" t="str">
        <f t="shared" si="557"/>
        <v>Apr</v>
      </c>
      <c r="X8922">
        <f t="shared" si="558"/>
        <v>0.36</v>
      </c>
      <c r="Y8922">
        <f t="shared" si="559"/>
        <v>5</v>
      </c>
    </row>
    <row r="8923" spans="1:25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 t="shared" si="556"/>
        <v>2016</v>
      </c>
      <c r="W8923" t="str">
        <f t="shared" si="557"/>
        <v>Oct</v>
      </c>
      <c r="X8923">
        <f t="shared" si="558"/>
        <v>0.375</v>
      </c>
      <c r="Y8923">
        <f t="shared" si="559"/>
        <v>4</v>
      </c>
    </row>
    <row r="8924" spans="1:25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 t="shared" si="556"/>
        <v>2016</v>
      </c>
      <c r="W8924" t="str">
        <f t="shared" si="557"/>
        <v>Oct</v>
      </c>
      <c r="X8924">
        <f t="shared" si="558"/>
        <v>0.22499999999999998</v>
      </c>
      <c r="Y8924">
        <f t="shared" si="559"/>
        <v>4</v>
      </c>
    </row>
    <row r="8925" spans="1:25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 t="shared" si="556"/>
        <v>2017</v>
      </c>
      <c r="W8925" t="str">
        <f t="shared" si="557"/>
        <v>Jun</v>
      </c>
      <c r="X8925">
        <f t="shared" si="558"/>
        <v>-0.83333333333333337</v>
      </c>
      <c r="Y8925">
        <f t="shared" si="559"/>
        <v>6</v>
      </c>
    </row>
    <row r="8926" spans="1:25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556"/>
        <v>2016</v>
      </c>
      <c r="W8926" t="str">
        <f t="shared" si="557"/>
        <v>Jan</v>
      </c>
      <c r="X8926">
        <f t="shared" si="558"/>
        <v>0.1</v>
      </c>
      <c r="Y8926">
        <f t="shared" si="559"/>
        <v>4</v>
      </c>
    </row>
    <row r="8927" spans="1:25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 t="shared" si="556"/>
        <v>2016</v>
      </c>
      <c r="W8927" t="str">
        <f t="shared" si="557"/>
        <v>Jan</v>
      </c>
      <c r="X8927">
        <f t="shared" si="558"/>
        <v>-1.55</v>
      </c>
      <c r="Y8927">
        <f t="shared" si="559"/>
        <v>4</v>
      </c>
    </row>
    <row r="8928" spans="1:25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 t="shared" si="556"/>
        <v>2016</v>
      </c>
      <c r="W8928" t="str">
        <f t="shared" si="557"/>
        <v>Jan</v>
      </c>
      <c r="X8928">
        <f t="shared" si="558"/>
        <v>-0.86</v>
      </c>
      <c r="Y8928">
        <f t="shared" si="559"/>
        <v>4</v>
      </c>
    </row>
    <row r="8929" spans="1:25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 t="shared" si="556"/>
        <v>2015</v>
      </c>
      <c r="W8929" t="str">
        <f t="shared" si="557"/>
        <v>Sep</v>
      </c>
      <c r="X8929">
        <f t="shared" si="558"/>
        <v>0.26</v>
      </c>
      <c r="Y8929">
        <f t="shared" si="559"/>
        <v>2</v>
      </c>
    </row>
    <row r="8930" spans="1:25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 t="shared" si="556"/>
        <v>2015</v>
      </c>
      <c r="W8930" t="str">
        <f t="shared" si="557"/>
        <v>Apr</v>
      </c>
      <c r="X8930">
        <f t="shared" si="558"/>
        <v>-0.18571428571428569</v>
      </c>
      <c r="Y8930">
        <f t="shared" si="559"/>
        <v>4</v>
      </c>
    </row>
    <row r="8931" spans="1:25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556"/>
        <v>2015</v>
      </c>
      <c r="W8931" t="str">
        <f t="shared" si="557"/>
        <v>Apr</v>
      </c>
      <c r="X8931">
        <f t="shared" si="558"/>
        <v>-0.21428571428571425</v>
      </c>
      <c r="Y8931">
        <f t="shared" si="559"/>
        <v>4</v>
      </c>
    </row>
    <row r="8932" spans="1:25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556"/>
        <v>2015</v>
      </c>
      <c r="W8932" t="str">
        <f t="shared" si="557"/>
        <v>Apr</v>
      </c>
      <c r="X8932">
        <f t="shared" si="558"/>
        <v>7.4999999999999997E-2</v>
      </c>
      <c r="Y8932">
        <f t="shared" si="559"/>
        <v>4</v>
      </c>
    </row>
    <row r="8933" spans="1:25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 t="shared" si="556"/>
        <v>2017</v>
      </c>
      <c r="W8933" t="str">
        <f t="shared" si="557"/>
        <v>Dec</v>
      </c>
      <c r="X8933">
        <f t="shared" si="558"/>
        <v>0.22999999999999998</v>
      </c>
      <c r="Y8933">
        <f t="shared" si="559"/>
        <v>6</v>
      </c>
    </row>
    <row r="8934" spans="1:25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 t="shared" si="556"/>
        <v>2017</v>
      </c>
      <c r="W8934" t="str">
        <f t="shared" si="557"/>
        <v>Dec</v>
      </c>
      <c r="X8934">
        <f t="shared" si="558"/>
        <v>0.37</v>
      </c>
      <c r="Y8934">
        <f t="shared" si="559"/>
        <v>6</v>
      </c>
    </row>
    <row r="8935" spans="1:25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556"/>
        <v>2016</v>
      </c>
      <c r="W8935" t="str">
        <f t="shared" si="557"/>
        <v>Mar</v>
      </c>
      <c r="X8935">
        <f t="shared" si="558"/>
        <v>0.26000000000000006</v>
      </c>
      <c r="Y8935">
        <f t="shared" si="559"/>
        <v>5</v>
      </c>
    </row>
    <row r="8936" spans="1:25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 t="shared" si="556"/>
        <v>2017</v>
      </c>
      <c r="W8936" t="str">
        <f t="shared" si="557"/>
        <v>Aug</v>
      </c>
      <c r="X8936">
        <f t="shared" si="558"/>
        <v>0.3125</v>
      </c>
      <c r="Y8936">
        <f t="shared" si="559"/>
        <v>0</v>
      </c>
    </row>
    <row r="8937" spans="1:25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556"/>
        <v>2017</v>
      </c>
      <c r="W8937" t="str">
        <f t="shared" si="557"/>
        <v>Aug</v>
      </c>
      <c r="X8937">
        <f t="shared" si="558"/>
        <v>0.18750000000000003</v>
      </c>
      <c r="Y8937">
        <f t="shared" si="559"/>
        <v>0</v>
      </c>
    </row>
    <row r="8938" spans="1:25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 t="shared" si="556"/>
        <v>2015</v>
      </c>
      <c r="W8938" t="str">
        <f t="shared" si="557"/>
        <v>Dec</v>
      </c>
      <c r="X8938">
        <f t="shared" si="558"/>
        <v>0.26</v>
      </c>
      <c r="Y8938">
        <f t="shared" si="559"/>
        <v>2</v>
      </c>
    </row>
    <row r="8939" spans="1:25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556"/>
        <v>2015</v>
      </c>
      <c r="W8939" t="str">
        <f t="shared" si="557"/>
        <v>Dec</v>
      </c>
      <c r="X8939">
        <f t="shared" si="558"/>
        <v>0.125</v>
      </c>
      <c r="Y8939">
        <f t="shared" si="559"/>
        <v>2</v>
      </c>
    </row>
    <row r="8940" spans="1:25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556"/>
        <v>2015</v>
      </c>
      <c r="W8940" t="str">
        <f t="shared" si="557"/>
        <v>Dec</v>
      </c>
      <c r="X8940">
        <f t="shared" si="558"/>
        <v>0.43</v>
      </c>
      <c r="Y8940">
        <f t="shared" si="559"/>
        <v>2</v>
      </c>
    </row>
    <row r="8941" spans="1:25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 t="shared" si="556"/>
        <v>2015</v>
      </c>
      <c r="W8941" t="str">
        <f t="shared" si="557"/>
        <v>Dec</v>
      </c>
      <c r="X8941">
        <f t="shared" si="558"/>
        <v>0.33750000000000002</v>
      </c>
      <c r="Y8941">
        <f t="shared" si="559"/>
        <v>2</v>
      </c>
    </row>
    <row r="8942" spans="1:25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 t="shared" si="556"/>
        <v>2014</v>
      </c>
      <c r="W8942" t="str">
        <f t="shared" si="557"/>
        <v>Aug</v>
      </c>
      <c r="X8942">
        <f t="shared" si="558"/>
        <v>-0.23750000000000002</v>
      </c>
      <c r="Y8942">
        <f t="shared" si="559"/>
        <v>2</v>
      </c>
    </row>
    <row r="8943" spans="1:25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556"/>
        <v>2016</v>
      </c>
      <c r="W8943" t="str">
        <f t="shared" si="557"/>
        <v>Nov</v>
      </c>
      <c r="X8943">
        <f t="shared" si="558"/>
        <v>-0.83333333333333326</v>
      </c>
      <c r="Y8943">
        <f t="shared" si="559"/>
        <v>2</v>
      </c>
    </row>
    <row r="8944" spans="1:25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556"/>
        <v>2016</v>
      </c>
      <c r="W8944" t="str">
        <f t="shared" si="557"/>
        <v>Nov</v>
      </c>
      <c r="X8944">
        <f t="shared" si="558"/>
        <v>-1.4</v>
      </c>
      <c r="Y8944">
        <f t="shared" si="559"/>
        <v>2</v>
      </c>
    </row>
    <row r="8945" spans="1:25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556"/>
        <v>2017</v>
      </c>
      <c r="W8945" t="str">
        <f t="shared" si="557"/>
        <v>Oct</v>
      </c>
      <c r="X8945">
        <f t="shared" si="558"/>
        <v>-0.2</v>
      </c>
      <c r="Y8945">
        <f t="shared" si="559"/>
        <v>6</v>
      </c>
    </row>
    <row r="8946" spans="1:25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 t="shared" si="556"/>
        <v>2014</v>
      </c>
      <c r="W8946" t="str">
        <f t="shared" si="557"/>
        <v>Dec</v>
      </c>
      <c r="X8946">
        <f t="shared" si="558"/>
        <v>0.49000000000000005</v>
      </c>
      <c r="Y8946">
        <f t="shared" si="559"/>
        <v>1</v>
      </c>
    </row>
    <row r="8947" spans="1:25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 t="shared" si="556"/>
        <v>2014</v>
      </c>
      <c r="W8947" t="str">
        <f t="shared" si="557"/>
        <v>Nov</v>
      </c>
      <c r="X8947">
        <f t="shared" si="558"/>
        <v>0.30000000000000004</v>
      </c>
      <c r="Y8947">
        <f t="shared" si="559"/>
        <v>2</v>
      </c>
    </row>
    <row r="8948" spans="1:25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556"/>
        <v>2017</v>
      </c>
      <c r="W8948" t="str">
        <f t="shared" si="557"/>
        <v>Dec</v>
      </c>
      <c r="X8948">
        <f t="shared" si="558"/>
        <v>0.48000000000000004</v>
      </c>
      <c r="Y8948">
        <f t="shared" si="559"/>
        <v>4</v>
      </c>
    </row>
    <row r="8949" spans="1:25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 t="shared" si="556"/>
        <v>2017</v>
      </c>
      <c r="W8949" t="str">
        <f t="shared" si="557"/>
        <v>Dec</v>
      </c>
      <c r="X8949">
        <f t="shared" si="558"/>
        <v>0.5</v>
      </c>
      <c r="Y8949">
        <f t="shared" si="559"/>
        <v>4</v>
      </c>
    </row>
    <row r="8950" spans="1:25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 t="shared" si="556"/>
        <v>2014</v>
      </c>
      <c r="W8950" t="str">
        <f t="shared" si="557"/>
        <v>Dec</v>
      </c>
      <c r="X8950">
        <f t="shared" si="558"/>
        <v>0.26</v>
      </c>
      <c r="Y8950">
        <f t="shared" si="559"/>
        <v>2</v>
      </c>
    </row>
    <row r="8951" spans="1:25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556"/>
        <v>2017</v>
      </c>
      <c r="W8951" t="str">
        <f t="shared" si="557"/>
        <v>Dec</v>
      </c>
      <c r="X8951">
        <f t="shared" si="558"/>
        <v>-0.26666666666666666</v>
      </c>
      <c r="Y8951">
        <f t="shared" si="559"/>
        <v>6</v>
      </c>
    </row>
    <row r="8952" spans="1:25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556"/>
        <v>2017</v>
      </c>
      <c r="W8952" t="str">
        <f t="shared" si="557"/>
        <v>Dec</v>
      </c>
      <c r="X8952">
        <f t="shared" si="558"/>
        <v>0.16250000000000001</v>
      </c>
      <c r="Y8952">
        <f t="shared" si="559"/>
        <v>6</v>
      </c>
    </row>
    <row r="8953" spans="1:25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 t="shared" si="556"/>
        <v>2017</v>
      </c>
      <c r="W8953" t="str">
        <f t="shared" si="557"/>
        <v>Dec</v>
      </c>
      <c r="X8953">
        <f t="shared" si="558"/>
        <v>7.4999999999999997E-2</v>
      </c>
      <c r="Y8953">
        <f t="shared" si="559"/>
        <v>6</v>
      </c>
    </row>
    <row r="8954" spans="1:25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 t="shared" si="556"/>
        <v>2017</v>
      </c>
      <c r="W8954" t="str">
        <f t="shared" si="557"/>
        <v>Dec</v>
      </c>
      <c r="X8954">
        <f t="shared" si="558"/>
        <v>0.125</v>
      </c>
      <c r="Y8954">
        <f t="shared" si="559"/>
        <v>6</v>
      </c>
    </row>
    <row r="8955" spans="1:25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 t="shared" si="556"/>
        <v>2017</v>
      </c>
      <c r="W8955" t="str">
        <f t="shared" si="557"/>
        <v>Dec</v>
      </c>
      <c r="X8955">
        <f t="shared" si="558"/>
        <v>0.27500000000000002</v>
      </c>
      <c r="Y8955">
        <f t="shared" si="559"/>
        <v>6</v>
      </c>
    </row>
    <row r="8956" spans="1:25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556"/>
        <v>2014</v>
      </c>
      <c r="W8956" t="str">
        <f t="shared" si="557"/>
        <v>Aug</v>
      </c>
      <c r="X8956">
        <f t="shared" si="558"/>
        <v>-0.05</v>
      </c>
      <c r="Y8956">
        <f t="shared" si="559"/>
        <v>2</v>
      </c>
    </row>
    <row r="8957" spans="1:25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 t="shared" si="556"/>
        <v>2014</v>
      </c>
      <c r="W8957" t="str">
        <f t="shared" si="557"/>
        <v>Sep</v>
      </c>
      <c r="X8957">
        <f t="shared" si="558"/>
        <v>0.44999999999999996</v>
      </c>
      <c r="Y8957">
        <f t="shared" si="559"/>
        <v>4</v>
      </c>
    </row>
    <row r="8958" spans="1:25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 t="shared" si="556"/>
        <v>2017</v>
      </c>
      <c r="W8958" t="str">
        <f t="shared" si="557"/>
        <v>Dec</v>
      </c>
      <c r="X8958">
        <f t="shared" si="558"/>
        <v>0.27500000000000002</v>
      </c>
      <c r="Y8958">
        <f t="shared" si="559"/>
        <v>3</v>
      </c>
    </row>
    <row r="8959" spans="1:25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 t="shared" si="556"/>
        <v>2017</v>
      </c>
      <c r="W8959" t="str">
        <f t="shared" si="557"/>
        <v>Dec</v>
      </c>
      <c r="X8959">
        <f t="shared" si="558"/>
        <v>-6.0000000000000005E-2</v>
      </c>
      <c r="Y8959">
        <f t="shared" si="559"/>
        <v>3</v>
      </c>
    </row>
    <row r="8960" spans="1:25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556"/>
        <v>2017</v>
      </c>
      <c r="W8960" t="str">
        <f t="shared" si="557"/>
        <v>Nov</v>
      </c>
      <c r="X8960">
        <f t="shared" si="558"/>
        <v>0.125</v>
      </c>
      <c r="Y8960">
        <f t="shared" si="559"/>
        <v>5</v>
      </c>
    </row>
    <row r="8961" spans="1:25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 t="shared" si="556"/>
        <v>2017</v>
      </c>
      <c r="W8961" t="str">
        <f t="shared" si="557"/>
        <v>Nov</v>
      </c>
      <c r="X8961">
        <f t="shared" si="558"/>
        <v>-2.65</v>
      </c>
      <c r="Y8961">
        <f t="shared" si="559"/>
        <v>5</v>
      </c>
    </row>
    <row r="8962" spans="1:25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 t="shared" si="556"/>
        <v>2017</v>
      </c>
      <c r="W8962" t="str">
        <f t="shared" si="557"/>
        <v>Nov</v>
      </c>
      <c r="X8962">
        <f t="shared" si="558"/>
        <v>-2.8571428571428574E-2</v>
      </c>
      <c r="Y8962">
        <f t="shared" si="559"/>
        <v>5</v>
      </c>
    </row>
    <row r="8963" spans="1:25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560">YEAR(C8963)</f>
        <v>2017</v>
      </c>
      <c r="W8963" t="str">
        <f t="shared" ref="W8963:W9026" si="561">TEXT(C8963,"mmm")</f>
        <v>Nov</v>
      </c>
      <c r="X8963">
        <f t="shared" ref="X8963:X9026" si="562">U8963/R8963</f>
        <v>0.2</v>
      </c>
      <c r="Y8963">
        <f t="shared" ref="Y8963:Y9026" si="563">D8963-C8963</f>
        <v>5</v>
      </c>
    </row>
    <row r="8964" spans="1:25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560"/>
        <v>2016</v>
      </c>
      <c r="W8964" t="str">
        <f t="shared" si="561"/>
        <v>Nov</v>
      </c>
      <c r="X8964">
        <f t="shared" si="562"/>
        <v>0.26000000000000006</v>
      </c>
      <c r="Y8964">
        <f t="shared" si="563"/>
        <v>2</v>
      </c>
    </row>
    <row r="8965" spans="1:25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 t="shared" si="560"/>
        <v>2016</v>
      </c>
      <c r="W8965" t="str">
        <f t="shared" si="561"/>
        <v>Nov</v>
      </c>
      <c r="X8965">
        <f t="shared" si="562"/>
        <v>0.21</v>
      </c>
      <c r="Y8965">
        <f t="shared" si="563"/>
        <v>2</v>
      </c>
    </row>
    <row r="8966" spans="1:25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 t="shared" si="560"/>
        <v>2016</v>
      </c>
      <c r="W8966" t="str">
        <f t="shared" si="561"/>
        <v>Nov</v>
      </c>
      <c r="X8966">
        <f t="shared" si="562"/>
        <v>0.10000000000000002</v>
      </c>
      <c r="Y8966">
        <f t="shared" si="563"/>
        <v>2</v>
      </c>
    </row>
    <row r="8967" spans="1:25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 t="shared" si="560"/>
        <v>2017</v>
      </c>
      <c r="W8967" t="str">
        <f t="shared" si="561"/>
        <v>Nov</v>
      </c>
      <c r="X8967">
        <f t="shared" si="562"/>
        <v>-1.5499999999999998</v>
      </c>
      <c r="Y8967">
        <f t="shared" si="563"/>
        <v>6</v>
      </c>
    </row>
    <row r="8968" spans="1:25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 t="shared" si="560"/>
        <v>2016</v>
      </c>
      <c r="W8968" t="str">
        <f t="shared" si="561"/>
        <v>Nov</v>
      </c>
      <c r="X8968">
        <f t="shared" si="562"/>
        <v>0.2</v>
      </c>
      <c r="Y8968">
        <f t="shared" si="563"/>
        <v>4</v>
      </c>
    </row>
    <row r="8969" spans="1:25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 t="shared" si="560"/>
        <v>2016</v>
      </c>
      <c r="W8969" t="str">
        <f t="shared" si="561"/>
        <v>Nov</v>
      </c>
      <c r="X8969">
        <f t="shared" si="562"/>
        <v>-2.8571428571428574E-2</v>
      </c>
      <c r="Y8969">
        <f t="shared" si="563"/>
        <v>4</v>
      </c>
    </row>
    <row r="8970" spans="1:25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 t="shared" si="560"/>
        <v>2014</v>
      </c>
      <c r="W8970" t="str">
        <f t="shared" si="561"/>
        <v>Dec</v>
      </c>
      <c r="X8970">
        <f t="shared" si="562"/>
        <v>-0.22500000000000001</v>
      </c>
      <c r="Y8970">
        <f t="shared" si="563"/>
        <v>2</v>
      </c>
    </row>
    <row r="8971" spans="1:25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 t="shared" si="560"/>
        <v>2017</v>
      </c>
      <c r="W8971" t="str">
        <f t="shared" si="561"/>
        <v>Dec</v>
      </c>
      <c r="X8971">
        <f t="shared" si="562"/>
        <v>8.7499999999999994E-2</v>
      </c>
      <c r="Y8971">
        <f t="shared" si="563"/>
        <v>5</v>
      </c>
    </row>
    <row r="8972" spans="1:25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 t="shared" si="560"/>
        <v>2017</v>
      </c>
      <c r="W8972" t="str">
        <f t="shared" si="561"/>
        <v>Dec</v>
      </c>
      <c r="X8972">
        <f t="shared" si="562"/>
        <v>-0.16666666666666669</v>
      </c>
      <c r="Y8972">
        <f t="shared" si="563"/>
        <v>5</v>
      </c>
    </row>
    <row r="8973" spans="1:25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560"/>
        <v>2017</v>
      </c>
      <c r="W8973" t="str">
        <f t="shared" si="561"/>
        <v>Mar</v>
      </c>
      <c r="X8973">
        <f t="shared" si="562"/>
        <v>0.22222222222222224</v>
      </c>
      <c r="Y8973">
        <f t="shared" si="563"/>
        <v>4</v>
      </c>
    </row>
    <row r="8974" spans="1:25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 t="shared" si="560"/>
        <v>2014</v>
      </c>
      <c r="W8974" t="str">
        <f t="shared" si="561"/>
        <v>Nov</v>
      </c>
      <c r="X8974">
        <f t="shared" si="562"/>
        <v>-2.4999999999999998E-2</v>
      </c>
      <c r="Y8974">
        <f t="shared" si="563"/>
        <v>2</v>
      </c>
    </row>
    <row r="8975" spans="1:25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560"/>
        <v>2017</v>
      </c>
      <c r="W8975" t="str">
        <f t="shared" si="561"/>
        <v>Apr</v>
      </c>
      <c r="X8975">
        <f t="shared" si="562"/>
        <v>8.2352941176470587E-2</v>
      </c>
      <c r="Y8975">
        <f t="shared" si="563"/>
        <v>2</v>
      </c>
    </row>
    <row r="8976" spans="1:25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560"/>
        <v>2017</v>
      </c>
      <c r="W8976" t="str">
        <f t="shared" si="561"/>
        <v>Nov</v>
      </c>
      <c r="X8976">
        <f t="shared" si="562"/>
        <v>0.35000000000000003</v>
      </c>
      <c r="Y8976">
        <f t="shared" si="563"/>
        <v>3</v>
      </c>
    </row>
    <row r="8977" spans="1:25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560"/>
        <v>2017</v>
      </c>
      <c r="W8977" t="str">
        <f t="shared" si="561"/>
        <v>Nov</v>
      </c>
      <c r="X8977">
        <f t="shared" si="562"/>
        <v>0.375</v>
      </c>
      <c r="Y8977">
        <f t="shared" si="563"/>
        <v>3</v>
      </c>
    </row>
    <row r="8978" spans="1:25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 t="shared" si="560"/>
        <v>2017</v>
      </c>
      <c r="W8978" t="str">
        <f t="shared" si="561"/>
        <v>Nov</v>
      </c>
      <c r="X8978">
        <f t="shared" si="562"/>
        <v>-0.24285714285714285</v>
      </c>
      <c r="Y8978">
        <f t="shared" si="563"/>
        <v>3</v>
      </c>
    </row>
    <row r="8979" spans="1:25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560"/>
        <v>2017</v>
      </c>
      <c r="W8979" t="str">
        <f t="shared" si="561"/>
        <v>Nov</v>
      </c>
      <c r="X8979">
        <f t="shared" si="562"/>
        <v>-1.5</v>
      </c>
      <c r="Y8979">
        <f t="shared" si="563"/>
        <v>3</v>
      </c>
    </row>
    <row r="8980" spans="1:25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 t="shared" si="560"/>
        <v>2014</v>
      </c>
      <c r="W8980" t="str">
        <f t="shared" si="561"/>
        <v>Nov</v>
      </c>
      <c r="X8980">
        <f t="shared" si="562"/>
        <v>0.49000000000000005</v>
      </c>
      <c r="Y8980">
        <f t="shared" si="563"/>
        <v>2</v>
      </c>
    </row>
    <row r="8981" spans="1:25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 t="shared" si="560"/>
        <v>2015</v>
      </c>
      <c r="W8981" t="str">
        <f t="shared" si="561"/>
        <v>Oct</v>
      </c>
      <c r="X8981">
        <f t="shared" si="562"/>
        <v>-1.6500000000000001</v>
      </c>
      <c r="Y8981">
        <f t="shared" si="563"/>
        <v>5</v>
      </c>
    </row>
    <row r="8982" spans="1:25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 t="shared" si="560"/>
        <v>2014</v>
      </c>
      <c r="W8982" t="str">
        <f t="shared" si="561"/>
        <v>Feb</v>
      </c>
      <c r="X8982">
        <f t="shared" si="562"/>
        <v>-1.65</v>
      </c>
      <c r="Y8982">
        <f t="shared" si="563"/>
        <v>4</v>
      </c>
    </row>
    <row r="8983" spans="1:25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560"/>
        <v>2016</v>
      </c>
      <c r="W8983" t="str">
        <f t="shared" si="561"/>
        <v>Mar</v>
      </c>
      <c r="X8983">
        <f t="shared" si="562"/>
        <v>-2.6999999999999997</v>
      </c>
      <c r="Y8983">
        <f t="shared" si="563"/>
        <v>6</v>
      </c>
    </row>
    <row r="8984" spans="1:25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 t="shared" si="560"/>
        <v>2016</v>
      </c>
      <c r="W8984" t="str">
        <f t="shared" si="561"/>
        <v>Mar</v>
      </c>
      <c r="X8984">
        <f t="shared" si="562"/>
        <v>-1.6</v>
      </c>
      <c r="Y8984">
        <f t="shared" si="563"/>
        <v>6</v>
      </c>
    </row>
    <row r="8985" spans="1:25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 t="shared" si="560"/>
        <v>2016</v>
      </c>
      <c r="W8985" t="str">
        <f t="shared" si="561"/>
        <v>Mar</v>
      </c>
      <c r="X8985">
        <f t="shared" si="562"/>
        <v>-1.2250000000000001</v>
      </c>
      <c r="Y8985">
        <f t="shared" si="563"/>
        <v>6</v>
      </c>
    </row>
    <row r="8986" spans="1:25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560"/>
        <v>2016</v>
      </c>
      <c r="W8986" t="str">
        <f t="shared" si="561"/>
        <v>Mar</v>
      </c>
      <c r="X8986">
        <f t="shared" si="562"/>
        <v>-0.68</v>
      </c>
      <c r="Y8986">
        <f t="shared" si="563"/>
        <v>6</v>
      </c>
    </row>
    <row r="8987" spans="1:25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560"/>
        <v>2015</v>
      </c>
      <c r="W8987" t="str">
        <f t="shared" si="561"/>
        <v>Dec</v>
      </c>
      <c r="X8987">
        <f t="shared" si="562"/>
        <v>0.16250000000000001</v>
      </c>
      <c r="Y8987">
        <f t="shared" si="563"/>
        <v>4</v>
      </c>
    </row>
    <row r="8988" spans="1:25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 t="shared" si="560"/>
        <v>2015</v>
      </c>
      <c r="W8988" t="str">
        <f t="shared" si="561"/>
        <v>Dec</v>
      </c>
      <c r="X8988">
        <f t="shared" si="562"/>
        <v>-0.76666666666666661</v>
      </c>
      <c r="Y8988">
        <f t="shared" si="563"/>
        <v>4</v>
      </c>
    </row>
    <row r="8989" spans="1:25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 t="shared" si="560"/>
        <v>2015</v>
      </c>
      <c r="W8989" t="str">
        <f t="shared" si="561"/>
        <v>Dec</v>
      </c>
      <c r="X8989">
        <f t="shared" si="562"/>
        <v>8.7499999999999994E-2</v>
      </c>
      <c r="Y8989">
        <f t="shared" si="563"/>
        <v>4</v>
      </c>
    </row>
    <row r="8990" spans="1:25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560"/>
        <v>2015</v>
      </c>
      <c r="W8990" t="str">
        <f t="shared" si="561"/>
        <v>Dec</v>
      </c>
      <c r="X8990">
        <f t="shared" si="562"/>
        <v>0.125</v>
      </c>
      <c r="Y8990">
        <f t="shared" si="563"/>
        <v>4</v>
      </c>
    </row>
    <row r="8991" spans="1:25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 t="shared" si="560"/>
        <v>2015</v>
      </c>
      <c r="W8991" t="str">
        <f t="shared" si="561"/>
        <v>Dec</v>
      </c>
      <c r="X8991">
        <f t="shared" si="562"/>
        <v>0.39</v>
      </c>
      <c r="Y8991">
        <f t="shared" si="563"/>
        <v>6</v>
      </c>
    </row>
    <row r="8992" spans="1:25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 t="shared" si="560"/>
        <v>2015</v>
      </c>
      <c r="W8992" t="str">
        <f t="shared" si="561"/>
        <v>Dec</v>
      </c>
      <c r="X8992">
        <f t="shared" si="562"/>
        <v>0.46999999999999992</v>
      </c>
      <c r="Y8992">
        <f t="shared" si="563"/>
        <v>6</v>
      </c>
    </row>
    <row r="8993" spans="1:25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 t="shared" si="560"/>
        <v>2017</v>
      </c>
      <c r="W8993" t="str">
        <f t="shared" si="561"/>
        <v>Oct</v>
      </c>
      <c r="X8993">
        <f t="shared" si="562"/>
        <v>0.21</v>
      </c>
      <c r="Y8993">
        <f t="shared" si="563"/>
        <v>5</v>
      </c>
    </row>
    <row r="8994" spans="1:25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560"/>
        <v>2017</v>
      </c>
      <c r="W8994" t="str">
        <f t="shared" si="561"/>
        <v>Oct</v>
      </c>
      <c r="X8994">
        <f t="shared" si="562"/>
        <v>0.23750000000000004</v>
      </c>
      <c r="Y8994">
        <f t="shared" si="563"/>
        <v>5</v>
      </c>
    </row>
    <row r="8995" spans="1:25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560"/>
        <v>2017</v>
      </c>
      <c r="W8995" t="str">
        <f t="shared" si="561"/>
        <v>Oct</v>
      </c>
      <c r="X8995">
        <f t="shared" si="562"/>
        <v>-0.51666666666666661</v>
      </c>
      <c r="Y8995">
        <f t="shared" si="563"/>
        <v>5</v>
      </c>
    </row>
    <row r="8996" spans="1:25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 t="shared" si="560"/>
        <v>2014</v>
      </c>
      <c r="W8996" t="str">
        <f t="shared" si="561"/>
        <v>Aug</v>
      </c>
      <c r="X8996">
        <f t="shared" si="562"/>
        <v>0.32500000000000001</v>
      </c>
      <c r="Y8996">
        <f t="shared" si="563"/>
        <v>2</v>
      </c>
    </row>
    <row r="8997" spans="1:25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 t="shared" si="560"/>
        <v>2014</v>
      </c>
      <c r="W8997" t="str">
        <f t="shared" si="561"/>
        <v>Aug</v>
      </c>
      <c r="X8997">
        <f t="shared" si="562"/>
        <v>0.11249999999999999</v>
      </c>
      <c r="Y8997">
        <f t="shared" si="563"/>
        <v>2</v>
      </c>
    </row>
    <row r="8998" spans="1:25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560"/>
        <v>2017</v>
      </c>
      <c r="W8998" t="str">
        <f t="shared" si="561"/>
        <v>Nov</v>
      </c>
      <c r="X8998">
        <f t="shared" si="562"/>
        <v>0.35</v>
      </c>
      <c r="Y8998">
        <f t="shared" si="563"/>
        <v>2</v>
      </c>
    </row>
    <row r="8999" spans="1:25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560"/>
        <v>2017</v>
      </c>
      <c r="W8999" t="str">
        <f t="shared" si="561"/>
        <v>Mar</v>
      </c>
      <c r="X8999">
        <f t="shared" si="562"/>
        <v>0.33749999999999997</v>
      </c>
      <c r="Y8999">
        <f t="shared" si="563"/>
        <v>0</v>
      </c>
    </row>
    <row r="9000" spans="1:25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 t="shared" si="560"/>
        <v>2017</v>
      </c>
      <c r="W9000" t="str">
        <f t="shared" si="561"/>
        <v>Mar</v>
      </c>
      <c r="X9000">
        <f t="shared" si="562"/>
        <v>0.375</v>
      </c>
      <c r="Y9000">
        <f t="shared" si="563"/>
        <v>0</v>
      </c>
    </row>
    <row r="9001" spans="1:25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 t="shared" si="560"/>
        <v>2017</v>
      </c>
      <c r="W9001" t="str">
        <f t="shared" si="561"/>
        <v>May</v>
      </c>
      <c r="X9001">
        <f t="shared" si="562"/>
        <v>-0.27142857142857141</v>
      </c>
      <c r="Y9001">
        <f t="shared" si="563"/>
        <v>4</v>
      </c>
    </row>
    <row r="9002" spans="1:25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 t="shared" si="560"/>
        <v>2014</v>
      </c>
      <c r="W9002" t="str">
        <f t="shared" si="561"/>
        <v>Jun</v>
      </c>
      <c r="X9002">
        <f t="shared" si="562"/>
        <v>-0.73333333333333328</v>
      </c>
      <c r="Y9002">
        <f t="shared" si="563"/>
        <v>0</v>
      </c>
    </row>
    <row r="9003" spans="1:25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 t="shared" si="560"/>
        <v>2014</v>
      </c>
      <c r="W9003" t="str">
        <f t="shared" si="561"/>
        <v>Dec</v>
      </c>
      <c r="X9003">
        <f t="shared" si="562"/>
        <v>0.13999999999999999</v>
      </c>
      <c r="Y9003">
        <f t="shared" si="563"/>
        <v>7</v>
      </c>
    </row>
    <row r="9004" spans="1:25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 t="shared" si="560"/>
        <v>2014</v>
      </c>
      <c r="W9004" t="str">
        <f t="shared" si="561"/>
        <v>Dec</v>
      </c>
      <c r="X9004">
        <f t="shared" si="562"/>
        <v>0.47</v>
      </c>
      <c r="Y9004">
        <f t="shared" si="563"/>
        <v>7</v>
      </c>
    </row>
    <row r="9005" spans="1:25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 t="shared" si="560"/>
        <v>2015</v>
      </c>
      <c r="W9005" t="str">
        <f t="shared" si="561"/>
        <v>Apr</v>
      </c>
      <c r="X9005">
        <f t="shared" si="562"/>
        <v>0.11</v>
      </c>
      <c r="Y9005">
        <f t="shared" si="563"/>
        <v>1</v>
      </c>
    </row>
    <row r="9006" spans="1:25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 t="shared" si="560"/>
        <v>2015</v>
      </c>
      <c r="W9006" t="str">
        <f t="shared" si="561"/>
        <v>Apr</v>
      </c>
      <c r="X9006">
        <f t="shared" si="562"/>
        <v>0.27</v>
      </c>
      <c r="Y9006">
        <f t="shared" si="563"/>
        <v>1</v>
      </c>
    </row>
    <row r="9007" spans="1:25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 t="shared" si="560"/>
        <v>2017</v>
      </c>
      <c r="W9007" t="str">
        <f t="shared" si="561"/>
        <v>Nov</v>
      </c>
      <c r="X9007">
        <f t="shared" si="562"/>
        <v>0.27</v>
      </c>
      <c r="Y9007">
        <f t="shared" si="563"/>
        <v>0</v>
      </c>
    </row>
    <row r="9008" spans="1:25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 t="shared" si="560"/>
        <v>2017</v>
      </c>
      <c r="W9008" t="str">
        <f t="shared" si="561"/>
        <v>Nov</v>
      </c>
      <c r="X9008">
        <f t="shared" si="562"/>
        <v>0.28000000000000003</v>
      </c>
      <c r="Y9008">
        <f t="shared" si="563"/>
        <v>0</v>
      </c>
    </row>
    <row r="9009" spans="1:25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 t="shared" si="560"/>
        <v>2017</v>
      </c>
      <c r="W9009" t="str">
        <f t="shared" si="561"/>
        <v>Nov</v>
      </c>
      <c r="X9009">
        <f t="shared" si="562"/>
        <v>0.47</v>
      </c>
      <c r="Y9009">
        <f t="shared" si="563"/>
        <v>0</v>
      </c>
    </row>
    <row r="9010" spans="1:25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 t="shared" si="560"/>
        <v>2017</v>
      </c>
      <c r="W9010" t="str">
        <f t="shared" si="561"/>
        <v>Nov</v>
      </c>
      <c r="X9010">
        <f t="shared" si="562"/>
        <v>0.47</v>
      </c>
      <c r="Y9010">
        <f t="shared" si="563"/>
        <v>0</v>
      </c>
    </row>
    <row r="9011" spans="1:25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560"/>
        <v>2017</v>
      </c>
      <c r="W9011" t="str">
        <f t="shared" si="561"/>
        <v>Jul</v>
      </c>
      <c r="X9011">
        <f t="shared" si="562"/>
        <v>0.3125</v>
      </c>
      <c r="Y9011">
        <f t="shared" si="563"/>
        <v>6</v>
      </c>
    </row>
    <row r="9012" spans="1:25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 t="shared" si="560"/>
        <v>2017</v>
      </c>
      <c r="W9012" t="str">
        <f t="shared" si="561"/>
        <v>May</v>
      </c>
      <c r="X9012">
        <f t="shared" si="562"/>
        <v>0.49</v>
      </c>
      <c r="Y9012">
        <f t="shared" si="563"/>
        <v>4</v>
      </c>
    </row>
    <row r="9013" spans="1:25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 t="shared" si="560"/>
        <v>2015</v>
      </c>
      <c r="W9013" t="str">
        <f t="shared" si="561"/>
        <v>Dec</v>
      </c>
      <c r="X9013">
        <f t="shared" si="562"/>
        <v>0.21250000000000002</v>
      </c>
      <c r="Y9013">
        <f t="shared" si="563"/>
        <v>1</v>
      </c>
    </row>
    <row r="9014" spans="1:25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560"/>
        <v>2016</v>
      </c>
      <c r="W9014" t="str">
        <f t="shared" si="561"/>
        <v>Feb</v>
      </c>
      <c r="X9014">
        <f t="shared" si="562"/>
        <v>0.49</v>
      </c>
      <c r="Y9014">
        <f t="shared" si="563"/>
        <v>1</v>
      </c>
    </row>
    <row r="9015" spans="1:25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 t="shared" si="560"/>
        <v>2017</v>
      </c>
      <c r="W9015" t="str">
        <f t="shared" si="561"/>
        <v>Mar</v>
      </c>
      <c r="X9015">
        <f t="shared" si="562"/>
        <v>0.27</v>
      </c>
      <c r="Y9015">
        <f t="shared" si="563"/>
        <v>4</v>
      </c>
    </row>
    <row r="9016" spans="1:25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560"/>
        <v>2017</v>
      </c>
      <c r="W9016" t="str">
        <f t="shared" si="561"/>
        <v>Mar</v>
      </c>
      <c r="X9016">
        <f t="shared" si="562"/>
        <v>0.48</v>
      </c>
      <c r="Y9016">
        <f t="shared" si="563"/>
        <v>4</v>
      </c>
    </row>
    <row r="9017" spans="1:25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 t="shared" si="560"/>
        <v>2016</v>
      </c>
      <c r="W9017" t="str">
        <f t="shared" si="561"/>
        <v>Dec</v>
      </c>
      <c r="X9017">
        <f t="shared" si="562"/>
        <v>0.32500000000000007</v>
      </c>
      <c r="Y9017">
        <f t="shared" si="563"/>
        <v>6</v>
      </c>
    </row>
    <row r="9018" spans="1:25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 t="shared" si="560"/>
        <v>2016</v>
      </c>
      <c r="W9018" t="str">
        <f t="shared" si="561"/>
        <v>Dec</v>
      </c>
      <c r="X9018">
        <f t="shared" si="562"/>
        <v>0.33749999999999997</v>
      </c>
      <c r="Y9018">
        <f t="shared" si="563"/>
        <v>6</v>
      </c>
    </row>
    <row r="9019" spans="1:25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 t="shared" si="560"/>
        <v>2016</v>
      </c>
      <c r="W9019" t="str">
        <f t="shared" si="561"/>
        <v>Mar</v>
      </c>
      <c r="X9019">
        <f t="shared" si="562"/>
        <v>0.48999999999999994</v>
      </c>
      <c r="Y9019">
        <f t="shared" si="563"/>
        <v>2</v>
      </c>
    </row>
    <row r="9020" spans="1:25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 t="shared" si="560"/>
        <v>2016</v>
      </c>
      <c r="W9020" t="str">
        <f t="shared" si="561"/>
        <v>Mar</v>
      </c>
      <c r="X9020">
        <f t="shared" si="562"/>
        <v>0.32500000000000001</v>
      </c>
      <c r="Y9020">
        <f t="shared" si="563"/>
        <v>2</v>
      </c>
    </row>
    <row r="9021" spans="1:25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 t="shared" si="560"/>
        <v>2014</v>
      </c>
      <c r="W9021" t="str">
        <f t="shared" si="561"/>
        <v>Dec</v>
      </c>
      <c r="X9021">
        <f t="shared" si="562"/>
        <v>0.08</v>
      </c>
      <c r="Y9021">
        <f t="shared" si="563"/>
        <v>2</v>
      </c>
    </row>
    <row r="9022" spans="1:25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 t="shared" si="560"/>
        <v>2014</v>
      </c>
      <c r="W9022" t="str">
        <f t="shared" si="561"/>
        <v>Dec</v>
      </c>
      <c r="X9022">
        <f t="shared" si="562"/>
        <v>0.33</v>
      </c>
      <c r="Y9022">
        <f t="shared" si="563"/>
        <v>2</v>
      </c>
    </row>
    <row r="9023" spans="1:25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560"/>
        <v>2015</v>
      </c>
      <c r="W9023" t="str">
        <f t="shared" si="561"/>
        <v>Nov</v>
      </c>
      <c r="X9023">
        <f t="shared" si="562"/>
        <v>-0.70000000000000007</v>
      </c>
      <c r="Y9023">
        <f t="shared" si="563"/>
        <v>5</v>
      </c>
    </row>
    <row r="9024" spans="1:25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560"/>
        <v>2016</v>
      </c>
      <c r="W9024" t="str">
        <f t="shared" si="561"/>
        <v>Aug</v>
      </c>
      <c r="X9024">
        <f t="shared" si="562"/>
        <v>0.1</v>
      </c>
      <c r="Y9024">
        <f t="shared" si="563"/>
        <v>1</v>
      </c>
    </row>
    <row r="9025" spans="1:25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560"/>
        <v>2015</v>
      </c>
      <c r="W9025" t="str">
        <f t="shared" si="561"/>
        <v>Jun</v>
      </c>
      <c r="X9025">
        <f t="shared" si="562"/>
        <v>1.1111111111111112E-2</v>
      </c>
      <c r="Y9025">
        <f t="shared" si="563"/>
        <v>3</v>
      </c>
    </row>
    <row r="9026" spans="1:25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 t="shared" si="560"/>
        <v>2016</v>
      </c>
      <c r="W9026" t="str">
        <f t="shared" si="561"/>
        <v>Jun</v>
      </c>
      <c r="X9026">
        <f t="shared" si="562"/>
        <v>0.43</v>
      </c>
      <c r="Y9026">
        <f t="shared" si="563"/>
        <v>6</v>
      </c>
    </row>
    <row r="9027" spans="1:25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564">YEAR(C9027)</f>
        <v>2016</v>
      </c>
      <c r="W9027" t="str">
        <f t="shared" ref="W9027:W9090" si="565">TEXT(C9027,"mmm")</f>
        <v>Jun</v>
      </c>
      <c r="X9027">
        <f t="shared" ref="X9027:X9090" si="566">U9027/R9027</f>
        <v>6.9999999999999993E-2</v>
      </c>
      <c r="Y9027">
        <f t="shared" ref="Y9027:Y9090" si="567">D9027-C9027</f>
        <v>6</v>
      </c>
    </row>
    <row r="9028" spans="1:25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 t="shared" si="564"/>
        <v>2016</v>
      </c>
      <c r="W9028" t="str">
        <f t="shared" si="565"/>
        <v>Jun</v>
      </c>
      <c r="X9028">
        <f t="shared" si="566"/>
        <v>0.33999999999999997</v>
      </c>
      <c r="Y9028">
        <f t="shared" si="567"/>
        <v>6</v>
      </c>
    </row>
    <row r="9029" spans="1:25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 t="shared" si="564"/>
        <v>2016</v>
      </c>
      <c r="W9029" t="str">
        <f t="shared" si="565"/>
        <v>Sep</v>
      </c>
      <c r="X9029">
        <f t="shared" si="566"/>
        <v>0.42</v>
      </c>
      <c r="Y9029">
        <f t="shared" si="567"/>
        <v>5</v>
      </c>
    </row>
    <row r="9030" spans="1:25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 t="shared" si="564"/>
        <v>2016</v>
      </c>
      <c r="W9030" t="str">
        <f t="shared" si="565"/>
        <v>Sep</v>
      </c>
      <c r="X9030">
        <f t="shared" si="566"/>
        <v>0.32</v>
      </c>
      <c r="Y9030">
        <f t="shared" si="567"/>
        <v>5</v>
      </c>
    </row>
    <row r="9031" spans="1:25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 t="shared" si="564"/>
        <v>2014</v>
      </c>
      <c r="W9031" t="str">
        <f t="shared" si="565"/>
        <v>Jul</v>
      </c>
      <c r="X9031">
        <f t="shared" si="566"/>
        <v>0.32499999999999996</v>
      </c>
      <c r="Y9031">
        <f t="shared" si="567"/>
        <v>5</v>
      </c>
    </row>
    <row r="9032" spans="1:25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 t="shared" si="564"/>
        <v>2017</v>
      </c>
      <c r="W9032" t="str">
        <f t="shared" si="565"/>
        <v>Sep</v>
      </c>
      <c r="X9032">
        <f t="shared" si="566"/>
        <v>0.32999999999999996</v>
      </c>
      <c r="Y9032">
        <f t="shared" si="567"/>
        <v>0</v>
      </c>
    </row>
    <row r="9033" spans="1:25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 t="shared" si="564"/>
        <v>2017</v>
      </c>
      <c r="W9033" t="str">
        <f t="shared" si="565"/>
        <v>Sep</v>
      </c>
      <c r="X9033">
        <f t="shared" si="566"/>
        <v>0.16</v>
      </c>
      <c r="Y9033">
        <f t="shared" si="567"/>
        <v>0</v>
      </c>
    </row>
    <row r="9034" spans="1:25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564"/>
        <v>2017</v>
      </c>
      <c r="W9034" t="str">
        <f t="shared" si="565"/>
        <v>Jun</v>
      </c>
      <c r="X9034">
        <f t="shared" si="566"/>
        <v>0.30000000000000004</v>
      </c>
      <c r="Y9034">
        <f t="shared" si="567"/>
        <v>4</v>
      </c>
    </row>
    <row r="9035" spans="1:25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 t="shared" si="564"/>
        <v>2014</v>
      </c>
      <c r="W9035" t="str">
        <f t="shared" si="565"/>
        <v>Sep</v>
      </c>
      <c r="X9035">
        <f t="shared" si="566"/>
        <v>0.47000000000000003</v>
      </c>
      <c r="Y9035">
        <f t="shared" si="567"/>
        <v>5</v>
      </c>
    </row>
    <row r="9036" spans="1:25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 t="shared" si="564"/>
        <v>2015</v>
      </c>
      <c r="W9036" t="str">
        <f t="shared" si="565"/>
        <v>Oct</v>
      </c>
      <c r="X9036">
        <f t="shared" si="566"/>
        <v>-1.5000000000000002</v>
      </c>
      <c r="Y9036">
        <f t="shared" si="567"/>
        <v>4</v>
      </c>
    </row>
    <row r="9037" spans="1:25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 t="shared" si="564"/>
        <v>2015</v>
      </c>
      <c r="W9037" t="str">
        <f t="shared" si="565"/>
        <v>Oct</v>
      </c>
      <c r="X9037">
        <f t="shared" si="566"/>
        <v>2.4999999999999998E-2</v>
      </c>
      <c r="Y9037">
        <f t="shared" si="567"/>
        <v>4</v>
      </c>
    </row>
    <row r="9038" spans="1:25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 t="shared" si="564"/>
        <v>2015</v>
      </c>
      <c r="W9038" t="str">
        <f t="shared" si="565"/>
        <v>Apr</v>
      </c>
      <c r="X9038">
        <f t="shared" si="566"/>
        <v>0.47999999999999993</v>
      </c>
      <c r="Y9038">
        <f t="shared" si="567"/>
        <v>3</v>
      </c>
    </row>
    <row r="9039" spans="1:25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 t="shared" si="564"/>
        <v>2015</v>
      </c>
      <c r="W9039" t="str">
        <f t="shared" si="565"/>
        <v>Apr</v>
      </c>
      <c r="X9039">
        <f t="shared" si="566"/>
        <v>0.26</v>
      </c>
      <c r="Y9039">
        <f t="shared" si="567"/>
        <v>3</v>
      </c>
    </row>
    <row r="9040" spans="1:25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564"/>
        <v>2017</v>
      </c>
      <c r="W9040" t="str">
        <f t="shared" si="565"/>
        <v>Nov</v>
      </c>
      <c r="X9040">
        <f t="shared" si="566"/>
        <v>-0.22500000000000001</v>
      </c>
      <c r="Y9040">
        <f t="shared" si="567"/>
        <v>0</v>
      </c>
    </row>
    <row r="9041" spans="1:25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 t="shared" si="564"/>
        <v>2016</v>
      </c>
      <c r="W9041" t="str">
        <f t="shared" si="565"/>
        <v>Dec</v>
      </c>
      <c r="X9041">
        <f t="shared" si="566"/>
        <v>0.5</v>
      </c>
      <c r="Y9041">
        <f t="shared" si="567"/>
        <v>4</v>
      </c>
    </row>
    <row r="9042" spans="1:25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564"/>
        <v>2014</v>
      </c>
      <c r="W9042" t="str">
        <f t="shared" si="565"/>
        <v>Sep</v>
      </c>
      <c r="X9042">
        <f t="shared" si="566"/>
        <v>-0.62</v>
      </c>
      <c r="Y9042">
        <f t="shared" si="567"/>
        <v>5</v>
      </c>
    </row>
    <row r="9043" spans="1:25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564"/>
        <v>2014</v>
      </c>
      <c r="W9043" t="str">
        <f t="shared" si="565"/>
        <v>Sep</v>
      </c>
      <c r="X9043">
        <f t="shared" si="566"/>
        <v>4.9999999999999989E-2</v>
      </c>
      <c r="Y9043">
        <f t="shared" si="567"/>
        <v>5</v>
      </c>
    </row>
    <row r="9044" spans="1:25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 t="shared" si="564"/>
        <v>2015</v>
      </c>
      <c r="W9044" t="str">
        <f t="shared" si="565"/>
        <v>Sep</v>
      </c>
      <c r="X9044">
        <f t="shared" si="566"/>
        <v>0.27</v>
      </c>
      <c r="Y9044">
        <f t="shared" si="567"/>
        <v>4</v>
      </c>
    </row>
    <row r="9045" spans="1:25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 t="shared" si="564"/>
        <v>2016</v>
      </c>
      <c r="W9045" t="str">
        <f t="shared" si="565"/>
        <v>Nov</v>
      </c>
      <c r="X9045">
        <f t="shared" si="566"/>
        <v>0.33999999999999997</v>
      </c>
      <c r="Y9045">
        <f t="shared" si="567"/>
        <v>6</v>
      </c>
    </row>
    <row r="9046" spans="1:25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 t="shared" si="564"/>
        <v>2017</v>
      </c>
      <c r="W9046" t="str">
        <f t="shared" si="565"/>
        <v>Dec</v>
      </c>
      <c r="X9046">
        <f t="shared" si="566"/>
        <v>0.37500000000000006</v>
      </c>
      <c r="Y9046">
        <f t="shared" si="567"/>
        <v>4</v>
      </c>
    </row>
    <row r="9047" spans="1:25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 t="shared" si="564"/>
        <v>2017</v>
      </c>
      <c r="W9047" t="str">
        <f t="shared" si="565"/>
        <v>Dec</v>
      </c>
      <c r="X9047">
        <f t="shared" si="566"/>
        <v>0.24000000000000002</v>
      </c>
      <c r="Y9047">
        <f t="shared" si="567"/>
        <v>4</v>
      </c>
    </row>
    <row r="9048" spans="1:25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 t="shared" si="564"/>
        <v>2017</v>
      </c>
      <c r="W9048" t="str">
        <f t="shared" si="565"/>
        <v>Dec</v>
      </c>
      <c r="X9048">
        <f t="shared" si="566"/>
        <v>0.21000000000000002</v>
      </c>
      <c r="Y9048">
        <f t="shared" si="567"/>
        <v>4</v>
      </c>
    </row>
    <row r="9049" spans="1:25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 t="shared" si="564"/>
        <v>2017</v>
      </c>
      <c r="W9049" t="str">
        <f t="shared" si="565"/>
        <v>Dec</v>
      </c>
      <c r="X9049">
        <f t="shared" si="566"/>
        <v>0.28999999999999998</v>
      </c>
      <c r="Y9049">
        <f t="shared" si="567"/>
        <v>4</v>
      </c>
    </row>
    <row r="9050" spans="1:25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 t="shared" si="564"/>
        <v>2017</v>
      </c>
      <c r="W9050" t="str">
        <f t="shared" si="565"/>
        <v>Dec</v>
      </c>
      <c r="X9050">
        <f t="shared" si="566"/>
        <v>0.5</v>
      </c>
      <c r="Y9050">
        <f t="shared" si="567"/>
        <v>4</v>
      </c>
    </row>
    <row r="9051" spans="1:25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 t="shared" si="564"/>
        <v>2014</v>
      </c>
      <c r="W9051" t="str">
        <f t="shared" si="565"/>
        <v>Sep</v>
      </c>
      <c r="X9051">
        <f t="shared" si="566"/>
        <v>0.26</v>
      </c>
      <c r="Y9051">
        <f t="shared" si="567"/>
        <v>4</v>
      </c>
    </row>
    <row r="9052" spans="1:25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 t="shared" si="564"/>
        <v>2015</v>
      </c>
      <c r="W9052" t="str">
        <f t="shared" si="565"/>
        <v>May</v>
      </c>
      <c r="X9052">
        <f t="shared" si="566"/>
        <v>0.49</v>
      </c>
      <c r="Y9052">
        <f t="shared" si="567"/>
        <v>4</v>
      </c>
    </row>
    <row r="9053" spans="1:25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 t="shared" si="564"/>
        <v>2014</v>
      </c>
      <c r="W9053" t="str">
        <f t="shared" si="565"/>
        <v>Mar</v>
      </c>
      <c r="X9053">
        <f t="shared" si="566"/>
        <v>0.25</v>
      </c>
      <c r="Y9053">
        <f t="shared" si="567"/>
        <v>5</v>
      </c>
    </row>
    <row r="9054" spans="1:25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 t="shared" si="564"/>
        <v>2014</v>
      </c>
      <c r="W9054" t="str">
        <f t="shared" si="565"/>
        <v>Mar</v>
      </c>
      <c r="X9054">
        <f t="shared" si="566"/>
        <v>0.33750000000000002</v>
      </c>
      <c r="Y9054">
        <f t="shared" si="567"/>
        <v>5</v>
      </c>
    </row>
    <row r="9055" spans="1:25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564"/>
        <v>2014</v>
      </c>
      <c r="W9055" t="str">
        <f t="shared" si="565"/>
        <v>Mar</v>
      </c>
      <c r="X9055">
        <f t="shared" si="566"/>
        <v>0.1</v>
      </c>
      <c r="Y9055">
        <f t="shared" si="567"/>
        <v>5</v>
      </c>
    </row>
    <row r="9056" spans="1:25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 t="shared" si="564"/>
        <v>2017</v>
      </c>
      <c r="W9056" t="str">
        <f t="shared" si="565"/>
        <v>Sep</v>
      </c>
      <c r="X9056">
        <f t="shared" si="566"/>
        <v>0.27999999999999997</v>
      </c>
      <c r="Y9056">
        <f t="shared" si="567"/>
        <v>6</v>
      </c>
    </row>
    <row r="9057" spans="1:25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 t="shared" si="564"/>
        <v>2015</v>
      </c>
      <c r="W9057" t="str">
        <f t="shared" si="565"/>
        <v>Sep</v>
      </c>
      <c r="X9057">
        <f t="shared" si="566"/>
        <v>0.39</v>
      </c>
      <c r="Y9057">
        <f t="shared" si="567"/>
        <v>5</v>
      </c>
    </row>
    <row r="9058" spans="1:25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564"/>
        <v>2015</v>
      </c>
      <c r="W9058" t="str">
        <f t="shared" si="565"/>
        <v>Nov</v>
      </c>
      <c r="X9058">
        <f t="shared" si="566"/>
        <v>0.21111111111111111</v>
      </c>
      <c r="Y9058">
        <f t="shared" si="567"/>
        <v>2</v>
      </c>
    </row>
    <row r="9059" spans="1:25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564"/>
        <v>2015</v>
      </c>
      <c r="W9059" t="str">
        <f t="shared" si="565"/>
        <v>Oct</v>
      </c>
      <c r="X9059">
        <f t="shared" si="566"/>
        <v>0.32</v>
      </c>
      <c r="Y9059">
        <f t="shared" si="567"/>
        <v>4</v>
      </c>
    </row>
    <row r="9060" spans="1:25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 t="shared" si="564"/>
        <v>2015</v>
      </c>
      <c r="W9060" t="str">
        <f t="shared" si="565"/>
        <v>Oct</v>
      </c>
      <c r="X9060">
        <f t="shared" si="566"/>
        <v>7.4999999999999997E-2</v>
      </c>
      <c r="Y9060">
        <f t="shared" si="567"/>
        <v>4</v>
      </c>
    </row>
    <row r="9061" spans="1:25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 t="shared" si="564"/>
        <v>2016</v>
      </c>
      <c r="W9061" t="str">
        <f t="shared" si="565"/>
        <v>Jun</v>
      </c>
      <c r="X9061">
        <f t="shared" si="566"/>
        <v>0.3</v>
      </c>
      <c r="Y9061">
        <f t="shared" si="567"/>
        <v>4</v>
      </c>
    </row>
    <row r="9062" spans="1:25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564"/>
        <v>2015</v>
      </c>
      <c r="W9062" t="str">
        <f t="shared" si="565"/>
        <v>Nov</v>
      </c>
      <c r="X9062">
        <f t="shared" si="566"/>
        <v>0.37500000000000006</v>
      </c>
      <c r="Y9062">
        <f t="shared" si="567"/>
        <v>1</v>
      </c>
    </row>
    <row r="9063" spans="1:25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 t="shared" si="564"/>
        <v>2015</v>
      </c>
      <c r="W9063" t="str">
        <f t="shared" si="565"/>
        <v>Nov</v>
      </c>
      <c r="X9063">
        <f t="shared" si="566"/>
        <v>0.47000000000000003</v>
      </c>
      <c r="Y9063">
        <f t="shared" si="567"/>
        <v>1</v>
      </c>
    </row>
    <row r="9064" spans="1:25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564"/>
        <v>2016</v>
      </c>
      <c r="W9064" t="str">
        <f t="shared" si="565"/>
        <v>Feb</v>
      </c>
      <c r="X9064">
        <f t="shared" si="566"/>
        <v>0.5</v>
      </c>
      <c r="Y9064">
        <f t="shared" si="567"/>
        <v>7</v>
      </c>
    </row>
    <row r="9065" spans="1:25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564"/>
        <v>2014</v>
      </c>
      <c r="W9065" t="str">
        <f t="shared" si="565"/>
        <v>Oct</v>
      </c>
      <c r="X9065">
        <f t="shared" si="566"/>
        <v>0.3125</v>
      </c>
      <c r="Y9065">
        <f t="shared" si="567"/>
        <v>6</v>
      </c>
    </row>
    <row r="9066" spans="1:25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 t="shared" si="564"/>
        <v>2014</v>
      </c>
      <c r="W9066" t="str">
        <f t="shared" si="565"/>
        <v>Oct</v>
      </c>
      <c r="X9066">
        <f t="shared" si="566"/>
        <v>-1.65</v>
      </c>
      <c r="Y9066">
        <f t="shared" si="567"/>
        <v>6</v>
      </c>
    </row>
    <row r="9067" spans="1:25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564"/>
        <v>2014</v>
      </c>
      <c r="W9067" t="str">
        <f t="shared" si="565"/>
        <v>Oct</v>
      </c>
      <c r="X9067">
        <f t="shared" si="566"/>
        <v>0.36249999999999999</v>
      </c>
      <c r="Y9067">
        <f t="shared" si="567"/>
        <v>6</v>
      </c>
    </row>
    <row r="9068" spans="1:25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 t="shared" si="564"/>
        <v>2017</v>
      </c>
      <c r="W9068" t="str">
        <f t="shared" si="565"/>
        <v>May</v>
      </c>
      <c r="X9068">
        <f t="shared" si="566"/>
        <v>0.30000000000000004</v>
      </c>
      <c r="Y9068">
        <f t="shared" si="567"/>
        <v>4</v>
      </c>
    </row>
    <row r="9069" spans="1:25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 t="shared" si="564"/>
        <v>2016</v>
      </c>
      <c r="W9069" t="str">
        <f t="shared" si="565"/>
        <v>Feb</v>
      </c>
      <c r="X9069">
        <f t="shared" si="566"/>
        <v>0.25999999999999995</v>
      </c>
      <c r="Y9069">
        <f t="shared" si="567"/>
        <v>6</v>
      </c>
    </row>
    <row r="9070" spans="1:25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 t="shared" si="564"/>
        <v>2016</v>
      </c>
      <c r="W9070" t="str">
        <f t="shared" si="565"/>
        <v>Sep</v>
      </c>
      <c r="X9070">
        <f t="shared" si="566"/>
        <v>-1.2500000000000001E-2</v>
      </c>
      <c r="Y9070">
        <f t="shared" si="567"/>
        <v>3</v>
      </c>
    </row>
    <row r="9071" spans="1:25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 t="shared" si="564"/>
        <v>2016</v>
      </c>
      <c r="W9071" t="str">
        <f t="shared" si="565"/>
        <v>Sep</v>
      </c>
      <c r="X9071">
        <f t="shared" si="566"/>
        <v>0.47000000000000003</v>
      </c>
      <c r="Y9071">
        <f t="shared" si="567"/>
        <v>3</v>
      </c>
    </row>
    <row r="9072" spans="1:25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 t="shared" si="564"/>
        <v>2017</v>
      </c>
      <c r="W9072" t="str">
        <f t="shared" si="565"/>
        <v>Dec</v>
      </c>
      <c r="X9072">
        <f t="shared" si="566"/>
        <v>0.23749999999999999</v>
      </c>
      <c r="Y9072">
        <f t="shared" si="567"/>
        <v>1</v>
      </c>
    </row>
    <row r="9073" spans="1:25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 t="shared" si="564"/>
        <v>2015</v>
      </c>
      <c r="W9073" t="str">
        <f t="shared" si="565"/>
        <v>Jun</v>
      </c>
      <c r="X9073">
        <f t="shared" si="566"/>
        <v>0.28000000000000003</v>
      </c>
      <c r="Y9073">
        <f t="shared" si="567"/>
        <v>4</v>
      </c>
    </row>
    <row r="9074" spans="1:25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564"/>
        <v>2016</v>
      </c>
      <c r="W9074" t="str">
        <f t="shared" si="565"/>
        <v>Sep</v>
      </c>
      <c r="X9074">
        <f t="shared" si="566"/>
        <v>0.47000000000000003</v>
      </c>
      <c r="Y9074">
        <f t="shared" si="567"/>
        <v>4</v>
      </c>
    </row>
    <row r="9075" spans="1:25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 t="shared" si="564"/>
        <v>2016</v>
      </c>
      <c r="W9075" t="str">
        <f t="shared" si="565"/>
        <v>Sep</v>
      </c>
      <c r="X9075">
        <f t="shared" si="566"/>
        <v>0.24000000000000002</v>
      </c>
      <c r="Y9075">
        <f t="shared" si="567"/>
        <v>4</v>
      </c>
    </row>
    <row r="9076" spans="1:25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 t="shared" si="564"/>
        <v>2014</v>
      </c>
      <c r="W9076" t="str">
        <f t="shared" si="565"/>
        <v>Apr</v>
      </c>
      <c r="X9076">
        <f t="shared" si="566"/>
        <v>0</v>
      </c>
      <c r="Y9076">
        <f t="shared" si="567"/>
        <v>5</v>
      </c>
    </row>
    <row r="9077" spans="1:25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 t="shared" si="564"/>
        <v>2015</v>
      </c>
      <c r="W9077" t="str">
        <f t="shared" si="565"/>
        <v>Nov</v>
      </c>
      <c r="X9077">
        <f t="shared" si="566"/>
        <v>-0.76666666666666672</v>
      </c>
      <c r="Y9077">
        <f t="shared" si="567"/>
        <v>3</v>
      </c>
    </row>
    <row r="9078" spans="1:25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 t="shared" si="564"/>
        <v>2015</v>
      </c>
      <c r="W9078" t="str">
        <f t="shared" si="565"/>
        <v>Nov</v>
      </c>
      <c r="X9078">
        <f t="shared" si="566"/>
        <v>7.4999999999999997E-2</v>
      </c>
      <c r="Y9078">
        <f t="shared" si="567"/>
        <v>3</v>
      </c>
    </row>
    <row r="9079" spans="1:25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 t="shared" si="564"/>
        <v>2014</v>
      </c>
      <c r="W9079" t="str">
        <f t="shared" si="565"/>
        <v>Nov</v>
      </c>
      <c r="X9079">
        <f t="shared" si="566"/>
        <v>0.21</v>
      </c>
      <c r="Y9079">
        <f t="shared" si="567"/>
        <v>4</v>
      </c>
    </row>
    <row r="9080" spans="1:25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 t="shared" si="564"/>
        <v>2016</v>
      </c>
      <c r="W9080" t="str">
        <f t="shared" si="565"/>
        <v>Feb</v>
      </c>
      <c r="X9080">
        <f t="shared" si="566"/>
        <v>0.11</v>
      </c>
      <c r="Y9080">
        <f t="shared" si="567"/>
        <v>7</v>
      </c>
    </row>
    <row r="9081" spans="1:25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 t="shared" si="564"/>
        <v>2016</v>
      </c>
      <c r="W9081" t="str">
        <f t="shared" si="565"/>
        <v>Feb</v>
      </c>
      <c r="X9081">
        <f t="shared" si="566"/>
        <v>0.45</v>
      </c>
      <c r="Y9081">
        <f t="shared" si="567"/>
        <v>7</v>
      </c>
    </row>
    <row r="9082" spans="1:25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 t="shared" si="564"/>
        <v>2017</v>
      </c>
      <c r="W9082" t="str">
        <f t="shared" si="565"/>
        <v>Sep</v>
      </c>
      <c r="X9082">
        <f t="shared" si="566"/>
        <v>0.125</v>
      </c>
      <c r="Y9082">
        <f t="shared" si="567"/>
        <v>2</v>
      </c>
    </row>
    <row r="9083" spans="1:25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564"/>
        <v>2017</v>
      </c>
      <c r="W9083" t="str">
        <f t="shared" si="565"/>
        <v>Sep</v>
      </c>
      <c r="X9083">
        <f t="shared" si="566"/>
        <v>0.48000000000000004</v>
      </c>
      <c r="Y9083">
        <f t="shared" si="567"/>
        <v>2</v>
      </c>
    </row>
    <row r="9084" spans="1:25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 t="shared" si="564"/>
        <v>2017</v>
      </c>
      <c r="W9084" t="str">
        <f t="shared" si="565"/>
        <v>Nov</v>
      </c>
      <c r="X9084">
        <f t="shared" si="566"/>
        <v>0.26</v>
      </c>
      <c r="Y9084">
        <f t="shared" si="567"/>
        <v>4</v>
      </c>
    </row>
    <row r="9085" spans="1:25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564"/>
        <v>2015</v>
      </c>
      <c r="W9085" t="str">
        <f t="shared" si="565"/>
        <v>Feb</v>
      </c>
      <c r="X9085">
        <f t="shared" si="566"/>
        <v>0.02</v>
      </c>
      <c r="Y9085">
        <f t="shared" si="567"/>
        <v>2</v>
      </c>
    </row>
    <row r="9086" spans="1:25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 t="shared" si="564"/>
        <v>2015</v>
      </c>
      <c r="W9086" t="str">
        <f t="shared" si="565"/>
        <v>Feb</v>
      </c>
      <c r="X9086">
        <f t="shared" si="566"/>
        <v>0.45</v>
      </c>
      <c r="Y9086">
        <f t="shared" si="567"/>
        <v>2</v>
      </c>
    </row>
    <row r="9087" spans="1:25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564"/>
        <v>2016</v>
      </c>
      <c r="W9087" t="str">
        <f t="shared" si="565"/>
        <v>Sep</v>
      </c>
      <c r="X9087">
        <f t="shared" si="566"/>
        <v>0.32500000000000001</v>
      </c>
      <c r="Y9087">
        <f t="shared" si="567"/>
        <v>2</v>
      </c>
    </row>
    <row r="9088" spans="1:25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564"/>
        <v>2016</v>
      </c>
      <c r="W9088" t="str">
        <f t="shared" si="565"/>
        <v>Sep</v>
      </c>
      <c r="X9088">
        <f t="shared" si="566"/>
        <v>-2.7</v>
      </c>
      <c r="Y9088">
        <f t="shared" si="567"/>
        <v>4</v>
      </c>
    </row>
    <row r="9089" spans="1:25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564"/>
        <v>2016</v>
      </c>
      <c r="W9089" t="str">
        <f t="shared" si="565"/>
        <v>Sep</v>
      </c>
      <c r="X9089">
        <f t="shared" si="566"/>
        <v>-0.3</v>
      </c>
      <c r="Y9089">
        <f t="shared" si="567"/>
        <v>4</v>
      </c>
    </row>
    <row r="9090" spans="1:25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 t="shared" si="564"/>
        <v>2015</v>
      </c>
      <c r="W9090" t="str">
        <f t="shared" si="565"/>
        <v>Dec</v>
      </c>
      <c r="X9090">
        <f t="shared" si="566"/>
        <v>8.7499999999999994E-2</v>
      </c>
      <c r="Y9090">
        <f t="shared" si="567"/>
        <v>5</v>
      </c>
    </row>
    <row r="9091" spans="1:25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568">YEAR(C9091)</f>
        <v>2016</v>
      </c>
      <c r="W9091" t="str">
        <f t="shared" ref="W9091:W9154" si="569">TEXT(C9091,"mmm")</f>
        <v>Sep</v>
      </c>
      <c r="X9091">
        <f t="shared" ref="X9091:X9154" si="570">U9091/R9091</f>
        <v>-0.21250000000000002</v>
      </c>
      <c r="Y9091">
        <f t="shared" ref="Y9091:Y9154" si="571">D9091-C9091</f>
        <v>3</v>
      </c>
    </row>
    <row r="9092" spans="1:25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 t="shared" si="568"/>
        <v>2017</v>
      </c>
      <c r="W9092" t="str">
        <f t="shared" si="569"/>
        <v>Oct</v>
      </c>
      <c r="X9092">
        <f t="shared" si="570"/>
        <v>0.3</v>
      </c>
      <c r="Y9092">
        <f t="shared" si="571"/>
        <v>2</v>
      </c>
    </row>
    <row r="9093" spans="1:25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 t="shared" si="568"/>
        <v>2015</v>
      </c>
      <c r="W9093" t="str">
        <f t="shared" si="569"/>
        <v>Jun</v>
      </c>
      <c r="X9093">
        <f t="shared" si="570"/>
        <v>0.35000000000000003</v>
      </c>
      <c r="Y9093">
        <f t="shared" si="571"/>
        <v>5</v>
      </c>
    </row>
    <row r="9094" spans="1:25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 t="shared" si="568"/>
        <v>2015</v>
      </c>
      <c r="W9094" t="str">
        <f t="shared" si="569"/>
        <v>Jun</v>
      </c>
      <c r="X9094">
        <f t="shared" si="570"/>
        <v>-0.78</v>
      </c>
      <c r="Y9094">
        <f t="shared" si="571"/>
        <v>5</v>
      </c>
    </row>
    <row r="9095" spans="1:25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 t="shared" si="568"/>
        <v>2015</v>
      </c>
      <c r="W9095" t="str">
        <f t="shared" si="569"/>
        <v>Jun</v>
      </c>
      <c r="X9095">
        <f t="shared" si="570"/>
        <v>0.27999999999999997</v>
      </c>
      <c r="Y9095">
        <f t="shared" si="571"/>
        <v>4</v>
      </c>
    </row>
    <row r="9096" spans="1:25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 t="shared" si="568"/>
        <v>2015</v>
      </c>
      <c r="W9096" t="str">
        <f t="shared" si="569"/>
        <v>Jun</v>
      </c>
      <c r="X9096">
        <f t="shared" si="570"/>
        <v>0.45</v>
      </c>
      <c r="Y9096">
        <f t="shared" si="571"/>
        <v>4</v>
      </c>
    </row>
    <row r="9097" spans="1:25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 t="shared" si="568"/>
        <v>2015</v>
      </c>
      <c r="W9097" t="str">
        <f t="shared" si="569"/>
        <v>Jun</v>
      </c>
      <c r="X9097">
        <f t="shared" si="570"/>
        <v>0.27999999999999997</v>
      </c>
      <c r="Y9097">
        <f t="shared" si="571"/>
        <v>4</v>
      </c>
    </row>
    <row r="9098" spans="1:25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 t="shared" si="568"/>
        <v>2015</v>
      </c>
      <c r="W9098" t="str">
        <f t="shared" si="569"/>
        <v>Jun</v>
      </c>
      <c r="X9098">
        <f t="shared" si="570"/>
        <v>0.46</v>
      </c>
      <c r="Y9098">
        <f t="shared" si="571"/>
        <v>4</v>
      </c>
    </row>
    <row r="9099" spans="1:25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 t="shared" si="568"/>
        <v>2014</v>
      </c>
      <c r="W9099" t="str">
        <f t="shared" si="569"/>
        <v>Apr</v>
      </c>
      <c r="X9099">
        <f t="shared" si="570"/>
        <v>0.48</v>
      </c>
      <c r="Y9099">
        <f t="shared" si="571"/>
        <v>5</v>
      </c>
    </row>
    <row r="9100" spans="1:25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568"/>
        <v>2017</v>
      </c>
      <c r="W9100" t="str">
        <f t="shared" si="569"/>
        <v>Oct</v>
      </c>
      <c r="X9100">
        <f t="shared" si="570"/>
        <v>7.5000000000000011E-2</v>
      </c>
      <c r="Y9100">
        <f t="shared" si="571"/>
        <v>4</v>
      </c>
    </row>
    <row r="9101" spans="1:25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 t="shared" si="568"/>
        <v>2017</v>
      </c>
      <c r="W9101" t="str">
        <f t="shared" si="569"/>
        <v>Oct</v>
      </c>
      <c r="X9101">
        <f t="shared" si="570"/>
        <v>0.36249999999999999</v>
      </c>
      <c r="Y9101">
        <f t="shared" si="571"/>
        <v>4</v>
      </c>
    </row>
    <row r="9102" spans="1:25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 t="shared" si="568"/>
        <v>2017</v>
      </c>
      <c r="W9102" t="str">
        <f t="shared" si="569"/>
        <v>Oct</v>
      </c>
      <c r="X9102">
        <f t="shared" si="570"/>
        <v>0.16250000000000001</v>
      </c>
      <c r="Y9102">
        <f t="shared" si="571"/>
        <v>4</v>
      </c>
    </row>
    <row r="9103" spans="1:25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 t="shared" si="568"/>
        <v>2015</v>
      </c>
      <c r="W9103" t="str">
        <f t="shared" si="569"/>
        <v>Nov</v>
      </c>
      <c r="X9103">
        <f t="shared" si="570"/>
        <v>0.22500000000000001</v>
      </c>
      <c r="Y9103">
        <f t="shared" si="571"/>
        <v>5</v>
      </c>
    </row>
    <row r="9104" spans="1:25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568"/>
        <v>2015</v>
      </c>
      <c r="W9104" t="str">
        <f t="shared" si="569"/>
        <v>Nov</v>
      </c>
      <c r="X9104">
        <f t="shared" si="570"/>
        <v>-0.2</v>
      </c>
      <c r="Y9104">
        <f t="shared" si="571"/>
        <v>5</v>
      </c>
    </row>
    <row r="9105" spans="1:25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568"/>
        <v>2015</v>
      </c>
      <c r="W9105" t="str">
        <f t="shared" si="569"/>
        <v>Nov</v>
      </c>
      <c r="X9105">
        <f t="shared" si="570"/>
        <v>-1.3</v>
      </c>
      <c r="Y9105">
        <f t="shared" si="571"/>
        <v>5</v>
      </c>
    </row>
    <row r="9106" spans="1:25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568"/>
        <v>2015</v>
      </c>
      <c r="W9106" t="str">
        <f t="shared" si="569"/>
        <v>Nov</v>
      </c>
      <c r="X9106">
        <f t="shared" si="570"/>
        <v>-1.5999999999999999</v>
      </c>
      <c r="Y9106">
        <f t="shared" si="571"/>
        <v>5</v>
      </c>
    </row>
    <row r="9107" spans="1:25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568"/>
        <v>2015</v>
      </c>
      <c r="W9107" t="str">
        <f t="shared" si="569"/>
        <v>Nov</v>
      </c>
      <c r="X9107">
        <f t="shared" si="570"/>
        <v>-0.16250000000000001</v>
      </c>
      <c r="Y9107">
        <f t="shared" si="571"/>
        <v>5</v>
      </c>
    </row>
    <row r="9108" spans="1:25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568"/>
        <v>2015</v>
      </c>
      <c r="W9108" t="str">
        <f t="shared" si="569"/>
        <v>Nov</v>
      </c>
      <c r="X9108">
        <f t="shared" si="570"/>
        <v>0.11666666666666665</v>
      </c>
      <c r="Y9108">
        <f t="shared" si="571"/>
        <v>5</v>
      </c>
    </row>
    <row r="9109" spans="1:25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 t="shared" si="568"/>
        <v>2015</v>
      </c>
      <c r="W9109" t="str">
        <f t="shared" si="569"/>
        <v>May</v>
      </c>
      <c r="X9109">
        <f t="shared" si="570"/>
        <v>7.4999999999999997E-2</v>
      </c>
      <c r="Y9109">
        <f t="shared" si="571"/>
        <v>3</v>
      </c>
    </row>
    <row r="9110" spans="1:25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 t="shared" si="568"/>
        <v>2015</v>
      </c>
      <c r="W9110" t="str">
        <f t="shared" si="569"/>
        <v>May</v>
      </c>
      <c r="X9110">
        <f t="shared" si="570"/>
        <v>0.36249999999999999</v>
      </c>
      <c r="Y9110">
        <f t="shared" si="571"/>
        <v>3</v>
      </c>
    </row>
    <row r="9111" spans="1:25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568"/>
        <v>2015</v>
      </c>
      <c r="W9111" t="str">
        <f t="shared" si="569"/>
        <v>May</v>
      </c>
      <c r="X9111">
        <f t="shared" si="570"/>
        <v>0.17499999999999999</v>
      </c>
      <c r="Y9111">
        <f t="shared" si="571"/>
        <v>3</v>
      </c>
    </row>
    <row r="9112" spans="1:25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 t="shared" si="568"/>
        <v>2014</v>
      </c>
      <c r="W9112" t="str">
        <f t="shared" si="569"/>
        <v>Oct</v>
      </c>
      <c r="X9112">
        <f t="shared" si="570"/>
        <v>0.48000000000000004</v>
      </c>
      <c r="Y9112">
        <f t="shared" si="571"/>
        <v>2</v>
      </c>
    </row>
    <row r="9113" spans="1:25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 t="shared" si="568"/>
        <v>2014</v>
      </c>
      <c r="W9113" t="str">
        <f t="shared" si="569"/>
        <v>Oct</v>
      </c>
      <c r="X9113">
        <f t="shared" si="570"/>
        <v>0.19</v>
      </c>
      <c r="Y9113">
        <f t="shared" si="571"/>
        <v>2</v>
      </c>
    </row>
    <row r="9114" spans="1:25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 t="shared" si="568"/>
        <v>2014</v>
      </c>
      <c r="W9114" t="str">
        <f t="shared" si="569"/>
        <v>Oct</v>
      </c>
      <c r="X9114">
        <f t="shared" si="570"/>
        <v>0.02</v>
      </c>
      <c r="Y9114">
        <f t="shared" si="571"/>
        <v>2</v>
      </c>
    </row>
    <row r="9115" spans="1:25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 t="shared" si="568"/>
        <v>2014</v>
      </c>
      <c r="W9115" t="str">
        <f t="shared" si="569"/>
        <v>Oct</v>
      </c>
      <c r="X9115">
        <f t="shared" si="570"/>
        <v>0.47</v>
      </c>
      <c r="Y9115">
        <f t="shared" si="571"/>
        <v>2</v>
      </c>
    </row>
    <row r="9116" spans="1:25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 t="shared" si="568"/>
        <v>2016</v>
      </c>
      <c r="W9116" t="str">
        <f t="shared" si="569"/>
        <v>Feb</v>
      </c>
      <c r="X9116">
        <f t="shared" si="570"/>
        <v>6.25E-2</v>
      </c>
      <c r="Y9116">
        <f t="shared" si="571"/>
        <v>3</v>
      </c>
    </row>
    <row r="9117" spans="1:25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 t="shared" si="568"/>
        <v>2017</v>
      </c>
      <c r="W9117" t="str">
        <f t="shared" si="569"/>
        <v>Jan</v>
      </c>
      <c r="X9117">
        <f t="shared" si="570"/>
        <v>-0.21666666666666665</v>
      </c>
      <c r="Y9117">
        <f t="shared" si="571"/>
        <v>5</v>
      </c>
    </row>
    <row r="9118" spans="1:25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 t="shared" si="568"/>
        <v>2017</v>
      </c>
      <c r="W9118" t="str">
        <f t="shared" si="569"/>
        <v>Jan</v>
      </c>
      <c r="X9118">
        <f t="shared" si="570"/>
        <v>0.2</v>
      </c>
      <c r="Y9118">
        <f t="shared" si="571"/>
        <v>5</v>
      </c>
    </row>
    <row r="9119" spans="1:25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568"/>
        <v>2017</v>
      </c>
      <c r="W9119" t="str">
        <f t="shared" si="569"/>
        <v>Jan</v>
      </c>
      <c r="X9119">
        <f t="shared" si="570"/>
        <v>-7.1428571428571438E-2</v>
      </c>
      <c r="Y9119">
        <f t="shared" si="571"/>
        <v>5</v>
      </c>
    </row>
    <row r="9120" spans="1:25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568"/>
        <v>2017</v>
      </c>
      <c r="W9120" t="str">
        <f t="shared" si="569"/>
        <v>Jan</v>
      </c>
      <c r="X9120">
        <f t="shared" si="570"/>
        <v>0.32499999999999996</v>
      </c>
      <c r="Y9120">
        <f t="shared" si="571"/>
        <v>5</v>
      </c>
    </row>
    <row r="9121" spans="1:25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 t="shared" si="568"/>
        <v>2016</v>
      </c>
      <c r="W9121" t="str">
        <f t="shared" si="569"/>
        <v>Jun</v>
      </c>
      <c r="X9121">
        <f t="shared" si="570"/>
        <v>0.48</v>
      </c>
      <c r="Y9121">
        <f t="shared" si="571"/>
        <v>6</v>
      </c>
    </row>
    <row r="9122" spans="1:25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 t="shared" si="568"/>
        <v>2016</v>
      </c>
      <c r="W9122" t="str">
        <f t="shared" si="569"/>
        <v>Jun</v>
      </c>
      <c r="X9122">
        <f t="shared" si="570"/>
        <v>0.47000000000000003</v>
      </c>
      <c r="Y9122">
        <f t="shared" si="571"/>
        <v>6</v>
      </c>
    </row>
    <row r="9123" spans="1:25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 t="shared" si="568"/>
        <v>2017</v>
      </c>
      <c r="W9123" t="str">
        <f t="shared" si="569"/>
        <v>Mar</v>
      </c>
      <c r="X9123">
        <f t="shared" si="570"/>
        <v>0.28999999999999998</v>
      </c>
      <c r="Y9123">
        <f t="shared" si="571"/>
        <v>2</v>
      </c>
    </row>
    <row r="9124" spans="1:25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 t="shared" si="568"/>
        <v>2017</v>
      </c>
      <c r="W9124" t="str">
        <f t="shared" si="569"/>
        <v>Nov</v>
      </c>
      <c r="X9124">
        <f t="shared" si="570"/>
        <v>0.44999999999999996</v>
      </c>
      <c r="Y9124">
        <f t="shared" si="571"/>
        <v>0</v>
      </c>
    </row>
    <row r="9125" spans="1:25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 t="shared" si="568"/>
        <v>2016</v>
      </c>
      <c r="W9125" t="str">
        <f t="shared" si="569"/>
        <v>Nov</v>
      </c>
      <c r="X9125">
        <f t="shared" si="570"/>
        <v>-0.73333333333333328</v>
      </c>
      <c r="Y9125">
        <f t="shared" si="571"/>
        <v>2</v>
      </c>
    </row>
    <row r="9126" spans="1:25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568"/>
        <v>2016</v>
      </c>
      <c r="W9126" t="str">
        <f t="shared" si="569"/>
        <v>Aug</v>
      </c>
      <c r="X9126">
        <f t="shared" si="570"/>
        <v>-0.4</v>
      </c>
      <c r="Y9126">
        <f t="shared" si="571"/>
        <v>2</v>
      </c>
    </row>
    <row r="9127" spans="1:25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568"/>
        <v>2016</v>
      </c>
      <c r="W9127" t="str">
        <f t="shared" si="569"/>
        <v>Aug</v>
      </c>
      <c r="X9127">
        <f t="shared" si="570"/>
        <v>-0.39999999999999997</v>
      </c>
      <c r="Y9127">
        <f t="shared" si="571"/>
        <v>2</v>
      </c>
    </row>
    <row r="9128" spans="1:25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568"/>
        <v>2015</v>
      </c>
      <c r="W9128" t="str">
        <f t="shared" si="569"/>
        <v>Nov</v>
      </c>
      <c r="X9128">
        <f t="shared" si="570"/>
        <v>0.42</v>
      </c>
      <c r="Y9128">
        <f t="shared" si="571"/>
        <v>5</v>
      </c>
    </row>
    <row r="9129" spans="1:25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568"/>
        <v>2017</v>
      </c>
      <c r="W9129" t="str">
        <f t="shared" si="569"/>
        <v>May</v>
      </c>
      <c r="X9129">
        <f t="shared" si="570"/>
        <v>-0.22499999999999998</v>
      </c>
      <c r="Y9129">
        <f t="shared" si="571"/>
        <v>7</v>
      </c>
    </row>
    <row r="9130" spans="1:25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568"/>
        <v>2017</v>
      </c>
      <c r="W9130" t="str">
        <f t="shared" si="569"/>
        <v>Sep</v>
      </c>
      <c r="X9130">
        <f t="shared" si="570"/>
        <v>-0.66666666666666674</v>
      </c>
      <c r="Y9130">
        <f t="shared" si="571"/>
        <v>1</v>
      </c>
    </row>
    <row r="9131" spans="1:25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568"/>
        <v>2016</v>
      </c>
      <c r="W9131" t="str">
        <f t="shared" si="569"/>
        <v>Mar</v>
      </c>
      <c r="X9131">
        <f t="shared" si="570"/>
        <v>-0.79999999999999993</v>
      </c>
      <c r="Y9131">
        <f t="shared" si="571"/>
        <v>2</v>
      </c>
    </row>
    <row r="9132" spans="1:25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568"/>
        <v>2016</v>
      </c>
      <c r="W9132" t="str">
        <f t="shared" si="569"/>
        <v>Mar</v>
      </c>
      <c r="X9132">
        <f t="shared" si="570"/>
        <v>8.7500000000000008E-2</v>
      </c>
      <c r="Y9132">
        <f t="shared" si="571"/>
        <v>2</v>
      </c>
    </row>
    <row r="9133" spans="1:25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 t="shared" si="568"/>
        <v>2017</v>
      </c>
      <c r="W9133" t="str">
        <f t="shared" si="569"/>
        <v>May</v>
      </c>
      <c r="X9133">
        <f t="shared" si="570"/>
        <v>0.36</v>
      </c>
      <c r="Y9133">
        <f t="shared" si="571"/>
        <v>4</v>
      </c>
    </row>
    <row r="9134" spans="1:25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 t="shared" si="568"/>
        <v>2017</v>
      </c>
      <c r="W9134" t="str">
        <f t="shared" si="569"/>
        <v>May</v>
      </c>
      <c r="X9134">
        <f t="shared" si="570"/>
        <v>0.29000000000000004</v>
      </c>
      <c r="Y9134">
        <f t="shared" si="571"/>
        <v>4</v>
      </c>
    </row>
    <row r="9135" spans="1:25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 t="shared" si="568"/>
        <v>2015</v>
      </c>
      <c r="W9135" t="str">
        <f t="shared" si="569"/>
        <v>Aug</v>
      </c>
      <c r="X9135">
        <f t="shared" si="570"/>
        <v>7.4999999999999997E-2</v>
      </c>
      <c r="Y9135">
        <f t="shared" si="571"/>
        <v>4</v>
      </c>
    </row>
    <row r="9136" spans="1:25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568"/>
        <v>2016</v>
      </c>
      <c r="W9136" t="str">
        <f t="shared" si="569"/>
        <v>Apr</v>
      </c>
      <c r="X9136">
        <f t="shared" si="570"/>
        <v>-0.17500000000000002</v>
      </c>
      <c r="Y9136">
        <f t="shared" si="571"/>
        <v>5</v>
      </c>
    </row>
    <row r="9137" spans="1:25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568"/>
        <v>2016</v>
      </c>
      <c r="W9137" t="str">
        <f t="shared" si="569"/>
        <v>Apr</v>
      </c>
      <c r="X9137">
        <f t="shared" si="570"/>
        <v>-0.1</v>
      </c>
      <c r="Y9137">
        <f t="shared" si="571"/>
        <v>5</v>
      </c>
    </row>
    <row r="9138" spans="1:25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 t="shared" si="568"/>
        <v>2016</v>
      </c>
      <c r="W9138" t="str">
        <f t="shared" si="569"/>
        <v>Apr</v>
      </c>
      <c r="X9138">
        <f t="shared" si="570"/>
        <v>0.33750000000000002</v>
      </c>
      <c r="Y9138">
        <f t="shared" si="571"/>
        <v>5</v>
      </c>
    </row>
    <row r="9139" spans="1:25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 t="shared" si="568"/>
        <v>2014</v>
      </c>
      <c r="W9139" t="str">
        <f t="shared" si="569"/>
        <v>Feb</v>
      </c>
      <c r="X9139">
        <f t="shared" si="570"/>
        <v>-0.66666666666666674</v>
      </c>
      <c r="Y9139">
        <f t="shared" si="571"/>
        <v>7</v>
      </c>
    </row>
    <row r="9140" spans="1:25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 t="shared" si="568"/>
        <v>2014</v>
      </c>
      <c r="W9140" t="str">
        <f t="shared" si="569"/>
        <v>Feb</v>
      </c>
      <c r="X9140">
        <f t="shared" si="570"/>
        <v>7.4999999999999997E-2</v>
      </c>
      <c r="Y9140">
        <f t="shared" si="571"/>
        <v>7</v>
      </c>
    </row>
    <row r="9141" spans="1:25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568"/>
        <v>2014</v>
      </c>
      <c r="W9141" t="str">
        <f t="shared" si="569"/>
        <v>Sep</v>
      </c>
      <c r="X9141">
        <f t="shared" si="570"/>
        <v>0.19999999999999998</v>
      </c>
      <c r="Y9141">
        <f t="shared" si="571"/>
        <v>6</v>
      </c>
    </row>
    <row r="9142" spans="1:25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 t="shared" si="568"/>
        <v>2017</v>
      </c>
      <c r="W9142" t="str">
        <f t="shared" si="569"/>
        <v>Sep</v>
      </c>
      <c r="X9142">
        <f t="shared" si="570"/>
        <v>0.30000000000000004</v>
      </c>
      <c r="Y9142">
        <f t="shared" si="571"/>
        <v>2</v>
      </c>
    </row>
    <row r="9143" spans="1:25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 t="shared" si="568"/>
        <v>2016</v>
      </c>
      <c r="W9143" t="str">
        <f t="shared" si="569"/>
        <v>Sep</v>
      </c>
      <c r="X9143">
        <f t="shared" si="570"/>
        <v>0.27999999999999997</v>
      </c>
      <c r="Y9143">
        <f t="shared" si="571"/>
        <v>2</v>
      </c>
    </row>
    <row r="9144" spans="1:25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 t="shared" si="568"/>
        <v>2017</v>
      </c>
      <c r="W9144" t="str">
        <f t="shared" si="569"/>
        <v>May</v>
      </c>
      <c r="X9144">
        <f t="shared" si="570"/>
        <v>0.36249999999999999</v>
      </c>
      <c r="Y9144">
        <f t="shared" si="571"/>
        <v>6</v>
      </c>
    </row>
    <row r="9145" spans="1:25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568"/>
        <v>2017</v>
      </c>
      <c r="W9145" t="str">
        <f t="shared" si="569"/>
        <v>May</v>
      </c>
      <c r="X9145">
        <f t="shared" si="570"/>
        <v>6.25E-2</v>
      </c>
      <c r="Y9145">
        <f t="shared" si="571"/>
        <v>6</v>
      </c>
    </row>
    <row r="9146" spans="1:25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568"/>
        <v>2017</v>
      </c>
      <c r="W9146" t="str">
        <f t="shared" si="569"/>
        <v>May</v>
      </c>
      <c r="X9146">
        <f t="shared" si="570"/>
        <v>0.28999999999999998</v>
      </c>
      <c r="Y9146">
        <f t="shared" si="571"/>
        <v>6</v>
      </c>
    </row>
    <row r="9147" spans="1:25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568"/>
        <v>2015</v>
      </c>
      <c r="W9147" t="str">
        <f t="shared" si="569"/>
        <v>Sep</v>
      </c>
      <c r="X9147">
        <f t="shared" si="570"/>
        <v>-1.6</v>
      </c>
      <c r="Y9147">
        <f t="shared" si="571"/>
        <v>4</v>
      </c>
    </row>
    <row r="9148" spans="1:25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 t="shared" si="568"/>
        <v>2016</v>
      </c>
      <c r="W9148" t="str">
        <f t="shared" si="569"/>
        <v>Jan</v>
      </c>
      <c r="X9148">
        <f t="shared" si="570"/>
        <v>0.43</v>
      </c>
      <c r="Y9148">
        <f t="shared" si="571"/>
        <v>4</v>
      </c>
    </row>
    <row r="9149" spans="1:25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 t="shared" si="568"/>
        <v>2016</v>
      </c>
      <c r="W9149" t="str">
        <f t="shared" si="569"/>
        <v>Jan</v>
      </c>
      <c r="X9149">
        <f t="shared" si="570"/>
        <v>0.34</v>
      </c>
      <c r="Y9149">
        <f t="shared" si="571"/>
        <v>4</v>
      </c>
    </row>
    <row r="9150" spans="1:25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 t="shared" si="568"/>
        <v>2016</v>
      </c>
      <c r="W9150" t="str">
        <f t="shared" si="569"/>
        <v>Jan</v>
      </c>
      <c r="X9150">
        <f t="shared" si="570"/>
        <v>0.26</v>
      </c>
      <c r="Y9150">
        <f t="shared" si="571"/>
        <v>4</v>
      </c>
    </row>
    <row r="9151" spans="1:25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 t="shared" si="568"/>
        <v>2014</v>
      </c>
      <c r="W9151" t="str">
        <f t="shared" si="569"/>
        <v>Jun</v>
      </c>
      <c r="X9151">
        <f t="shared" si="570"/>
        <v>0.47999999999999993</v>
      </c>
      <c r="Y9151">
        <f t="shared" si="571"/>
        <v>5</v>
      </c>
    </row>
    <row r="9152" spans="1:25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 t="shared" si="568"/>
        <v>2014</v>
      </c>
      <c r="W9152" t="str">
        <f t="shared" si="569"/>
        <v>Jun</v>
      </c>
      <c r="X9152">
        <f t="shared" si="570"/>
        <v>0.18888888888888888</v>
      </c>
      <c r="Y9152">
        <f t="shared" si="571"/>
        <v>5</v>
      </c>
    </row>
    <row r="9153" spans="1:25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568"/>
        <v>2015</v>
      </c>
      <c r="W9153" t="str">
        <f t="shared" si="569"/>
        <v>Sep</v>
      </c>
      <c r="X9153">
        <f t="shared" si="570"/>
        <v>0.16249999999999998</v>
      </c>
      <c r="Y9153">
        <f t="shared" si="571"/>
        <v>5</v>
      </c>
    </row>
    <row r="9154" spans="1:25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 t="shared" si="568"/>
        <v>2015</v>
      </c>
      <c r="W9154" t="str">
        <f t="shared" si="569"/>
        <v>Sep</v>
      </c>
      <c r="X9154">
        <f t="shared" si="570"/>
        <v>6.25E-2</v>
      </c>
      <c r="Y9154">
        <f t="shared" si="571"/>
        <v>5</v>
      </c>
    </row>
    <row r="9155" spans="1:25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572">YEAR(C9155)</f>
        <v>2015</v>
      </c>
      <c r="W9155" t="str">
        <f t="shared" ref="W9155:W9218" si="573">TEXT(C9155,"mmm")</f>
        <v>Sep</v>
      </c>
      <c r="X9155">
        <f t="shared" ref="X9155:X9218" si="574">U9155/R9155</f>
        <v>0.11250000000000002</v>
      </c>
      <c r="Y9155">
        <f t="shared" ref="Y9155:Y9218" si="575">D9155-C9155</f>
        <v>5</v>
      </c>
    </row>
    <row r="9156" spans="1:25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572"/>
        <v>2016</v>
      </c>
      <c r="W9156" t="str">
        <f t="shared" si="573"/>
        <v>Aug</v>
      </c>
      <c r="X9156">
        <f t="shared" si="574"/>
        <v>0.16249999999999998</v>
      </c>
      <c r="Y9156">
        <f t="shared" si="575"/>
        <v>2</v>
      </c>
    </row>
    <row r="9157" spans="1:25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 t="shared" si="572"/>
        <v>2014</v>
      </c>
      <c r="W9157" t="str">
        <f t="shared" si="573"/>
        <v>Jan</v>
      </c>
      <c r="X9157">
        <f t="shared" si="574"/>
        <v>0.48</v>
      </c>
      <c r="Y9157">
        <f t="shared" si="575"/>
        <v>5</v>
      </c>
    </row>
    <row r="9158" spans="1:25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 t="shared" si="572"/>
        <v>2014</v>
      </c>
      <c r="W9158" t="str">
        <f t="shared" si="573"/>
        <v>Aug</v>
      </c>
      <c r="X9158">
        <f t="shared" si="574"/>
        <v>0.27</v>
      </c>
      <c r="Y9158">
        <f t="shared" si="575"/>
        <v>4</v>
      </c>
    </row>
    <row r="9159" spans="1:25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 t="shared" si="572"/>
        <v>2014</v>
      </c>
      <c r="W9159" t="str">
        <f t="shared" si="573"/>
        <v>Aug</v>
      </c>
      <c r="X9159">
        <f t="shared" si="574"/>
        <v>0.48</v>
      </c>
      <c r="Y9159">
        <f t="shared" si="575"/>
        <v>4</v>
      </c>
    </row>
    <row r="9160" spans="1:25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 t="shared" si="572"/>
        <v>2014</v>
      </c>
      <c r="W9160" t="str">
        <f t="shared" si="573"/>
        <v>Aug</v>
      </c>
      <c r="X9160">
        <f t="shared" si="574"/>
        <v>0.41000000000000003</v>
      </c>
      <c r="Y9160">
        <f t="shared" si="575"/>
        <v>4</v>
      </c>
    </row>
    <row r="9161" spans="1:25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 t="shared" si="572"/>
        <v>2016</v>
      </c>
      <c r="W9161" t="str">
        <f t="shared" si="573"/>
        <v>Aug</v>
      </c>
      <c r="X9161">
        <f t="shared" si="574"/>
        <v>-0.7</v>
      </c>
      <c r="Y9161">
        <f t="shared" si="575"/>
        <v>5</v>
      </c>
    </row>
    <row r="9162" spans="1:25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 t="shared" si="572"/>
        <v>2016</v>
      </c>
      <c r="W9162" t="str">
        <f t="shared" si="573"/>
        <v>Aug</v>
      </c>
      <c r="X9162">
        <f t="shared" si="574"/>
        <v>-0.66666666666666663</v>
      </c>
      <c r="Y9162">
        <f t="shared" si="575"/>
        <v>5</v>
      </c>
    </row>
    <row r="9163" spans="1:25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 t="shared" si="572"/>
        <v>2016</v>
      </c>
      <c r="W9163" t="str">
        <f t="shared" si="573"/>
        <v>Dec</v>
      </c>
      <c r="X9163">
        <f t="shared" si="574"/>
        <v>0.08</v>
      </c>
      <c r="Y9163">
        <f t="shared" si="575"/>
        <v>4</v>
      </c>
    </row>
    <row r="9164" spans="1:25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 t="shared" si="572"/>
        <v>2016</v>
      </c>
      <c r="W9164" t="str">
        <f t="shared" si="573"/>
        <v>Dec</v>
      </c>
      <c r="X9164">
        <f t="shared" si="574"/>
        <v>0.26</v>
      </c>
      <c r="Y9164">
        <f t="shared" si="575"/>
        <v>4</v>
      </c>
    </row>
    <row r="9165" spans="1:25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572"/>
        <v>2015</v>
      </c>
      <c r="W9165" t="str">
        <f t="shared" si="573"/>
        <v>Jun</v>
      </c>
      <c r="X9165">
        <f t="shared" si="574"/>
        <v>0.31250000000000006</v>
      </c>
      <c r="Y9165">
        <f t="shared" si="575"/>
        <v>4</v>
      </c>
    </row>
    <row r="9166" spans="1:25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572"/>
        <v>2015</v>
      </c>
      <c r="W9166" t="str">
        <f t="shared" si="573"/>
        <v>Jun</v>
      </c>
      <c r="X9166">
        <f t="shared" si="574"/>
        <v>-2.75</v>
      </c>
      <c r="Y9166">
        <f t="shared" si="575"/>
        <v>4</v>
      </c>
    </row>
    <row r="9167" spans="1:25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 t="shared" si="572"/>
        <v>2016</v>
      </c>
      <c r="W9167" t="str">
        <f t="shared" si="573"/>
        <v>Jun</v>
      </c>
      <c r="X9167">
        <f t="shared" si="574"/>
        <v>0.11249999999999999</v>
      </c>
      <c r="Y9167">
        <f t="shared" si="575"/>
        <v>2</v>
      </c>
    </row>
    <row r="9168" spans="1:25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 t="shared" si="572"/>
        <v>2016</v>
      </c>
      <c r="W9168" t="str">
        <f t="shared" si="573"/>
        <v>Jun</v>
      </c>
      <c r="X9168">
        <f t="shared" si="574"/>
        <v>0.48000000000000004</v>
      </c>
      <c r="Y9168">
        <f t="shared" si="575"/>
        <v>2</v>
      </c>
    </row>
    <row r="9169" spans="1:25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 t="shared" si="572"/>
        <v>2016</v>
      </c>
      <c r="W9169" t="str">
        <f t="shared" si="573"/>
        <v>Jun</v>
      </c>
      <c r="X9169">
        <f t="shared" si="574"/>
        <v>0.3</v>
      </c>
      <c r="Y9169">
        <f t="shared" si="575"/>
        <v>2</v>
      </c>
    </row>
    <row r="9170" spans="1:25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 t="shared" si="572"/>
        <v>2016</v>
      </c>
      <c r="W9170" t="str">
        <f t="shared" si="573"/>
        <v>Mar</v>
      </c>
      <c r="X9170">
        <f t="shared" si="574"/>
        <v>0.45999999999999996</v>
      </c>
      <c r="Y9170">
        <f t="shared" si="575"/>
        <v>4</v>
      </c>
    </row>
    <row r="9171" spans="1:25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 t="shared" si="572"/>
        <v>2016</v>
      </c>
      <c r="W9171" t="str">
        <f t="shared" si="573"/>
        <v>Mar</v>
      </c>
      <c r="X9171">
        <f t="shared" si="574"/>
        <v>0.45999999999999996</v>
      </c>
      <c r="Y9171">
        <f t="shared" si="575"/>
        <v>4</v>
      </c>
    </row>
    <row r="9172" spans="1:25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 t="shared" si="572"/>
        <v>2016</v>
      </c>
      <c r="W9172" t="str">
        <f t="shared" si="573"/>
        <v>Dec</v>
      </c>
      <c r="X9172">
        <f t="shared" si="574"/>
        <v>0.05</v>
      </c>
      <c r="Y9172">
        <f t="shared" si="575"/>
        <v>0</v>
      </c>
    </row>
    <row r="9173" spans="1:25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 t="shared" si="572"/>
        <v>2016</v>
      </c>
      <c r="W9173" t="str">
        <f t="shared" si="573"/>
        <v>Dec</v>
      </c>
      <c r="X9173">
        <f t="shared" si="574"/>
        <v>0.48000000000000004</v>
      </c>
      <c r="Y9173">
        <f t="shared" si="575"/>
        <v>0</v>
      </c>
    </row>
    <row r="9174" spans="1:25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 t="shared" si="572"/>
        <v>2016</v>
      </c>
      <c r="W9174" t="str">
        <f t="shared" si="573"/>
        <v>Dec</v>
      </c>
      <c r="X9174">
        <f t="shared" si="574"/>
        <v>0.19999999999999998</v>
      </c>
      <c r="Y9174">
        <f t="shared" si="575"/>
        <v>0</v>
      </c>
    </row>
    <row r="9175" spans="1:25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 t="shared" si="572"/>
        <v>2016</v>
      </c>
      <c r="W9175" t="str">
        <f t="shared" si="573"/>
        <v>Dec</v>
      </c>
      <c r="X9175">
        <f t="shared" si="574"/>
        <v>0.49</v>
      </c>
      <c r="Y9175">
        <f t="shared" si="575"/>
        <v>0</v>
      </c>
    </row>
    <row r="9176" spans="1:25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572"/>
        <v>2017</v>
      </c>
      <c r="W9176" t="str">
        <f t="shared" si="573"/>
        <v>Jun</v>
      </c>
      <c r="X9176">
        <f t="shared" si="574"/>
        <v>0.125</v>
      </c>
      <c r="Y9176">
        <f t="shared" si="575"/>
        <v>2</v>
      </c>
    </row>
    <row r="9177" spans="1:25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572"/>
        <v>2017</v>
      </c>
      <c r="W9177" t="str">
        <f t="shared" si="573"/>
        <v>Jun</v>
      </c>
      <c r="X9177">
        <f t="shared" si="574"/>
        <v>0.48000000000000004</v>
      </c>
      <c r="Y9177">
        <f t="shared" si="575"/>
        <v>2</v>
      </c>
    </row>
    <row r="9178" spans="1:25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572"/>
        <v>2016</v>
      </c>
      <c r="W9178" t="str">
        <f t="shared" si="573"/>
        <v>Mar</v>
      </c>
      <c r="X9178">
        <f t="shared" si="574"/>
        <v>-0.66666666666666674</v>
      </c>
      <c r="Y9178">
        <f t="shared" si="575"/>
        <v>5</v>
      </c>
    </row>
    <row r="9179" spans="1:25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 t="shared" si="572"/>
        <v>2016</v>
      </c>
      <c r="W9179" t="str">
        <f t="shared" si="573"/>
        <v>Nov</v>
      </c>
      <c r="X9179">
        <f t="shared" si="574"/>
        <v>0.27999999999999997</v>
      </c>
      <c r="Y9179">
        <f t="shared" si="575"/>
        <v>4</v>
      </c>
    </row>
    <row r="9180" spans="1:25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 t="shared" si="572"/>
        <v>2016</v>
      </c>
      <c r="W9180" t="str">
        <f t="shared" si="573"/>
        <v>Nov</v>
      </c>
      <c r="X9180">
        <f t="shared" si="574"/>
        <v>0.26</v>
      </c>
      <c r="Y9180">
        <f t="shared" si="575"/>
        <v>4</v>
      </c>
    </row>
    <row r="9181" spans="1:25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 t="shared" si="572"/>
        <v>2017</v>
      </c>
      <c r="W9181" t="str">
        <f t="shared" si="573"/>
        <v>Aug</v>
      </c>
      <c r="X9181">
        <f t="shared" si="574"/>
        <v>6.25E-2</v>
      </c>
      <c r="Y9181">
        <f t="shared" si="575"/>
        <v>4</v>
      </c>
    </row>
    <row r="9182" spans="1:25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 t="shared" si="572"/>
        <v>2017</v>
      </c>
      <c r="W9182" t="str">
        <f t="shared" si="573"/>
        <v>Aug</v>
      </c>
      <c r="X9182">
        <f t="shared" si="574"/>
        <v>0.35000000000000003</v>
      </c>
      <c r="Y9182">
        <f t="shared" si="575"/>
        <v>4</v>
      </c>
    </row>
    <row r="9183" spans="1:25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 t="shared" si="572"/>
        <v>2017</v>
      </c>
      <c r="W9183" t="str">
        <f t="shared" si="573"/>
        <v>Aug</v>
      </c>
      <c r="X9183">
        <f t="shared" si="574"/>
        <v>0.375</v>
      </c>
      <c r="Y9183">
        <f t="shared" si="575"/>
        <v>4</v>
      </c>
    </row>
    <row r="9184" spans="1:25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 t="shared" si="572"/>
        <v>2017</v>
      </c>
      <c r="W9184" t="str">
        <f t="shared" si="573"/>
        <v>Aug</v>
      </c>
      <c r="X9184">
        <f t="shared" si="574"/>
        <v>0.14000000000000001</v>
      </c>
      <c r="Y9184">
        <f t="shared" si="575"/>
        <v>4</v>
      </c>
    </row>
    <row r="9185" spans="1:25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 t="shared" si="572"/>
        <v>2017</v>
      </c>
      <c r="W9185" t="str">
        <f t="shared" si="573"/>
        <v>Aug</v>
      </c>
      <c r="X9185">
        <f t="shared" si="574"/>
        <v>0.47000000000000003</v>
      </c>
      <c r="Y9185">
        <f t="shared" si="575"/>
        <v>4</v>
      </c>
    </row>
    <row r="9186" spans="1:25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 t="shared" si="572"/>
        <v>2017</v>
      </c>
      <c r="W9186" t="str">
        <f t="shared" si="573"/>
        <v>Aug</v>
      </c>
      <c r="X9186">
        <f t="shared" si="574"/>
        <v>0.3</v>
      </c>
      <c r="Y9186">
        <f t="shared" si="575"/>
        <v>4</v>
      </c>
    </row>
    <row r="9187" spans="1:25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 t="shared" si="572"/>
        <v>2017</v>
      </c>
      <c r="W9187" t="str">
        <f t="shared" si="573"/>
        <v>Aug</v>
      </c>
      <c r="X9187">
        <f t="shared" si="574"/>
        <v>0.125</v>
      </c>
      <c r="Y9187">
        <f t="shared" si="575"/>
        <v>4</v>
      </c>
    </row>
    <row r="9188" spans="1:25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 t="shared" si="572"/>
        <v>2017</v>
      </c>
      <c r="W9188" t="str">
        <f t="shared" si="573"/>
        <v>Aug</v>
      </c>
      <c r="X9188">
        <f t="shared" si="574"/>
        <v>0.28000000000000003</v>
      </c>
      <c r="Y9188">
        <f t="shared" si="575"/>
        <v>4</v>
      </c>
    </row>
    <row r="9189" spans="1:25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 t="shared" si="572"/>
        <v>2015</v>
      </c>
      <c r="W9189" t="str">
        <f t="shared" si="573"/>
        <v>Aug</v>
      </c>
      <c r="X9189">
        <f t="shared" si="574"/>
        <v>-0.2</v>
      </c>
      <c r="Y9189">
        <f t="shared" si="575"/>
        <v>4</v>
      </c>
    </row>
    <row r="9190" spans="1:25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 t="shared" si="572"/>
        <v>2015</v>
      </c>
      <c r="W9190" t="str">
        <f t="shared" si="573"/>
        <v>Aug</v>
      </c>
      <c r="X9190">
        <f t="shared" si="574"/>
        <v>0.17499999999999999</v>
      </c>
      <c r="Y9190">
        <f t="shared" si="575"/>
        <v>4</v>
      </c>
    </row>
    <row r="9191" spans="1:25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 t="shared" si="572"/>
        <v>2015</v>
      </c>
      <c r="W9191" t="str">
        <f t="shared" si="573"/>
        <v>Aug</v>
      </c>
      <c r="X9191">
        <f t="shared" si="574"/>
        <v>-0.25</v>
      </c>
      <c r="Y9191">
        <f t="shared" si="575"/>
        <v>4</v>
      </c>
    </row>
    <row r="9192" spans="1:25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 t="shared" si="572"/>
        <v>2015</v>
      </c>
      <c r="W9192" t="str">
        <f t="shared" si="573"/>
        <v>Aug</v>
      </c>
      <c r="X9192">
        <f t="shared" si="574"/>
        <v>-0.83333333333333337</v>
      </c>
      <c r="Y9192">
        <f t="shared" si="575"/>
        <v>4</v>
      </c>
    </row>
    <row r="9193" spans="1:25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 t="shared" si="572"/>
        <v>2015</v>
      </c>
      <c r="W9193" t="str">
        <f t="shared" si="573"/>
        <v>Aug</v>
      </c>
      <c r="X9193">
        <f t="shared" si="574"/>
        <v>0.3125</v>
      </c>
      <c r="Y9193">
        <f t="shared" si="575"/>
        <v>4</v>
      </c>
    </row>
    <row r="9194" spans="1:25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 t="shared" si="572"/>
        <v>2015</v>
      </c>
      <c r="W9194" t="str">
        <f t="shared" si="573"/>
        <v>Nov</v>
      </c>
      <c r="X9194">
        <f t="shared" si="574"/>
        <v>-1.5999999999999999</v>
      </c>
      <c r="Y9194">
        <f t="shared" si="575"/>
        <v>5</v>
      </c>
    </row>
    <row r="9195" spans="1:25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572"/>
        <v>2015</v>
      </c>
      <c r="W9195" t="str">
        <f t="shared" si="573"/>
        <v>Nov</v>
      </c>
      <c r="X9195">
        <f t="shared" si="574"/>
        <v>0.1125</v>
      </c>
      <c r="Y9195">
        <f t="shared" si="575"/>
        <v>5</v>
      </c>
    </row>
    <row r="9196" spans="1:25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572"/>
        <v>2014</v>
      </c>
      <c r="W9196" t="str">
        <f t="shared" si="573"/>
        <v>Nov</v>
      </c>
      <c r="X9196">
        <f t="shared" si="574"/>
        <v>7.5000000000000011E-2</v>
      </c>
      <c r="Y9196">
        <f t="shared" si="575"/>
        <v>6</v>
      </c>
    </row>
    <row r="9197" spans="1:25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 t="shared" si="572"/>
        <v>2014</v>
      </c>
      <c r="W9197" t="str">
        <f t="shared" si="573"/>
        <v>Nov</v>
      </c>
      <c r="X9197">
        <f t="shared" si="574"/>
        <v>-0.16250000000000001</v>
      </c>
      <c r="Y9197">
        <f t="shared" si="575"/>
        <v>6</v>
      </c>
    </row>
    <row r="9198" spans="1:25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 t="shared" si="572"/>
        <v>2014</v>
      </c>
      <c r="W9198" t="str">
        <f t="shared" si="573"/>
        <v>May</v>
      </c>
      <c r="X9198">
        <f t="shared" si="574"/>
        <v>0.48000000000000004</v>
      </c>
      <c r="Y9198">
        <f t="shared" si="575"/>
        <v>5</v>
      </c>
    </row>
    <row r="9199" spans="1:25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 t="shared" si="572"/>
        <v>2014</v>
      </c>
      <c r="W9199" t="str">
        <f t="shared" si="573"/>
        <v>May</v>
      </c>
      <c r="X9199">
        <f t="shared" si="574"/>
        <v>8.7499999999999994E-2</v>
      </c>
      <c r="Y9199">
        <f t="shared" si="575"/>
        <v>5</v>
      </c>
    </row>
    <row r="9200" spans="1:25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 t="shared" si="572"/>
        <v>2014</v>
      </c>
      <c r="W9200" t="str">
        <f t="shared" si="573"/>
        <v>May</v>
      </c>
      <c r="X9200">
        <f t="shared" si="574"/>
        <v>0.27</v>
      </c>
      <c r="Y9200">
        <f t="shared" si="575"/>
        <v>5</v>
      </c>
    </row>
    <row r="9201" spans="1:25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572"/>
        <v>2014</v>
      </c>
      <c r="W9201" t="str">
        <f t="shared" si="573"/>
        <v>May</v>
      </c>
      <c r="X9201">
        <f t="shared" si="574"/>
        <v>0.125</v>
      </c>
      <c r="Y9201">
        <f t="shared" si="575"/>
        <v>5</v>
      </c>
    </row>
    <row r="9202" spans="1:25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 t="shared" si="572"/>
        <v>2016</v>
      </c>
      <c r="W9202" t="str">
        <f t="shared" si="573"/>
        <v>Oct</v>
      </c>
      <c r="X9202">
        <f t="shared" si="574"/>
        <v>0.1</v>
      </c>
      <c r="Y9202">
        <f t="shared" si="575"/>
        <v>3</v>
      </c>
    </row>
    <row r="9203" spans="1:25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 t="shared" si="572"/>
        <v>2016</v>
      </c>
      <c r="W9203" t="str">
        <f t="shared" si="573"/>
        <v>Oct</v>
      </c>
      <c r="X9203">
        <f t="shared" si="574"/>
        <v>0.47000000000000003</v>
      </c>
      <c r="Y9203">
        <f t="shared" si="575"/>
        <v>3</v>
      </c>
    </row>
    <row r="9204" spans="1:25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 t="shared" si="572"/>
        <v>2016</v>
      </c>
      <c r="W9204" t="str">
        <f t="shared" si="573"/>
        <v>Oct</v>
      </c>
      <c r="X9204">
        <f t="shared" si="574"/>
        <v>0.35000000000000003</v>
      </c>
      <c r="Y9204">
        <f t="shared" si="575"/>
        <v>4</v>
      </c>
    </row>
    <row r="9205" spans="1:25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 t="shared" si="572"/>
        <v>2016</v>
      </c>
      <c r="W9205" t="str">
        <f t="shared" si="573"/>
        <v>Oct</v>
      </c>
      <c r="X9205">
        <f t="shared" si="574"/>
        <v>0.27999999999999997</v>
      </c>
      <c r="Y9205">
        <f t="shared" si="575"/>
        <v>4</v>
      </c>
    </row>
    <row r="9206" spans="1:25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 t="shared" si="572"/>
        <v>2016</v>
      </c>
      <c r="W9206" t="str">
        <f t="shared" si="573"/>
        <v>Dec</v>
      </c>
      <c r="X9206">
        <f t="shared" si="574"/>
        <v>0.3</v>
      </c>
      <c r="Y9206">
        <f t="shared" si="575"/>
        <v>4</v>
      </c>
    </row>
    <row r="9207" spans="1:25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 t="shared" si="572"/>
        <v>2016</v>
      </c>
      <c r="W9207" t="str">
        <f t="shared" si="573"/>
        <v>Apr</v>
      </c>
      <c r="X9207">
        <f t="shared" si="574"/>
        <v>0.29000000000000004</v>
      </c>
      <c r="Y9207">
        <f t="shared" si="575"/>
        <v>0</v>
      </c>
    </row>
    <row r="9208" spans="1:25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 t="shared" si="572"/>
        <v>2016</v>
      </c>
      <c r="W9208" t="str">
        <f t="shared" si="573"/>
        <v>Apr</v>
      </c>
      <c r="X9208">
        <f t="shared" si="574"/>
        <v>0.47999999999999993</v>
      </c>
      <c r="Y9208">
        <f t="shared" si="575"/>
        <v>0</v>
      </c>
    </row>
    <row r="9209" spans="1:25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572"/>
        <v>2017</v>
      </c>
      <c r="W9209" t="str">
        <f t="shared" si="573"/>
        <v>Aug</v>
      </c>
      <c r="X9209">
        <f t="shared" si="574"/>
        <v>0.18749999999999997</v>
      </c>
      <c r="Y9209">
        <f t="shared" si="575"/>
        <v>4</v>
      </c>
    </row>
    <row r="9210" spans="1:25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572"/>
        <v>2017</v>
      </c>
      <c r="W9210" t="str">
        <f t="shared" si="573"/>
        <v>Aug</v>
      </c>
      <c r="X9210">
        <f t="shared" si="574"/>
        <v>0.26</v>
      </c>
      <c r="Y9210">
        <f t="shared" si="575"/>
        <v>5</v>
      </c>
    </row>
    <row r="9211" spans="1:25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 t="shared" si="572"/>
        <v>2017</v>
      </c>
      <c r="W9211" t="str">
        <f t="shared" si="573"/>
        <v>Dec</v>
      </c>
      <c r="X9211">
        <f t="shared" si="574"/>
        <v>0.48</v>
      </c>
      <c r="Y9211">
        <f t="shared" si="575"/>
        <v>3</v>
      </c>
    </row>
    <row r="9212" spans="1:25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 t="shared" si="572"/>
        <v>2017</v>
      </c>
      <c r="W9212" t="str">
        <f t="shared" si="573"/>
        <v>Dec</v>
      </c>
      <c r="X9212">
        <f t="shared" si="574"/>
        <v>0.48</v>
      </c>
      <c r="Y9212">
        <f t="shared" si="575"/>
        <v>3</v>
      </c>
    </row>
    <row r="9213" spans="1:25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572"/>
        <v>2015</v>
      </c>
      <c r="W9213" t="str">
        <f t="shared" si="573"/>
        <v>Mar</v>
      </c>
      <c r="X9213">
        <f t="shared" si="574"/>
        <v>0.48000000000000004</v>
      </c>
      <c r="Y9213">
        <f t="shared" si="575"/>
        <v>5</v>
      </c>
    </row>
    <row r="9214" spans="1:25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572"/>
        <v>2014</v>
      </c>
      <c r="W9214" t="str">
        <f t="shared" si="573"/>
        <v>Dec</v>
      </c>
      <c r="X9214">
        <f t="shared" si="574"/>
        <v>0.27999999999999997</v>
      </c>
      <c r="Y9214">
        <f t="shared" si="575"/>
        <v>7</v>
      </c>
    </row>
    <row r="9215" spans="1:25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 t="shared" si="572"/>
        <v>2014</v>
      </c>
      <c r="W9215" t="str">
        <f t="shared" si="573"/>
        <v>Dec</v>
      </c>
      <c r="X9215">
        <f t="shared" si="574"/>
        <v>0.36000000000000004</v>
      </c>
      <c r="Y9215">
        <f t="shared" si="575"/>
        <v>7</v>
      </c>
    </row>
    <row r="9216" spans="1:25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 t="shared" si="572"/>
        <v>2017</v>
      </c>
      <c r="W9216" t="str">
        <f t="shared" si="573"/>
        <v>Sep</v>
      </c>
      <c r="X9216">
        <f t="shared" si="574"/>
        <v>0.33749999999999997</v>
      </c>
      <c r="Y9216">
        <f t="shared" si="575"/>
        <v>2</v>
      </c>
    </row>
    <row r="9217" spans="1:25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 t="shared" si="572"/>
        <v>2016</v>
      </c>
      <c r="W9217" t="str">
        <f t="shared" si="573"/>
        <v>Nov</v>
      </c>
      <c r="X9217">
        <f t="shared" si="574"/>
        <v>0.48</v>
      </c>
      <c r="Y9217">
        <f t="shared" si="575"/>
        <v>5</v>
      </c>
    </row>
    <row r="9218" spans="1:25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 t="shared" si="572"/>
        <v>2017</v>
      </c>
      <c r="W9218" t="str">
        <f t="shared" si="573"/>
        <v>Nov</v>
      </c>
      <c r="X9218">
        <f t="shared" si="574"/>
        <v>-1.7999999999999998</v>
      </c>
      <c r="Y9218">
        <f t="shared" si="575"/>
        <v>6</v>
      </c>
    </row>
    <row r="9219" spans="1:25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576">YEAR(C9219)</f>
        <v>2017</v>
      </c>
      <c r="W9219" t="str">
        <f t="shared" ref="W9219:W9282" si="577">TEXT(C9219,"mmm")</f>
        <v>Nov</v>
      </c>
      <c r="X9219">
        <f t="shared" ref="X9219:X9282" si="578">U9219/R9219</f>
        <v>0.49</v>
      </c>
      <c r="Y9219">
        <f t="shared" ref="Y9219:Y9282" si="579">D9219-C9219</f>
        <v>3</v>
      </c>
    </row>
    <row r="9220" spans="1:25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576"/>
        <v>2015</v>
      </c>
      <c r="W9220" t="str">
        <f t="shared" si="577"/>
        <v>Aug</v>
      </c>
      <c r="X9220">
        <f t="shared" si="578"/>
        <v>7.4999999999999997E-2</v>
      </c>
      <c r="Y9220">
        <f t="shared" si="579"/>
        <v>4</v>
      </c>
    </row>
    <row r="9221" spans="1:25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576"/>
        <v>2015</v>
      </c>
      <c r="W9221" t="str">
        <f t="shared" si="577"/>
        <v>Aug</v>
      </c>
      <c r="X9221">
        <f t="shared" si="578"/>
        <v>-0.67999999999999994</v>
      </c>
      <c r="Y9221">
        <f t="shared" si="579"/>
        <v>4</v>
      </c>
    </row>
    <row r="9222" spans="1:25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 t="shared" si="576"/>
        <v>2017</v>
      </c>
      <c r="W9222" t="str">
        <f t="shared" si="577"/>
        <v>Oct</v>
      </c>
      <c r="X9222">
        <f t="shared" si="578"/>
        <v>0.47</v>
      </c>
      <c r="Y9222">
        <f t="shared" si="579"/>
        <v>1</v>
      </c>
    </row>
    <row r="9223" spans="1:25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 t="shared" si="576"/>
        <v>2017</v>
      </c>
      <c r="W9223" t="str">
        <f t="shared" si="577"/>
        <v>Oct</v>
      </c>
      <c r="X9223">
        <f t="shared" si="578"/>
        <v>0.23</v>
      </c>
      <c r="Y9223">
        <f t="shared" si="579"/>
        <v>1</v>
      </c>
    </row>
    <row r="9224" spans="1:25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 t="shared" si="576"/>
        <v>2017</v>
      </c>
      <c r="W9224" t="str">
        <f t="shared" si="577"/>
        <v>Oct</v>
      </c>
      <c r="X9224">
        <f t="shared" si="578"/>
        <v>0.47999999999999993</v>
      </c>
      <c r="Y9224">
        <f t="shared" si="579"/>
        <v>1</v>
      </c>
    </row>
    <row r="9225" spans="1:25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576"/>
        <v>2017</v>
      </c>
      <c r="W9225" t="str">
        <f t="shared" si="577"/>
        <v>Nov</v>
      </c>
      <c r="X9225">
        <f t="shared" si="578"/>
        <v>-1.7500000000000002</v>
      </c>
      <c r="Y9225">
        <f t="shared" si="579"/>
        <v>0</v>
      </c>
    </row>
    <row r="9226" spans="1:25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576"/>
        <v>2017</v>
      </c>
      <c r="W9226" t="str">
        <f t="shared" si="577"/>
        <v>Nov</v>
      </c>
      <c r="X9226">
        <f t="shared" si="578"/>
        <v>-1.6500000000000001</v>
      </c>
      <c r="Y9226">
        <f t="shared" si="579"/>
        <v>0</v>
      </c>
    </row>
    <row r="9227" spans="1:25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576"/>
        <v>2017</v>
      </c>
      <c r="W9227" t="str">
        <f t="shared" si="577"/>
        <v>Nov</v>
      </c>
      <c r="X9227">
        <f t="shared" si="578"/>
        <v>-1.5499999999999998</v>
      </c>
      <c r="Y9227">
        <f t="shared" si="579"/>
        <v>0</v>
      </c>
    </row>
    <row r="9228" spans="1:25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576"/>
        <v>2017</v>
      </c>
      <c r="W9228" t="str">
        <f t="shared" si="577"/>
        <v>Nov</v>
      </c>
      <c r="X9228">
        <f t="shared" si="578"/>
        <v>-0.23750000000000002</v>
      </c>
      <c r="Y9228">
        <f t="shared" si="579"/>
        <v>0</v>
      </c>
    </row>
    <row r="9229" spans="1:25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 t="shared" si="576"/>
        <v>2017</v>
      </c>
      <c r="W9229" t="str">
        <f t="shared" si="577"/>
        <v>Mar</v>
      </c>
      <c r="X9229">
        <f t="shared" si="578"/>
        <v>0.27999999999999997</v>
      </c>
      <c r="Y9229">
        <f t="shared" si="579"/>
        <v>5</v>
      </c>
    </row>
    <row r="9230" spans="1:25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 t="shared" si="576"/>
        <v>2014</v>
      </c>
      <c r="W9230" t="str">
        <f t="shared" si="577"/>
        <v>Nov</v>
      </c>
      <c r="X9230">
        <f t="shared" si="578"/>
        <v>0.5</v>
      </c>
      <c r="Y9230">
        <f t="shared" si="579"/>
        <v>0</v>
      </c>
    </row>
    <row r="9231" spans="1:25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 t="shared" si="576"/>
        <v>2017</v>
      </c>
      <c r="W9231" t="str">
        <f t="shared" si="577"/>
        <v>Jul</v>
      </c>
      <c r="X9231">
        <f t="shared" si="578"/>
        <v>0.36250000000000004</v>
      </c>
      <c r="Y9231">
        <f t="shared" si="579"/>
        <v>3</v>
      </c>
    </row>
    <row r="9232" spans="1:25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 t="shared" si="576"/>
        <v>2017</v>
      </c>
      <c r="W9232" t="str">
        <f t="shared" si="577"/>
        <v>Jul</v>
      </c>
      <c r="X9232">
        <f t="shared" si="578"/>
        <v>0.48</v>
      </c>
      <c r="Y9232">
        <f t="shared" si="579"/>
        <v>3</v>
      </c>
    </row>
    <row r="9233" spans="1:25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576"/>
        <v>2014</v>
      </c>
      <c r="W9233" t="str">
        <f t="shared" si="577"/>
        <v>Dec</v>
      </c>
      <c r="X9233">
        <f t="shared" si="578"/>
        <v>-0.73333333333333328</v>
      </c>
      <c r="Y9233">
        <f t="shared" si="579"/>
        <v>4</v>
      </c>
    </row>
    <row r="9234" spans="1:25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 t="shared" si="576"/>
        <v>2016</v>
      </c>
      <c r="W9234" t="str">
        <f t="shared" si="577"/>
        <v>Sep</v>
      </c>
      <c r="X9234">
        <f t="shared" si="578"/>
        <v>0.32999999999999996</v>
      </c>
      <c r="Y9234">
        <f t="shared" si="579"/>
        <v>4</v>
      </c>
    </row>
    <row r="9235" spans="1:25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 t="shared" si="576"/>
        <v>2016</v>
      </c>
      <c r="W9235" t="str">
        <f t="shared" si="577"/>
        <v>Sep</v>
      </c>
      <c r="X9235">
        <f t="shared" si="578"/>
        <v>3.9999999999999994E-2</v>
      </c>
      <c r="Y9235">
        <f t="shared" si="579"/>
        <v>4</v>
      </c>
    </row>
    <row r="9236" spans="1:25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576"/>
        <v>2016</v>
      </c>
      <c r="W9236" t="str">
        <f t="shared" si="577"/>
        <v>Sep</v>
      </c>
      <c r="X9236">
        <f t="shared" si="578"/>
        <v>6.25E-2</v>
      </c>
      <c r="Y9236">
        <f t="shared" si="579"/>
        <v>4</v>
      </c>
    </row>
    <row r="9237" spans="1:25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576"/>
        <v>2016</v>
      </c>
      <c r="W9237" t="str">
        <f t="shared" si="577"/>
        <v>Sep</v>
      </c>
      <c r="X9237">
        <f t="shared" si="578"/>
        <v>0.27999999999999997</v>
      </c>
      <c r="Y9237">
        <f t="shared" si="579"/>
        <v>4</v>
      </c>
    </row>
    <row r="9238" spans="1:25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576"/>
        <v>2016</v>
      </c>
      <c r="W9238" t="str">
        <f t="shared" si="577"/>
        <v>Sep</v>
      </c>
      <c r="X9238">
        <f t="shared" si="578"/>
        <v>0.05</v>
      </c>
      <c r="Y9238">
        <f t="shared" si="579"/>
        <v>4</v>
      </c>
    </row>
    <row r="9239" spans="1:25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576"/>
        <v>2016</v>
      </c>
      <c r="W9239" t="str">
        <f t="shared" si="577"/>
        <v>Sep</v>
      </c>
      <c r="X9239">
        <f t="shared" si="578"/>
        <v>0.35000000000000003</v>
      </c>
      <c r="Y9239">
        <f t="shared" si="579"/>
        <v>4</v>
      </c>
    </row>
    <row r="9240" spans="1:25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 t="shared" si="576"/>
        <v>2017</v>
      </c>
      <c r="W9240" t="str">
        <f t="shared" si="577"/>
        <v>Feb</v>
      </c>
      <c r="X9240">
        <f t="shared" si="578"/>
        <v>-2.4999999999999998E-2</v>
      </c>
      <c r="Y9240">
        <f t="shared" si="579"/>
        <v>3</v>
      </c>
    </row>
    <row r="9241" spans="1:25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576"/>
        <v>2017</v>
      </c>
      <c r="W9241" t="str">
        <f t="shared" si="577"/>
        <v>Oct</v>
      </c>
      <c r="X9241">
        <f t="shared" si="578"/>
        <v>0.36249999999999999</v>
      </c>
      <c r="Y9241">
        <f t="shared" si="579"/>
        <v>6</v>
      </c>
    </row>
    <row r="9242" spans="1:25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576"/>
        <v>2017</v>
      </c>
      <c r="W9242" t="str">
        <f t="shared" si="577"/>
        <v>Oct</v>
      </c>
      <c r="X9242">
        <f t="shared" si="578"/>
        <v>-0.7</v>
      </c>
      <c r="Y9242">
        <f t="shared" si="579"/>
        <v>6</v>
      </c>
    </row>
    <row r="9243" spans="1:25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576"/>
        <v>2017</v>
      </c>
      <c r="W9243" t="str">
        <f t="shared" si="577"/>
        <v>Oct</v>
      </c>
      <c r="X9243">
        <f t="shared" si="578"/>
        <v>8.7500000000000008E-2</v>
      </c>
      <c r="Y9243">
        <f t="shared" si="579"/>
        <v>6</v>
      </c>
    </row>
    <row r="9244" spans="1:25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 t="shared" si="576"/>
        <v>2014</v>
      </c>
      <c r="W9244" t="str">
        <f t="shared" si="577"/>
        <v>Jul</v>
      </c>
      <c r="X9244">
        <f t="shared" si="578"/>
        <v>0.32499999999999996</v>
      </c>
      <c r="Y9244">
        <f t="shared" si="579"/>
        <v>5</v>
      </c>
    </row>
    <row r="9245" spans="1:25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576"/>
        <v>2014</v>
      </c>
      <c r="W9245" t="str">
        <f t="shared" si="577"/>
        <v>Jul</v>
      </c>
      <c r="X9245">
        <f t="shared" si="578"/>
        <v>5.8823529411764712E-2</v>
      </c>
      <c r="Y9245">
        <f t="shared" si="579"/>
        <v>5</v>
      </c>
    </row>
    <row r="9246" spans="1:25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 t="shared" si="576"/>
        <v>2014</v>
      </c>
      <c r="W9246" t="str">
        <f t="shared" si="577"/>
        <v>Jul</v>
      </c>
      <c r="X9246">
        <f t="shared" si="578"/>
        <v>0.40000000000000008</v>
      </c>
      <c r="Y9246">
        <f t="shared" si="579"/>
        <v>5</v>
      </c>
    </row>
    <row r="9247" spans="1:25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 t="shared" si="576"/>
        <v>2014</v>
      </c>
      <c r="W9247" t="str">
        <f t="shared" si="577"/>
        <v>Jul</v>
      </c>
      <c r="X9247">
        <f t="shared" si="578"/>
        <v>0.48</v>
      </c>
      <c r="Y9247">
        <f t="shared" si="579"/>
        <v>5</v>
      </c>
    </row>
    <row r="9248" spans="1:25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 t="shared" si="576"/>
        <v>2017</v>
      </c>
      <c r="W9248" t="str">
        <f t="shared" si="577"/>
        <v>May</v>
      </c>
      <c r="X9248">
        <f t="shared" si="578"/>
        <v>0.29000000000000004</v>
      </c>
      <c r="Y9248">
        <f t="shared" si="579"/>
        <v>4</v>
      </c>
    </row>
    <row r="9249" spans="1:25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 t="shared" si="576"/>
        <v>2017</v>
      </c>
      <c r="W9249" t="str">
        <f t="shared" si="577"/>
        <v>May</v>
      </c>
      <c r="X9249">
        <f t="shared" si="578"/>
        <v>0.26</v>
      </c>
      <c r="Y9249">
        <f t="shared" si="579"/>
        <v>4</v>
      </c>
    </row>
    <row r="9250" spans="1:25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 t="shared" si="576"/>
        <v>2016</v>
      </c>
      <c r="W9250" t="str">
        <f t="shared" si="577"/>
        <v>Nov</v>
      </c>
      <c r="X9250">
        <f t="shared" si="578"/>
        <v>0.375</v>
      </c>
      <c r="Y9250">
        <f t="shared" si="579"/>
        <v>4</v>
      </c>
    </row>
    <row r="9251" spans="1:25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 t="shared" si="576"/>
        <v>2016</v>
      </c>
      <c r="W9251" t="str">
        <f t="shared" si="577"/>
        <v>Nov</v>
      </c>
      <c r="X9251">
        <f t="shared" si="578"/>
        <v>0.25</v>
      </c>
      <c r="Y9251">
        <f t="shared" si="579"/>
        <v>4</v>
      </c>
    </row>
    <row r="9252" spans="1:25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 t="shared" si="576"/>
        <v>2016</v>
      </c>
      <c r="W9252" t="str">
        <f t="shared" si="577"/>
        <v>Dec</v>
      </c>
      <c r="X9252">
        <f t="shared" si="578"/>
        <v>0.47</v>
      </c>
      <c r="Y9252">
        <f t="shared" si="579"/>
        <v>4</v>
      </c>
    </row>
    <row r="9253" spans="1:25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 t="shared" si="576"/>
        <v>2017</v>
      </c>
      <c r="W9253" t="str">
        <f t="shared" si="577"/>
        <v>Mar</v>
      </c>
      <c r="X9253">
        <f t="shared" si="578"/>
        <v>0.3125</v>
      </c>
      <c r="Y9253">
        <f t="shared" si="579"/>
        <v>6</v>
      </c>
    </row>
    <row r="9254" spans="1:25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 t="shared" si="576"/>
        <v>2017</v>
      </c>
      <c r="W9254" t="str">
        <f t="shared" si="577"/>
        <v>Sep</v>
      </c>
      <c r="X9254">
        <f t="shared" si="578"/>
        <v>0.32</v>
      </c>
      <c r="Y9254">
        <f t="shared" si="579"/>
        <v>2</v>
      </c>
    </row>
    <row r="9255" spans="1:25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 t="shared" si="576"/>
        <v>2017</v>
      </c>
      <c r="W9255" t="str">
        <f t="shared" si="577"/>
        <v>Sep</v>
      </c>
      <c r="X9255">
        <f t="shared" si="578"/>
        <v>0.47999999999999993</v>
      </c>
      <c r="Y9255">
        <f t="shared" si="579"/>
        <v>2</v>
      </c>
    </row>
    <row r="9256" spans="1:25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 t="shared" si="576"/>
        <v>2014</v>
      </c>
      <c r="W9256" t="str">
        <f t="shared" si="577"/>
        <v>Feb</v>
      </c>
      <c r="X9256">
        <f t="shared" si="578"/>
        <v>0.25</v>
      </c>
      <c r="Y9256">
        <f t="shared" si="579"/>
        <v>4</v>
      </c>
    </row>
    <row r="9257" spans="1:25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 t="shared" si="576"/>
        <v>2014</v>
      </c>
      <c r="W9257" t="str">
        <f t="shared" si="577"/>
        <v>Feb</v>
      </c>
      <c r="X9257">
        <f t="shared" si="578"/>
        <v>0.46</v>
      </c>
      <c r="Y9257">
        <f t="shared" si="579"/>
        <v>4</v>
      </c>
    </row>
    <row r="9258" spans="1:25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 t="shared" si="576"/>
        <v>2014</v>
      </c>
      <c r="W9258" t="str">
        <f t="shared" si="577"/>
        <v>Feb</v>
      </c>
      <c r="X9258">
        <f t="shared" si="578"/>
        <v>0.45999999999999996</v>
      </c>
      <c r="Y9258">
        <f t="shared" si="579"/>
        <v>4</v>
      </c>
    </row>
    <row r="9259" spans="1:25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 t="shared" si="576"/>
        <v>2014</v>
      </c>
      <c r="W9259" t="str">
        <f t="shared" si="577"/>
        <v>Feb</v>
      </c>
      <c r="X9259">
        <f t="shared" si="578"/>
        <v>0.16</v>
      </c>
      <c r="Y9259">
        <f t="shared" si="579"/>
        <v>4</v>
      </c>
    </row>
    <row r="9260" spans="1:25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 t="shared" si="576"/>
        <v>2014</v>
      </c>
      <c r="W9260" t="str">
        <f t="shared" si="577"/>
        <v>Feb</v>
      </c>
      <c r="X9260">
        <f t="shared" si="578"/>
        <v>0.47000000000000003</v>
      </c>
      <c r="Y9260">
        <f t="shared" si="579"/>
        <v>4</v>
      </c>
    </row>
    <row r="9261" spans="1:25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576"/>
        <v>2014</v>
      </c>
      <c r="W9261" t="str">
        <f t="shared" si="577"/>
        <v>Feb</v>
      </c>
      <c r="X9261">
        <f t="shared" si="578"/>
        <v>0.04</v>
      </c>
      <c r="Y9261">
        <f t="shared" si="579"/>
        <v>4</v>
      </c>
    </row>
    <row r="9262" spans="1:25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 t="shared" si="576"/>
        <v>2017</v>
      </c>
      <c r="W9262" t="str">
        <f t="shared" si="577"/>
        <v>Nov</v>
      </c>
      <c r="X9262">
        <f t="shared" si="578"/>
        <v>0.26</v>
      </c>
      <c r="Y9262">
        <f t="shared" si="579"/>
        <v>3</v>
      </c>
    </row>
    <row r="9263" spans="1:25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 t="shared" si="576"/>
        <v>2017</v>
      </c>
      <c r="W9263" t="str">
        <f t="shared" si="577"/>
        <v>Sep</v>
      </c>
      <c r="X9263">
        <f t="shared" si="578"/>
        <v>-1.2500000000000001E-2</v>
      </c>
      <c r="Y9263">
        <f t="shared" si="579"/>
        <v>0</v>
      </c>
    </row>
    <row r="9264" spans="1:25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 t="shared" si="576"/>
        <v>2015</v>
      </c>
      <c r="W9264" t="str">
        <f t="shared" si="577"/>
        <v>Oct</v>
      </c>
      <c r="X9264">
        <f t="shared" si="578"/>
        <v>8.9999999999999983E-2</v>
      </c>
      <c r="Y9264">
        <f t="shared" si="579"/>
        <v>4</v>
      </c>
    </row>
    <row r="9265" spans="1:25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576"/>
        <v>2015</v>
      </c>
      <c r="W9265" t="str">
        <f t="shared" si="577"/>
        <v>Oct</v>
      </c>
      <c r="X9265">
        <f t="shared" si="578"/>
        <v>0.19999999999999998</v>
      </c>
      <c r="Y9265">
        <f t="shared" si="579"/>
        <v>4</v>
      </c>
    </row>
    <row r="9266" spans="1:25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 t="shared" si="576"/>
        <v>2017</v>
      </c>
      <c r="W9266" t="str">
        <f t="shared" si="577"/>
        <v>Nov</v>
      </c>
      <c r="X9266">
        <f t="shared" si="578"/>
        <v>-0.66666666666666663</v>
      </c>
      <c r="Y9266">
        <f t="shared" si="579"/>
        <v>7</v>
      </c>
    </row>
    <row r="9267" spans="1:25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576"/>
        <v>2017</v>
      </c>
      <c r="W9267" t="str">
        <f t="shared" si="577"/>
        <v>Nov</v>
      </c>
      <c r="X9267">
        <f t="shared" si="578"/>
        <v>0.375</v>
      </c>
      <c r="Y9267">
        <f t="shared" si="579"/>
        <v>7</v>
      </c>
    </row>
    <row r="9268" spans="1:25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 t="shared" si="576"/>
        <v>2014</v>
      </c>
      <c r="W9268" t="str">
        <f t="shared" si="577"/>
        <v>Feb</v>
      </c>
      <c r="X9268">
        <f t="shared" si="578"/>
        <v>0.38</v>
      </c>
      <c r="Y9268">
        <f t="shared" si="579"/>
        <v>1</v>
      </c>
    </row>
    <row r="9269" spans="1:25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 t="shared" si="576"/>
        <v>2015</v>
      </c>
      <c r="W9269" t="str">
        <f t="shared" si="577"/>
        <v>Sep</v>
      </c>
      <c r="X9269">
        <f t="shared" si="578"/>
        <v>6.6666666666666666E-2</v>
      </c>
      <c r="Y9269">
        <f t="shared" si="579"/>
        <v>0</v>
      </c>
    </row>
    <row r="9270" spans="1:25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 t="shared" si="576"/>
        <v>2015</v>
      </c>
      <c r="W9270" t="str">
        <f t="shared" si="577"/>
        <v>Sep</v>
      </c>
      <c r="X9270">
        <f t="shared" si="578"/>
        <v>0.48</v>
      </c>
      <c r="Y9270">
        <f t="shared" si="579"/>
        <v>0</v>
      </c>
    </row>
    <row r="9271" spans="1:25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 t="shared" si="576"/>
        <v>2017</v>
      </c>
      <c r="W9271" t="str">
        <f t="shared" si="577"/>
        <v>Aug</v>
      </c>
      <c r="X9271">
        <f t="shared" si="578"/>
        <v>0.35</v>
      </c>
      <c r="Y9271">
        <f t="shared" si="579"/>
        <v>7</v>
      </c>
    </row>
    <row r="9272" spans="1:25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576"/>
        <v>2017</v>
      </c>
      <c r="W9272" t="str">
        <f t="shared" si="577"/>
        <v>Aug</v>
      </c>
      <c r="X9272">
        <f t="shared" si="578"/>
        <v>0.33750000000000002</v>
      </c>
      <c r="Y9272">
        <f t="shared" si="579"/>
        <v>7</v>
      </c>
    </row>
    <row r="9273" spans="1:25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 t="shared" si="576"/>
        <v>2016</v>
      </c>
      <c r="W9273" t="str">
        <f t="shared" si="577"/>
        <v>May</v>
      </c>
      <c r="X9273">
        <f t="shared" si="578"/>
        <v>0.44000000000000006</v>
      </c>
      <c r="Y9273">
        <f t="shared" si="579"/>
        <v>5</v>
      </c>
    </row>
    <row r="9274" spans="1:25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 t="shared" si="576"/>
        <v>2016</v>
      </c>
      <c r="W9274" t="str">
        <f t="shared" si="577"/>
        <v>May</v>
      </c>
      <c r="X9274">
        <f t="shared" si="578"/>
        <v>0.48</v>
      </c>
      <c r="Y9274">
        <f t="shared" si="579"/>
        <v>5</v>
      </c>
    </row>
    <row r="9275" spans="1:25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 t="shared" si="576"/>
        <v>2017</v>
      </c>
      <c r="W9275" t="str">
        <f t="shared" si="577"/>
        <v>Sep</v>
      </c>
      <c r="X9275">
        <f t="shared" si="578"/>
        <v>0.48</v>
      </c>
      <c r="Y9275">
        <f t="shared" si="579"/>
        <v>4</v>
      </c>
    </row>
    <row r="9276" spans="1:25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 t="shared" si="576"/>
        <v>2014</v>
      </c>
      <c r="W9276" t="str">
        <f t="shared" si="577"/>
        <v>Oct</v>
      </c>
      <c r="X9276">
        <f t="shared" si="578"/>
        <v>0.44</v>
      </c>
      <c r="Y9276">
        <f t="shared" si="579"/>
        <v>0</v>
      </c>
    </row>
    <row r="9277" spans="1:25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 t="shared" si="576"/>
        <v>2016</v>
      </c>
      <c r="W9277" t="str">
        <f t="shared" si="577"/>
        <v>May</v>
      </c>
      <c r="X9277">
        <f t="shared" si="578"/>
        <v>7.4999999999999997E-2</v>
      </c>
      <c r="Y9277">
        <f t="shared" si="579"/>
        <v>3</v>
      </c>
    </row>
    <row r="9278" spans="1:25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 t="shared" si="576"/>
        <v>2016</v>
      </c>
      <c r="W9278" t="str">
        <f t="shared" si="577"/>
        <v>May</v>
      </c>
      <c r="X9278">
        <f t="shared" si="578"/>
        <v>0.25</v>
      </c>
      <c r="Y9278">
        <f t="shared" si="579"/>
        <v>3</v>
      </c>
    </row>
    <row r="9279" spans="1:25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 t="shared" si="576"/>
        <v>2017</v>
      </c>
      <c r="W9279" t="str">
        <f t="shared" si="577"/>
        <v>Dec</v>
      </c>
      <c r="X9279">
        <f t="shared" si="578"/>
        <v>0.32500000000000001</v>
      </c>
      <c r="Y9279">
        <f t="shared" si="579"/>
        <v>4</v>
      </c>
    </row>
    <row r="9280" spans="1:25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576"/>
        <v>2017</v>
      </c>
      <c r="W9280" t="str">
        <f t="shared" si="577"/>
        <v>Dec</v>
      </c>
      <c r="X9280">
        <f t="shared" si="578"/>
        <v>-0.70000000000000007</v>
      </c>
      <c r="Y9280">
        <f t="shared" si="579"/>
        <v>4</v>
      </c>
    </row>
    <row r="9281" spans="1:25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576"/>
        <v>2017</v>
      </c>
      <c r="W9281" t="str">
        <f t="shared" si="577"/>
        <v>Dec</v>
      </c>
      <c r="X9281">
        <f t="shared" si="578"/>
        <v>-7.1428571428571438E-2</v>
      </c>
      <c r="Y9281">
        <f t="shared" si="579"/>
        <v>4</v>
      </c>
    </row>
    <row r="9282" spans="1:25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 t="shared" si="576"/>
        <v>2016</v>
      </c>
      <c r="W9282" t="str">
        <f t="shared" si="577"/>
        <v>Sep</v>
      </c>
      <c r="X9282">
        <f t="shared" si="578"/>
        <v>0.25</v>
      </c>
      <c r="Y9282">
        <f t="shared" si="579"/>
        <v>4</v>
      </c>
    </row>
    <row r="9283" spans="1:25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580">YEAR(C9283)</f>
        <v>2017</v>
      </c>
      <c r="W9283" t="str">
        <f t="shared" ref="W9283:W9346" si="581">TEXT(C9283,"mmm")</f>
        <v>Sep</v>
      </c>
      <c r="X9283">
        <f t="shared" ref="X9283:X9346" si="582">U9283/R9283</f>
        <v>0.3</v>
      </c>
      <c r="Y9283">
        <f t="shared" ref="Y9283:Y9346" si="583">D9283-C9283</f>
        <v>4</v>
      </c>
    </row>
    <row r="9284" spans="1:25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580"/>
        <v>2016</v>
      </c>
      <c r="W9284" t="str">
        <f t="shared" si="581"/>
        <v>Dec</v>
      </c>
      <c r="X9284">
        <f t="shared" si="582"/>
        <v>0.35</v>
      </c>
      <c r="Y9284">
        <f t="shared" si="583"/>
        <v>5</v>
      </c>
    </row>
    <row r="9285" spans="1:25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 t="shared" si="580"/>
        <v>2017</v>
      </c>
      <c r="W9285" t="str">
        <f t="shared" si="581"/>
        <v>Sep</v>
      </c>
      <c r="X9285">
        <f t="shared" si="582"/>
        <v>0.33750000000000002</v>
      </c>
      <c r="Y9285">
        <f t="shared" si="583"/>
        <v>2</v>
      </c>
    </row>
    <row r="9286" spans="1:25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 t="shared" si="580"/>
        <v>2014</v>
      </c>
      <c r="W9286" t="str">
        <f t="shared" si="581"/>
        <v>Nov</v>
      </c>
      <c r="X9286">
        <f t="shared" si="582"/>
        <v>0.11</v>
      </c>
      <c r="Y9286">
        <f t="shared" si="583"/>
        <v>5</v>
      </c>
    </row>
    <row r="9287" spans="1:25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580"/>
        <v>2015</v>
      </c>
      <c r="W9287" t="str">
        <f t="shared" si="581"/>
        <v>Nov</v>
      </c>
      <c r="X9287">
        <f t="shared" si="582"/>
        <v>0.26250000000000007</v>
      </c>
      <c r="Y9287">
        <f t="shared" si="583"/>
        <v>3</v>
      </c>
    </row>
    <row r="9288" spans="1:25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580"/>
        <v>2017</v>
      </c>
      <c r="W9288" t="str">
        <f t="shared" si="581"/>
        <v>Jun</v>
      </c>
      <c r="X9288">
        <f t="shared" si="582"/>
        <v>-1.5999999999999999</v>
      </c>
      <c r="Y9288">
        <f t="shared" si="583"/>
        <v>7</v>
      </c>
    </row>
    <row r="9289" spans="1:25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580"/>
        <v>2017</v>
      </c>
      <c r="W9289" t="str">
        <f t="shared" si="581"/>
        <v>Jun</v>
      </c>
      <c r="X9289">
        <f t="shared" si="582"/>
        <v>-0.18571428571428572</v>
      </c>
      <c r="Y9289">
        <f t="shared" si="583"/>
        <v>7</v>
      </c>
    </row>
    <row r="9290" spans="1:25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580"/>
        <v>2017</v>
      </c>
      <c r="W9290" t="str">
        <f t="shared" si="581"/>
        <v>Nov</v>
      </c>
      <c r="X9290">
        <f t="shared" si="582"/>
        <v>-1.4285714285714285E-2</v>
      </c>
      <c r="Y9290">
        <f t="shared" si="583"/>
        <v>3</v>
      </c>
    </row>
    <row r="9291" spans="1:25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 t="shared" si="580"/>
        <v>2014</v>
      </c>
      <c r="W9291" t="str">
        <f t="shared" si="581"/>
        <v>Apr</v>
      </c>
      <c r="X9291">
        <f t="shared" si="582"/>
        <v>0.47000000000000003</v>
      </c>
      <c r="Y9291">
        <f t="shared" si="583"/>
        <v>3</v>
      </c>
    </row>
    <row r="9292" spans="1:25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 t="shared" si="580"/>
        <v>2014</v>
      </c>
      <c r="W9292" t="str">
        <f t="shared" si="581"/>
        <v>Sep</v>
      </c>
      <c r="X9292">
        <f t="shared" si="582"/>
        <v>0.29000000000000004</v>
      </c>
      <c r="Y9292">
        <f t="shared" si="583"/>
        <v>2</v>
      </c>
    </row>
    <row r="9293" spans="1:25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 t="shared" si="580"/>
        <v>2014</v>
      </c>
      <c r="W9293" t="str">
        <f t="shared" si="581"/>
        <v>Sep</v>
      </c>
      <c r="X9293">
        <f t="shared" si="582"/>
        <v>0.45</v>
      </c>
      <c r="Y9293">
        <f t="shared" si="583"/>
        <v>2</v>
      </c>
    </row>
    <row r="9294" spans="1:25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580"/>
        <v>2017</v>
      </c>
      <c r="W9294" t="str">
        <f t="shared" si="581"/>
        <v>Mar</v>
      </c>
      <c r="X9294">
        <f t="shared" si="582"/>
        <v>-1.7</v>
      </c>
      <c r="Y9294">
        <f t="shared" si="583"/>
        <v>0</v>
      </c>
    </row>
    <row r="9295" spans="1:25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 t="shared" si="580"/>
        <v>2017</v>
      </c>
      <c r="W9295" t="str">
        <f t="shared" si="581"/>
        <v>Nov</v>
      </c>
      <c r="X9295">
        <f t="shared" si="582"/>
        <v>0.47</v>
      </c>
      <c r="Y9295">
        <f t="shared" si="583"/>
        <v>4</v>
      </c>
    </row>
    <row r="9296" spans="1:25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 t="shared" si="580"/>
        <v>2017</v>
      </c>
      <c r="W9296" t="str">
        <f t="shared" si="581"/>
        <v>May</v>
      </c>
      <c r="X9296">
        <f t="shared" si="582"/>
        <v>0.36249999999999999</v>
      </c>
      <c r="Y9296">
        <f t="shared" si="583"/>
        <v>4</v>
      </c>
    </row>
    <row r="9297" spans="1:25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 t="shared" si="580"/>
        <v>2017</v>
      </c>
      <c r="W9297" t="str">
        <f t="shared" si="581"/>
        <v>May</v>
      </c>
      <c r="X9297">
        <f t="shared" si="582"/>
        <v>-0.56000000000000005</v>
      </c>
      <c r="Y9297">
        <f t="shared" si="583"/>
        <v>4</v>
      </c>
    </row>
    <row r="9298" spans="1:25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580"/>
        <v>2015</v>
      </c>
      <c r="W9298" t="str">
        <f t="shared" si="581"/>
        <v>Apr</v>
      </c>
      <c r="X9298">
        <f t="shared" si="582"/>
        <v>0.2</v>
      </c>
      <c r="Y9298">
        <f t="shared" si="583"/>
        <v>4</v>
      </c>
    </row>
    <row r="9299" spans="1:25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 t="shared" si="580"/>
        <v>2015</v>
      </c>
      <c r="W9299" t="str">
        <f t="shared" si="581"/>
        <v>Apr</v>
      </c>
      <c r="X9299">
        <f t="shared" si="582"/>
        <v>0.1</v>
      </c>
      <c r="Y9299">
        <f t="shared" si="583"/>
        <v>4</v>
      </c>
    </row>
    <row r="9300" spans="1:25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580"/>
        <v>2015</v>
      </c>
      <c r="W9300" t="str">
        <f t="shared" si="581"/>
        <v>Apr</v>
      </c>
      <c r="X9300">
        <f t="shared" si="582"/>
        <v>8.7499999999999994E-2</v>
      </c>
      <c r="Y9300">
        <f t="shared" si="583"/>
        <v>4</v>
      </c>
    </row>
    <row r="9301" spans="1:25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580"/>
        <v>2015</v>
      </c>
      <c r="W9301" t="str">
        <f t="shared" si="581"/>
        <v>Apr</v>
      </c>
      <c r="X9301">
        <f t="shared" si="582"/>
        <v>-1.6</v>
      </c>
      <c r="Y9301">
        <f t="shared" si="583"/>
        <v>4</v>
      </c>
    </row>
    <row r="9302" spans="1:25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580"/>
        <v>2015</v>
      </c>
      <c r="W9302" t="str">
        <f t="shared" si="581"/>
        <v>Apr</v>
      </c>
      <c r="X9302">
        <f t="shared" si="582"/>
        <v>-0.35714285714285715</v>
      </c>
      <c r="Y9302">
        <f t="shared" si="583"/>
        <v>4</v>
      </c>
    </row>
    <row r="9303" spans="1:25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580"/>
        <v>2015</v>
      </c>
      <c r="W9303" t="str">
        <f t="shared" si="581"/>
        <v>Apr</v>
      </c>
      <c r="X9303">
        <f t="shared" si="582"/>
        <v>6.25E-2</v>
      </c>
      <c r="Y9303">
        <f t="shared" si="583"/>
        <v>4</v>
      </c>
    </row>
    <row r="9304" spans="1:25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580"/>
        <v>2015</v>
      </c>
      <c r="W9304" t="str">
        <f t="shared" si="581"/>
        <v>Apr</v>
      </c>
      <c r="X9304">
        <f t="shared" si="582"/>
        <v>0.1125</v>
      </c>
      <c r="Y9304">
        <f t="shared" si="583"/>
        <v>4</v>
      </c>
    </row>
    <row r="9305" spans="1:25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 t="shared" si="580"/>
        <v>2015</v>
      </c>
      <c r="W9305" t="str">
        <f t="shared" si="581"/>
        <v>Apr</v>
      </c>
      <c r="X9305">
        <f t="shared" si="582"/>
        <v>0.35000000000000003</v>
      </c>
      <c r="Y9305">
        <f t="shared" si="583"/>
        <v>4</v>
      </c>
    </row>
    <row r="9306" spans="1:25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 t="shared" si="580"/>
        <v>2015</v>
      </c>
      <c r="W9306" t="str">
        <f t="shared" si="581"/>
        <v>Apr</v>
      </c>
      <c r="X9306">
        <f t="shared" si="582"/>
        <v>-1.5499999999999998</v>
      </c>
      <c r="Y9306">
        <f t="shared" si="583"/>
        <v>4</v>
      </c>
    </row>
    <row r="9307" spans="1:25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 t="shared" si="580"/>
        <v>2015</v>
      </c>
      <c r="W9307" t="str">
        <f t="shared" si="581"/>
        <v>Sep</v>
      </c>
      <c r="X9307">
        <f t="shared" si="582"/>
        <v>0.26</v>
      </c>
      <c r="Y9307">
        <f t="shared" si="583"/>
        <v>5</v>
      </c>
    </row>
    <row r="9308" spans="1:25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 t="shared" si="580"/>
        <v>2014</v>
      </c>
      <c r="W9308" t="str">
        <f t="shared" si="581"/>
        <v>Mar</v>
      </c>
      <c r="X9308">
        <f t="shared" si="582"/>
        <v>0.29000000000000004</v>
      </c>
      <c r="Y9308">
        <f t="shared" si="583"/>
        <v>5</v>
      </c>
    </row>
    <row r="9309" spans="1:25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 t="shared" si="580"/>
        <v>2014</v>
      </c>
      <c r="W9309" t="str">
        <f t="shared" si="581"/>
        <v>Mar</v>
      </c>
      <c r="X9309">
        <f t="shared" si="582"/>
        <v>0.25</v>
      </c>
      <c r="Y9309">
        <f t="shared" si="583"/>
        <v>5</v>
      </c>
    </row>
    <row r="9310" spans="1:25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 t="shared" si="580"/>
        <v>2014</v>
      </c>
      <c r="W9310" t="str">
        <f t="shared" si="581"/>
        <v>Mar</v>
      </c>
      <c r="X9310">
        <f t="shared" si="582"/>
        <v>0.35000000000000003</v>
      </c>
      <c r="Y9310">
        <f t="shared" si="583"/>
        <v>5</v>
      </c>
    </row>
    <row r="9311" spans="1:25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 t="shared" si="580"/>
        <v>2014</v>
      </c>
      <c r="W9311" t="str">
        <f t="shared" si="581"/>
        <v>Mar</v>
      </c>
      <c r="X9311">
        <f t="shared" si="582"/>
        <v>0.38999999999999996</v>
      </c>
      <c r="Y9311">
        <f t="shared" si="583"/>
        <v>5</v>
      </c>
    </row>
    <row r="9312" spans="1:25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 t="shared" si="580"/>
        <v>2016</v>
      </c>
      <c r="W9312" t="str">
        <f t="shared" si="581"/>
        <v>Aug</v>
      </c>
      <c r="X9312">
        <f t="shared" si="582"/>
        <v>0.31250000000000006</v>
      </c>
      <c r="Y9312">
        <f t="shared" si="583"/>
        <v>5</v>
      </c>
    </row>
    <row r="9313" spans="1:25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580"/>
        <v>2017</v>
      </c>
      <c r="W9313" t="str">
        <f t="shared" si="581"/>
        <v>Mar</v>
      </c>
      <c r="X9313">
        <f t="shared" si="582"/>
        <v>0.35000000000000003</v>
      </c>
      <c r="Y9313">
        <f t="shared" si="583"/>
        <v>6</v>
      </c>
    </row>
    <row r="9314" spans="1:25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 t="shared" si="580"/>
        <v>2017</v>
      </c>
      <c r="W9314" t="str">
        <f t="shared" si="581"/>
        <v>Mar</v>
      </c>
      <c r="X9314">
        <f t="shared" si="582"/>
        <v>7.4999999999999997E-2</v>
      </c>
      <c r="Y9314">
        <f t="shared" si="583"/>
        <v>6</v>
      </c>
    </row>
    <row r="9315" spans="1:25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 t="shared" si="580"/>
        <v>2015</v>
      </c>
      <c r="W9315" t="str">
        <f t="shared" si="581"/>
        <v>Nov</v>
      </c>
      <c r="X9315">
        <f t="shared" si="582"/>
        <v>0.27999999999999997</v>
      </c>
      <c r="Y9315">
        <f t="shared" si="583"/>
        <v>0</v>
      </c>
    </row>
    <row r="9316" spans="1:25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580"/>
        <v>2015</v>
      </c>
      <c r="W9316" t="str">
        <f t="shared" si="581"/>
        <v>Nov</v>
      </c>
      <c r="X9316">
        <f t="shared" si="582"/>
        <v>0.37777777777777777</v>
      </c>
      <c r="Y9316">
        <f t="shared" si="583"/>
        <v>0</v>
      </c>
    </row>
    <row r="9317" spans="1:25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580"/>
        <v>2016</v>
      </c>
      <c r="W9317" t="str">
        <f t="shared" si="581"/>
        <v>Apr</v>
      </c>
      <c r="X9317">
        <f t="shared" si="582"/>
        <v>-0.23333333333333336</v>
      </c>
      <c r="Y9317">
        <f t="shared" si="583"/>
        <v>4</v>
      </c>
    </row>
    <row r="9318" spans="1:25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580"/>
        <v>2016</v>
      </c>
      <c r="W9318" t="str">
        <f t="shared" si="581"/>
        <v>Apr</v>
      </c>
      <c r="X9318">
        <f t="shared" si="582"/>
        <v>-0.21250000000000002</v>
      </c>
      <c r="Y9318">
        <f t="shared" si="583"/>
        <v>4</v>
      </c>
    </row>
    <row r="9319" spans="1:25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580"/>
        <v>2017</v>
      </c>
      <c r="W9319" t="str">
        <f t="shared" si="581"/>
        <v>Feb</v>
      </c>
      <c r="X9319">
        <f t="shared" si="582"/>
        <v>-6.25E-2</v>
      </c>
      <c r="Y9319">
        <f t="shared" si="583"/>
        <v>5</v>
      </c>
    </row>
    <row r="9320" spans="1:25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 t="shared" si="580"/>
        <v>2017</v>
      </c>
      <c r="W9320" t="str">
        <f t="shared" si="581"/>
        <v>Jul</v>
      </c>
      <c r="X9320">
        <f t="shared" si="582"/>
        <v>0.48</v>
      </c>
      <c r="Y9320">
        <f t="shared" si="583"/>
        <v>5</v>
      </c>
    </row>
    <row r="9321" spans="1:25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580"/>
        <v>2017</v>
      </c>
      <c r="W9321" t="str">
        <f t="shared" si="581"/>
        <v>Jul</v>
      </c>
      <c r="X9321">
        <f t="shared" si="582"/>
        <v>0.15555555555555553</v>
      </c>
      <c r="Y9321">
        <f t="shared" si="583"/>
        <v>5</v>
      </c>
    </row>
    <row r="9322" spans="1:25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 t="shared" si="580"/>
        <v>2017</v>
      </c>
      <c r="W9322" t="str">
        <f t="shared" si="581"/>
        <v>Jul</v>
      </c>
      <c r="X9322">
        <f t="shared" si="582"/>
        <v>0.17</v>
      </c>
      <c r="Y9322">
        <f t="shared" si="583"/>
        <v>5</v>
      </c>
    </row>
    <row r="9323" spans="1:25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580"/>
        <v>2016</v>
      </c>
      <c r="W9323" t="str">
        <f t="shared" si="581"/>
        <v>Nov</v>
      </c>
      <c r="X9323">
        <f t="shared" si="582"/>
        <v>-0.5</v>
      </c>
      <c r="Y9323">
        <f t="shared" si="583"/>
        <v>4</v>
      </c>
    </row>
    <row r="9324" spans="1:25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580"/>
        <v>2016</v>
      </c>
      <c r="W9324" t="str">
        <f t="shared" si="581"/>
        <v>Nov</v>
      </c>
      <c r="X9324">
        <f t="shared" si="582"/>
        <v>-1.2750000000000001</v>
      </c>
      <c r="Y9324">
        <f t="shared" si="583"/>
        <v>4</v>
      </c>
    </row>
    <row r="9325" spans="1:25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 t="shared" si="580"/>
        <v>2017</v>
      </c>
      <c r="W9325" t="str">
        <f t="shared" si="581"/>
        <v>Sep</v>
      </c>
      <c r="X9325">
        <f t="shared" si="582"/>
        <v>0.46</v>
      </c>
      <c r="Y9325">
        <f t="shared" si="583"/>
        <v>6</v>
      </c>
    </row>
    <row r="9326" spans="1:25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 t="shared" si="580"/>
        <v>2017</v>
      </c>
      <c r="W9326" t="str">
        <f t="shared" si="581"/>
        <v>Sep</v>
      </c>
      <c r="X9326">
        <f t="shared" si="582"/>
        <v>9.9999999999999992E-2</v>
      </c>
      <c r="Y9326">
        <f t="shared" si="583"/>
        <v>6</v>
      </c>
    </row>
    <row r="9327" spans="1:25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 t="shared" si="580"/>
        <v>2017</v>
      </c>
      <c r="W9327" t="str">
        <f t="shared" si="581"/>
        <v>Sep</v>
      </c>
      <c r="X9327">
        <f t="shared" si="582"/>
        <v>0.32500000000000001</v>
      </c>
      <c r="Y9327">
        <f t="shared" si="583"/>
        <v>6</v>
      </c>
    </row>
    <row r="9328" spans="1:25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580"/>
        <v>2017</v>
      </c>
      <c r="W9328" t="str">
        <f t="shared" si="581"/>
        <v>Sep</v>
      </c>
      <c r="X9328">
        <f t="shared" si="582"/>
        <v>0.43000000000000005</v>
      </c>
      <c r="Y9328">
        <f t="shared" si="583"/>
        <v>3</v>
      </c>
    </row>
    <row r="9329" spans="1:25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580"/>
        <v>2017</v>
      </c>
      <c r="W9329" t="str">
        <f t="shared" si="581"/>
        <v>Sep</v>
      </c>
      <c r="X9329">
        <f t="shared" si="582"/>
        <v>7.5000000000000011E-2</v>
      </c>
      <c r="Y9329">
        <f t="shared" si="583"/>
        <v>3</v>
      </c>
    </row>
    <row r="9330" spans="1:25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 t="shared" si="580"/>
        <v>2017</v>
      </c>
      <c r="W9330" t="str">
        <f t="shared" si="581"/>
        <v>Sep</v>
      </c>
      <c r="X9330">
        <f t="shared" si="582"/>
        <v>0.27999999999999997</v>
      </c>
      <c r="Y9330">
        <f t="shared" si="583"/>
        <v>3</v>
      </c>
    </row>
    <row r="9331" spans="1:25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 t="shared" si="580"/>
        <v>2015</v>
      </c>
      <c r="W9331" t="str">
        <f t="shared" si="581"/>
        <v>Nov</v>
      </c>
      <c r="X9331">
        <f t="shared" si="582"/>
        <v>0.34</v>
      </c>
      <c r="Y9331">
        <f t="shared" si="583"/>
        <v>2</v>
      </c>
    </row>
    <row r="9332" spans="1:25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 t="shared" si="580"/>
        <v>2015</v>
      </c>
      <c r="W9332" t="str">
        <f t="shared" si="581"/>
        <v>Nov</v>
      </c>
      <c r="X9332">
        <f t="shared" si="582"/>
        <v>0.47</v>
      </c>
      <c r="Y9332">
        <f t="shared" si="583"/>
        <v>6</v>
      </c>
    </row>
    <row r="9333" spans="1:25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 t="shared" si="580"/>
        <v>2016</v>
      </c>
      <c r="W9333" t="str">
        <f t="shared" si="581"/>
        <v>Sep</v>
      </c>
      <c r="X9333">
        <f t="shared" si="582"/>
        <v>8.7500000000000008E-2</v>
      </c>
      <c r="Y9333">
        <f t="shared" si="583"/>
        <v>4</v>
      </c>
    </row>
    <row r="9334" spans="1:25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 t="shared" si="580"/>
        <v>2017</v>
      </c>
      <c r="W9334" t="str">
        <f t="shared" si="581"/>
        <v>Sep</v>
      </c>
      <c r="X9334">
        <f t="shared" si="582"/>
        <v>0.26</v>
      </c>
      <c r="Y9334">
        <f t="shared" si="583"/>
        <v>2</v>
      </c>
    </row>
    <row r="9335" spans="1:25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 t="shared" si="580"/>
        <v>2017</v>
      </c>
      <c r="W9335" t="str">
        <f t="shared" si="581"/>
        <v>Sep</v>
      </c>
      <c r="X9335">
        <f t="shared" si="582"/>
        <v>0.47000000000000003</v>
      </c>
      <c r="Y9335">
        <f t="shared" si="583"/>
        <v>2</v>
      </c>
    </row>
    <row r="9336" spans="1:25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580"/>
        <v>2017</v>
      </c>
      <c r="W9336" t="str">
        <f t="shared" si="581"/>
        <v>May</v>
      </c>
      <c r="X9336">
        <f t="shared" si="582"/>
        <v>-0.05</v>
      </c>
      <c r="Y9336">
        <f t="shared" si="583"/>
        <v>1</v>
      </c>
    </row>
    <row r="9337" spans="1:25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 t="shared" si="580"/>
        <v>2017</v>
      </c>
      <c r="W9337" t="str">
        <f t="shared" si="581"/>
        <v>May</v>
      </c>
      <c r="X9337">
        <f t="shared" si="582"/>
        <v>0.32500000000000001</v>
      </c>
      <c r="Y9337">
        <f t="shared" si="583"/>
        <v>1</v>
      </c>
    </row>
    <row r="9338" spans="1:25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580"/>
        <v>2017</v>
      </c>
      <c r="W9338" t="str">
        <f t="shared" si="581"/>
        <v>Sep</v>
      </c>
      <c r="X9338">
        <f t="shared" si="582"/>
        <v>0.4900000000000001</v>
      </c>
      <c r="Y9338">
        <f t="shared" si="583"/>
        <v>4</v>
      </c>
    </row>
    <row r="9339" spans="1:25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 t="shared" si="580"/>
        <v>2014</v>
      </c>
      <c r="W9339" t="str">
        <f t="shared" si="581"/>
        <v>Oct</v>
      </c>
      <c r="X9339">
        <f t="shared" si="582"/>
        <v>0.37500000000000006</v>
      </c>
      <c r="Y9339">
        <f t="shared" si="583"/>
        <v>3</v>
      </c>
    </row>
    <row r="9340" spans="1:25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 t="shared" si="580"/>
        <v>2014</v>
      </c>
      <c r="W9340" t="str">
        <f t="shared" si="581"/>
        <v>Oct</v>
      </c>
      <c r="X9340">
        <f t="shared" si="582"/>
        <v>0.35000000000000003</v>
      </c>
      <c r="Y9340">
        <f t="shared" si="583"/>
        <v>3</v>
      </c>
    </row>
    <row r="9341" spans="1:25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580"/>
        <v>2014</v>
      </c>
      <c r="W9341" t="str">
        <f t="shared" si="581"/>
        <v>Oct</v>
      </c>
      <c r="X9341">
        <f t="shared" si="582"/>
        <v>0.47000000000000003</v>
      </c>
      <c r="Y9341">
        <f t="shared" si="583"/>
        <v>3</v>
      </c>
    </row>
    <row r="9342" spans="1:25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 t="shared" si="580"/>
        <v>2014</v>
      </c>
      <c r="W9342" t="str">
        <f t="shared" si="581"/>
        <v>Oct</v>
      </c>
      <c r="X9342">
        <f t="shared" si="582"/>
        <v>0.48</v>
      </c>
      <c r="Y9342">
        <f t="shared" si="583"/>
        <v>3</v>
      </c>
    </row>
    <row r="9343" spans="1:25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 t="shared" si="580"/>
        <v>2014</v>
      </c>
      <c r="W9343" t="str">
        <f t="shared" si="581"/>
        <v>Oct</v>
      </c>
      <c r="X9343">
        <f t="shared" si="582"/>
        <v>0.1</v>
      </c>
      <c r="Y9343">
        <f t="shared" si="583"/>
        <v>3</v>
      </c>
    </row>
    <row r="9344" spans="1:25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580"/>
        <v>2016</v>
      </c>
      <c r="W9344" t="str">
        <f t="shared" si="581"/>
        <v>Mar</v>
      </c>
      <c r="X9344">
        <f t="shared" si="582"/>
        <v>0.375</v>
      </c>
      <c r="Y9344">
        <f t="shared" si="583"/>
        <v>5</v>
      </c>
    </row>
    <row r="9345" spans="1:25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 t="shared" si="580"/>
        <v>2017</v>
      </c>
      <c r="W9345" t="str">
        <f t="shared" si="581"/>
        <v>Feb</v>
      </c>
      <c r="X9345">
        <f t="shared" si="582"/>
        <v>-0.23333333333333331</v>
      </c>
      <c r="Y9345">
        <f t="shared" si="583"/>
        <v>3</v>
      </c>
    </row>
    <row r="9346" spans="1:25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580"/>
        <v>2017</v>
      </c>
      <c r="W9346" t="str">
        <f t="shared" si="581"/>
        <v>Feb</v>
      </c>
      <c r="X9346">
        <f t="shared" si="582"/>
        <v>-0.83333333333333337</v>
      </c>
      <c r="Y9346">
        <f t="shared" si="583"/>
        <v>3</v>
      </c>
    </row>
    <row r="9347" spans="1:25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584">YEAR(C9347)</f>
        <v>2017</v>
      </c>
      <c r="W9347" t="str">
        <f t="shared" ref="W9347:W9410" si="585">TEXT(C9347,"mmm")</f>
        <v>Feb</v>
      </c>
      <c r="X9347">
        <f t="shared" ref="X9347:X9410" si="586">U9347/R9347</f>
        <v>-0.2</v>
      </c>
      <c r="Y9347">
        <f t="shared" ref="Y9347:Y9410" si="587">D9347-C9347</f>
        <v>3</v>
      </c>
    </row>
    <row r="9348" spans="1:25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584"/>
        <v>2017</v>
      </c>
      <c r="W9348" t="str">
        <f t="shared" si="585"/>
        <v>Feb</v>
      </c>
      <c r="X9348">
        <f t="shared" si="586"/>
        <v>0.27500000000000002</v>
      </c>
      <c r="Y9348">
        <f t="shared" si="587"/>
        <v>3</v>
      </c>
    </row>
    <row r="9349" spans="1:25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 t="shared" si="584"/>
        <v>2017</v>
      </c>
      <c r="W9349" t="str">
        <f t="shared" si="585"/>
        <v>Feb</v>
      </c>
      <c r="X9349">
        <f t="shared" si="586"/>
        <v>-1.4285714285714287E-2</v>
      </c>
      <c r="Y9349">
        <f t="shared" si="587"/>
        <v>3</v>
      </c>
    </row>
    <row r="9350" spans="1:25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 t="shared" si="584"/>
        <v>2016</v>
      </c>
      <c r="W9350" t="str">
        <f t="shared" si="585"/>
        <v>Dec</v>
      </c>
      <c r="X9350">
        <f t="shared" si="586"/>
        <v>0.24</v>
      </c>
      <c r="Y9350">
        <f t="shared" si="587"/>
        <v>6</v>
      </c>
    </row>
    <row r="9351" spans="1:25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 t="shared" si="584"/>
        <v>2016</v>
      </c>
      <c r="W9351" t="str">
        <f t="shared" si="585"/>
        <v>Dec</v>
      </c>
      <c r="X9351">
        <f t="shared" si="586"/>
        <v>0.25999999999999995</v>
      </c>
      <c r="Y9351">
        <f t="shared" si="587"/>
        <v>6</v>
      </c>
    </row>
    <row r="9352" spans="1:25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584"/>
        <v>2016</v>
      </c>
      <c r="W9352" t="str">
        <f t="shared" si="585"/>
        <v>Sep</v>
      </c>
      <c r="X9352">
        <f t="shared" si="586"/>
        <v>0.33750000000000002</v>
      </c>
      <c r="Y9352">
        <f t="shared" si="587"/>
        <v>4</v>
      </c>
    </row>
    <row r="9353" spans="1:25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584"/>
        <v>2016</v>
      </c>
      <c r="W9353" t="str">
        <f t="shared" si="585"/>
        <v>Sep</v>
      </c>
      <c r="X9353">
        <f t="shared" si="586"/>
        <v>-0.1125</v>
      </c>
      <c r="Y9353">
        <f t="shared" si="587"/>
        <v>4</v>
      </c>
    </row>
    <row r="9354" spans="1:25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584"/>
        <v>2017</v>
      </c>
      <c r="W9354" t="str">
        <f t="shared" si="585"/>
        <v>Sep</v>
      </c>
      <c r="X9354">
        <f t="shared" si="586"/>
        <v>-2.8571428571428567E-2</v>
      </c>
      <c r="Y9354">
        <f t="shared" si="587"/>
        <v>2</v>
      </c>
    </row>
    <row r="9355" spans="1:25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584"/>
        <v>2017</v>
      </c>
      <c r="W9355" t="str">
        <f t="shared" si="585"/>
        <v>Sep</v>
      </c>
      <c r="X9355">
        <f t="shared" si="586"/>
        <v>0.32500000000000001</v>
      </c>
      <c r="Y9355">
        <f t="shared" si="587"/>
        <v>2</v>
      </c>
    </row>
    <row r="9356" spans="1:25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584"/>
        <v>2015</v>
      </c>
      <c r="W9356" t="str">
        <f t="shared" si="585"/>
        <v>Dec</v>
      </c>
      <c r="X9356">
        <f t="shared" si="586"/>
        <v>0.48000000000000004</v>
      </c>
      <c r="Y9356">
        <f t="shared" si="587"/>
        <v>4</v>
      </c>
    </row>
    <row r="9357" spans="1:25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 t="shared" si="584"/>
        <v>2015</v>
      </c>
      <c r="W9357" t="str">
        <f t="shared" si="585"/>
        <v>Dec</v>
      </c>
      <c r="X9357">
        <f t="shared" si="586"/>
        <v>0.28000000000000003</v>
      </c>
      <c r="Y9357">
        <f t="shared" si="587"/>
        <v>4</v>
      </c>
    </row>
    <row r="9358" spans="1:25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 t="shared" si="584"/>
        <v>2015</v>
      </c>
      <c r="W9358" t="str">
        <f t="shared" si="585"/>
        <v>Dec</v>
      </c>
      <c r="X9358">
        <f t="shared" si="586"/>
        <v>0.47000000000000008</v>
      </c>
      <c r="Y9358">
        <f t="shared" si="587"/>
        <v>4</v>
      </c>
    </row>
    <row r="9359" spans="1:25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 t="shared" si="584"/>
        <v>2016</v>
      </c>
      <c r="W9359" t="str">
        <f t="shared" si="585"/>
        <v>Jan</v>
      </c>
      <c r="X9359">
        <f t="shared" si="586"/>
        <v>0.35000000000000003</v>
      </c>
      <c r="Y9359">
        <f t="shared" si="587"/>
        <v>3</v>
      </c>
    </row>
    <row r="9360" spans="1:25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584"/>
        <v>2016</v>
      </c>
      <c r="W9360" t="str">
        <f t="shared" si="585"/>
        <v>Jan</v>
      </c>
      <c r="X9360">
        <f t="shared" si="586"/>
        <v>-0.31666666666666665</v>
      </c>
      <c r="Y9360">
        <f t="shared" si="587"/>
        <v>3</v>
      </c>
    </row>
    <row r="9361" spans="1:25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 t="shared" si="584"/>
        <v>2016</v>
      </c>
      <c r="W9361" t="str">
        <f t="shared" si="585"/>
        <v>Jan</v>
      </c>
      <c r="X9361">
        <f t="shared" si="586"/>
        <v>0.17</v>
      </c>
      <c r="Y9361">
        <f t="shared" si="587"/>
        <v>3</v>
      </c>
    </row>
    <row r="9362" spans="1:25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 t="shared" si="584"/>
        <v>2016</v>
      </c>
      <c r="W9362" t="str">
        <f t="shared" si="585"/>
        <v>Jan</v>
      </c>
      <c r="X9362">
        <f t="shared" si="586"/>
        <v>0</v>
      </c>
      <c r="Y9362">
        <f t="shared" si="587"/>
        <v>3</v>
      </c>
    </row>
    <row r="9363" spans="1:25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 t="shared" si="584"/>
        <v>2017</v>
      </c>
      <c r="W9363" t="str">
        <f t="shared" si="585"/>
        <v>Mar</v>
      </c>
      <c r="X9363">
        <f t="shared" si="586"/>
        <v>0.33749999999999997</v>
      </c>
      <c r="Y9363">
        <f t="shared" si="587"/>
        <v>4</v>
      </c>
    </row>
    <row r="9364" spans="1:25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 t="shared" si="584"/>
        <v>2017</v>
      </c>
      <c r="W9364" t="str">
        <f t="shared" si="585"/>
        <v>Mar</v>
      </c>
      <c r="X9364">
        <f t="shared" si="586"/>
        <v>3.0000000000000002E-2</v>
      </c>
      <c r="Y9364">
        <f t="shared" si="587"/>
        <v>4</v>
      </c>
    </row>
    <row r="9365" spans="1:25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 t="shared" si="584"/>
        <v>2017</v>
      </c>
      <c r="W9365" t="str">
        <f t="shared" si="585"/>
        <v>Mar</v>
      </c>
      <c r="X9365">
        <f t="shared" si="586"/>
        <v>0.28999999999999998</v>
      </c>
      <c r="Y9365">
        <f t="shared" si="587"/>
        <v>4</v>
      </c>
    </row>
    <row r="9366" spans="1:25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 t="shared" si="584"/>
        <v>2017</v>
      </c>
      <c r="W9366" t="str">
        <f t="shared" si="585"/>
        <v>Mar</v>
      </c>
      <c r="X9366">
        <f t="shared" si="586"/>
        <v>0.02</v>
      </c>
      <c r="Y9366">
        <f t="shared" si="587"/>
        <v>4</v>
      </c>
    </row>
    <row r="9367" spans="1:25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 t="shared" si="584"/>
        <v>2014</v>
      </c>
      <c r="W9367" t="str">
        <f t="shared" si="585"/>
        <v>Aug</v>
      </c>
      <c r="X9367">
        <f t="shared" si="586"/>
        <v>0.48999999999999994</v>
      </c>
      <c r="Y9367">
        <f t="shared" si="587"/>
        <v>3</v>
      </c>
    </row>
    <row r="9368" spans="1:25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 t="shared" si="584"/>
        <v>2014</v>
      </c>
      <c r="W9368" t="str">
        <f t="shared" si="585"/>
        <v>Jun</v>
      </c>
      <c r="X9368">
        <f t="shared" si="586"/>
        <v>0.375</v>
      </c>
      <c r="Y9368">
        <f t="shared" si="587"/>
        <v>5</v>
      </c>
    </row>
    <row r="9369" spans="1:25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 t="shared" si="584"/>
        <v>2014</v>
      </c>
      <c r="W9369" t="str">
        <f t="shared" si="585"/>
        <v>Jun</v>
      </c>
      <c r="X9369">
        <f t="shared" si="586"/>
        <v>4.9999999999999996E-2</v>
      </c>
      <c r="Y9369">
        <f t="shared" si="587"/>
        <v>5</v>
      </c>
    </row>
    <row r="9370" spans="1:25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 t="shared" si="584"/>
        <v>2016</v>
      </c>
      <c r="W9370" t="str">
        <f t="shared" si="585"/>
        <v>Apr</v>
      </c>
      <c r="X9370">
        <f t="shared" si="586"/>
        <v>0.48000000000000009</v>
      </c>
      <c r="Y9370">
        <f t="shared" si="587"/>
        <v>2</v>
      </c>
    </row>
    <row r="9371" spans="1:25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584"/>
        <v>2017</v>
      </c>
      <c r="W9371" t="str">
        <f t="shared" si="585"/>
        <v>Nov</v>
      </c>
      <c r="X9371">
        <f t="shared" si="586"/>
        <v>0.15999999999999998</v>
      </c>
      <c r="Y9371">
        <f t="shared" si="587"/>
        <v>2</v>
      </c>
    </row>
    <row r="9372" spans="1:25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584"/>
        <v>2015</v>
      </c>
      <c r="W9372" t="str">
        <f t="shared" si="585"/>
        <v>May</v>
      </c>
      <c r="X9372">
        <f t="shared" si="586"/>
        <v>-9.9999999999999992E-2</v>
      </c>
      <c r="Y9372">
        <f t="shared" si="587"/>
        <v>2</v>
      </c>
    </row>
    <row r="9373" spans="1:25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584"/>
        <v>2015</v>
      </c>
      <c r="W9373" t="str">
        <f t="shared" si="585"/>
        <v>May</v>
      </c>
      <c r="X9373">
        <f t="shared" si="586"/>
        <v>-0.27142857142857141</v>
      </c>
      <c r="Y9373">
        <f t="shared" si="587"/>
        <v>2</v>
      </c>
    </row>
    <row r="9374" spans="1:25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584"/>
        <v>2015</v>
      </c>
      <c r="W9374" t="str">
        <f t="shared" si="585"/>
        <v>May</v>
      </c>
      <c r="X9374">
        <f t="shared" si="586"/>
        <v>0.36250000000000004</v>
      </c>
      <c r="Y9374">
        <f t="shared" si="587"/>
        <v>2</v>
      </c>
    </row>
    <row r="9375" spans="1:25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584"/>
        <v>2017</v>
      </c>
      <c r="W9375" t="str">
        <f t="shared" si="585"/>
        <v>May</v>
      </c>
      <c r="X9375">
        <f t="shared" si="586"/>
        <v>0.125</v>
      </c>
      <c r="Y9375">
        <f t="shared" si="587"/>
        <v>4</v>
      </c>
    </row>
    <row r="9376" spans="1:25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 t="shared" si="584"/>
        <v>2016</v>
      </c>
      <c r="W9376" t="str">
        <f t="shared" si="585"/>
        <v>Jun</v>
      </c>
      <c r="X9376">
        <f t="shared" si="586"/>
        <v>0.26</v>
      </c>
      <c r="Y9376">
        <f t="shared" si="587"/>
        <v>4</v>
      </c>
    </row>
    <row r="9377" spans="1:25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 t="shared" si="584"/>
        <v>2015</v>
      </c>
      <c r="W9377" t="str">
        <f t="shared" si="585"/>
        <v>Dec</v>
      </c>
      <c r="X9377">
        <f t="shared" si="586"/>
        <v>0.21</v>
      </c>
      <c r="Y9377">
        <f t="shared" si="587"/>
        <v>5</v>
      </c>
    </row>
    <row r="9378" spans="1:25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 t="shared" si="584"/>
        <v>2017</v>
      </c>
      <c r="W9378" t="str">
        <f t="shared" si="585"/>
        <v>Dec</v>
      </c>
      <c r="X9378">
        <f t="shared" si="586"/>
        <v>0.43</v>
      </c>
      <c r="Y9378">
        <f t="shared" si="587"/>
        <v>4</v>
      </c>
    </row>
    <row r="9379" spans="1:25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 t="shared" si="584"/>
        <v>2017</v>
      </c>
      <c r="W9379" t="str">
        <f t="shared" si="585"/>
        <v>Dec</v>
      </c>
      <c r="X9379">
        <f t="shared" si="586"/>
        <v>0.26</v>
      </c>
      <c r="Y9379">
        <f t="shared" si="587"/>
        <v>4</v>
      </c>
    </row>
    <row r="9380" spans="1:25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 t="shared" si="584"/>
        <v>2016</v>
      </c>
      <c r="W9380" t="str">
        <f t="shared" si="585"/>
        <v>May</v>
      </c>
      <c r="X9380">
        <f t="shared" si="586"/>
        <v>0.33750000000000002</v>
      </c>
      <c r="Y9380">
        <f t="shared" si="587"/>
        <v>5</v>
      </c>
    </row>
    <row r="9381" spans="1:25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584"/>
        <v>2014</v>
      </c>
      <c r="W9381" t="str">
        <f t="shared" si="585"/>
        <v>Dec</v>
      </c>
      <c r="X9381">
        <f t="shared" si="586"/>
        <v>0.35</v>
      </c>
      <c r="Y9381">
        <f t="shared" si="587"/>
        <v>4</v>
      </c>
    </row>
    <row r="9382" spans="1:25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584"/>
        <v>2014</v>
      </c>
      <c r="W9382" t="str">
        <f t="shared" si="585"/>
        <v>Dec</v>
      </c>
      <c r="X9382">
        <f t="shared" si="586"/>
        <v>9.9999999999999992E-2</v>
      </c>
      <c r="Y9382">
        <f t="shared" si="587"/>
        <v>4</v>
      </c>
    </row>
    <row r="9383" spans="1:25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584"/>
        <v>2014</v>
      </c>
      <c r="W9383" t="str">
        <f t="shared" si="585"/>
        <v>Dec</v>
      </c>
      <c r="X9383">
        <f t="shared" si="586"/>
        <v>-2.5000000000000001E-2</v>
      </c>
      <c r="Y9383">
        <f t="shared" si="587"/>
        <v>4</v>
      </c>
    </row>
    <row r="9384" spans="1:25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 t="shared" si="584"/>
        <v>2014</v>
      </c>
      <c r="W9384" t="str">
        <f t="shared" si="585"/>
        <v>Dec</v>
      </c>
      <c r="X9384">
        <f t="shared" si="586"/>
        <v>0.375</v>
      </c>
      <c r="Y9384">
        <f t="shared" si="587"/>
        <v>4</v>
      </c>
    </row>
    <row r="9385" spans="1:25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 t="shared" si="584"/>
        <v>2014</v>
      </c>
      <c r="W9385" t="str">
        <f t="shared" si="585"/>
        <v>Dec</v>
      </c>
      <c r="X9385">
        <f t="shared" si="586"/>
        <v>-1.2499999999999999E-2</v>
      </c>
      <c r="Y9385">
        <f t="shared" si="587"/>
        <v>4</v>
      </c>
    </row>
    <row r="9386" spans="1:25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 t="shared" si="584"/>
        <v>2017</v>
      </c>
      <c r="W9386" t="str">
        <f t="shared" si="585"/>
        <v>Aug</v>
      </c>
      <c r="X9386">
        <f t="shared" si="586"/>
        <v>0.47999999999999993</v>
      </c>
      <c r="Y9386">
        <f t="shared" si="587"/>
        <v>5</v>
      </c>
    </row>
    <row r="9387" spans="1:25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 t="shared" si="584"/>
        <v>2017</v>
      </c>
      <c r="W9387" t="str">
        <f t="shared" si="585"/>
        <v>Aug</v>
      </c>
      <c r="X9387">
        <f t="shared" si="586"/>
        <v>0.27500000000000002</v>
      </c>
      <c r="Y9387">
        <f t="shared" si="587"/>
        <v>4</v>
      </c>
    </row>
    <row r="9388" spans="1:25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 t="shared" si="584"/>
        <v>2017</v>
      </c>
      <c r="W9388" t="str">
        <f t="shared" si="585"/>
        <v>Jan</v>
      </c>
      <c r="X9388">
        <f t="shared" si="586"/>
        <v>0.47</v>
      </c>
      <c r="Y9388">
        <f t="shared" si="587"/>
        <v>4</v>
      </c>
    </row>
    <row r="9389" spans="1:25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 t="shared" si="584"/>
        <v>2017</v>
      </c>
      <c r="W9389" t="str">
        <f t="shared" si="585"/>
        <v>Jan</v>
      </c>
      <c r="X9389">
        <f t="shared" si="586"/>
        <v>0.47000000000000003</v>
      </c>
      <c r="Y9389">
        <f t="shared" si="587"/>
        <v>4</v>
      </c>
    </row>
    <row r="9390" spans="1:25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 t="shared" si="584"/>
        <v>2017</v>
      </c>
      <c r="W9390" t="str">
        <f t="shared" si="585"/>
        <v>Jan</v>
      </c>
      <c r="X9390">
        <f t="shared" si="586"/>
        <v>0.27999999999999997</v>
      </c>
      <c r="Y9390">
        <f t="shared" si="587"/>
        <v>4</v>
      </c>
    </row>
    <row r="9391" spans="1:25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 t="shared" si="584"/>
        <v>2017</v>
      </c>
      <c r="W9391" t="str">
        <f t="shared" si="585"/>
        <v>Jan</v>
      </c>
      <c r="X9391">
        <f t="shared" si="586"/>
        <v>0.47</v>
      </c>
      <c r="Y9391">
        <f t="shared" si="587"/>
        <v>4</v>
      </c>
    </row>
    <row r="9392" spans="1:25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 t="shared" si="584"/>
        <v>2015</v>
      </c>
      <c r="W9392" t="str">
        <f t="shared" si="585"/>
        <v>Jun</v>
      </c>
      <c r="X9392">
        <f t="shared" si="586"/>
        <v>6.25E-2</v>
      </c>
      <c r="Y9392">
        <f t="shared" si="587"/>
        <v>5</v>
      </c>
    </row>
    <row r="9393" spans="1:25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 t="shared" si="584"/>
        <v>2017</v>
      </c>
      <c r="W9393" t="str">
        <f t="shared" si="585"/>
        <v>Mar</v>
      </c>
      <c r="X9393">
        <f t="shared" si="586"/>
        <v>0.32500000000000001</v>
      </c>
      <c r="Y9393">
        <f t="shared" si="587"/>
        <v>3</v>
      </c>
    </row>
    <row r="9394" spans="1:25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584"/>
        <v>2015</v>
      </c>
      <c r="W9394" t="str">
        <f t="shared" si="585"/>
        <v>Oct</v>
      </c>
      <c r="X9394">
        <f t="shared" si="586"/>
        <v>-0.05</v>
      </c>
      <c r="Y9394">
        <f t="shared" si="587"/>
        <v>0</v>
      </c>
    </row>
    <row r="9395" spans="1:25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584"/>
        <v>2014</v>
      </c>
      <c r="W9395" t="str">
        <f t="shared" si="585"/>
        <v>Sep</v>
      </c>
      <c r="X9395">
        <f t="shared" si="586"/>
        <v>0.25</v>
      </c>
      <c r="Y9395">
        <f t="shared" si="587"/>
        <v>3</v>
      </c>
    </row>
    <row r="9396" spans="1:25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584"/>
        <v>2014</v>
      </c>
      <c r="W9396" t="str">
        <f t="shared" si="585"/>
        <v>Sep</v>
      </c>
      <c r="X9396">
        <f t="shared" si="586"/>
        <v>0.22222222222222218</v>
      </c>
      <c r="Y9396">
        <f t="shared" si="587"/>
        <v>3</v>
      </c>
    </row>
    <row r="9397" spans="1:25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584"/>
        <v>2014</v>
      </c>
      <c r="W9397" t="str">
        <f t="shared" si="585"/>
        <v>Sep</v>
      </c>
      <c r="X9397">
        <f t="shared" si="586"/>
        <v>-1.2500000000000001E-2</v>
      </c>
      <c r="Y9397">
        <f t="shared" si="587"/>
        <v>3</v>
      </c>
    </row>
    <row r="9398" spans="1:25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584"/>
        <v>2014</v>
      </c>
      <c r="W9398" t="str">
        <f t="shared" si="585"/>
        <v>Sep</v>
      </c>
      <c r="X9398">
        <f t="shared" si="586"/>
        <v>0.47</v>
      </c>
      <c r="Y9398">
        <f t="shared" si="587"/>
        <v>3</v>
      </c>
    </row>
    <row r="9399" spans="1:25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 t="shared" si="584"/>
        <v>2014</v>
      </c>
      <c r="W9399" t="str">
        <f t="shared" si="585"/>
        <v>Sep</v>
      </c>
      <c r="X9399">
        <f t="shared" si="586"/>
        <v>0.26</v>
      </c>
      <c r="Y9399">
        <f t="shared" si="587"/>
        <v>3</v>
      </c>
    </row>
    <row r="9400" spans="1:25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 t="shared" si="584"/>
        <v>2014</v>
      </c>
      <c r="W9400" t="str">
        <f t="shared" si="585"/>
        <v>Sep</v>
      </c>
      <c r="X9400">
        <f t="shared" si="586"/>
        <v>0.49</v>
      </c>
      <c r="Y9400">
        <f t="shared" si="587"/>
        <v>3</v>
      </c>
    </row>
    <row r="9401" spans="1:25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 t="shared" si="584"/>
        <v>2016</v>
      </c>
      <c r="W9401" t="str">
        <f t="shared" si="585"/>
        <v>Nov</v>
      </c>
      <c r="X9401">
        <f t="shared" si="586"/>
        <v>8.7499999999999994E-2</v>
      </c>
      <c r="Y9401">
        <f t="shared" si="587"/>
        <v>4</v>
      </c>
    </row>
    <row r="9402" spans="1:25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 t="shared" si="584"/>
        <v>2015</v>
      </c>
      <c r="W9402" t="str">
        <f t="shared" si="585"/>
        <v>Sep</v>
      </c>
      <c r="X9402">
        <f t="shared" si="586"/>
        <v>0.47</v>
      </c>
      <c r="Y9402">
        <f t="shared" si="587"/>
        <v>5</v>
      </c>
    </row>
    <row r="9403" spans="1:25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584"/>
        <v>2014</v>
      </c>
      <c r="W9403" t="str">
        <f t="shared" si="585"/>
        <v>Jun</v>
      </c>
      <c r="X9403">
        <f t="shared" si="586"/>
        <v>0.22500000000000001</v>
      </c>
      <c r="Y9403">
        <f t="shared" si="587"/>
        <v>4</v>
      </c>
    </row>
    <row r="9404" spans="1:25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584"/>
        <v>2016</v>
      </c>
      <c r="W9404" t="str">
        <f t="shared" si="585"/>
        <v>Aug</v>
      </c>
      <c r="X9404">
        <f t="shared" si="586"/>
        <v>-0.31666666666666665</v>
      </c>
      <c r="Y9404">
        <f t="shared" si="587"/>
        <v>5</v>
      </c>
    </row>
    <row r="9405" spans="1:25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 t="shared" si="584"/>
        <v>2016</v>
      </c>
      <c r="W9405" t="str">
        <f t="shared" si="585"/>
        <v>Aug</v>
      </c>
      <c r="X9405">
        <f t="shared" si="586"/>
        <v>0.18</v>
      </c>
      <c r="Y9405">
        <f t="shared" si="587"/>
        <v>5</v>
      </c>
    </row>
    <row r="9406" spans="1:25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 t="shared" si="584"/>
        <v>2017</v>
      </c>
      <c r="W9406" t="str">
        <f t="shared" si="585"/>
        <v>Apr</v>
      </c>
      <c r="X9406">
        <f t="shared" si="586"/>
        <v>0.21250000000000002</v>
      </c>
      <c r="Y9406">
        <f t="shared" si="587"/>
        <v>4</v>
      </c>
    </row>
    <row r="9407" spans="1:25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 t="shared" si="584"/>
        <v>2014</v>
      </c>
      <c r="W9407" t="str">
        <f t="shared" si="585"/>
        <v>Mar</v>
      </c>
      <c r="X9407">
        <f t="shared" si="586"/>
        <v>0.27142857142857146</v>
      </c>
      <c r="Y9407">
        <f t="shared" si="587"/>
        <v>3</v>
      </c>
    </row>
    <row r="9408" spans="1:25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 t="shared" si="584"/>
        <v>2014</v>
      </c>
      <c r="W9408" t="str">
        <f t="shared" si="585"/>
        <v>Mar</v>
      </c>
      <c r="X9408">
        <f t="shared" si="586"/>
        <v>0.3125</v>
      </c>
      <c r="Y9408">
        <f t="shared" si="587"/>
        <v>3</v>
      </c>
    </row>
    <row r="9409" spans="1:25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 t="shared" si="584"/>
        <v>2017</v>
      </c>
      <c r="W9409" t="str">
        <f t="shared" si="585"/>
        <v>Sep</v>
      </c>
      <c r="X9409">
        <f t="shared" si="586"/>
        <v>0.16</v>
      </c>
      <c r="Y9409">
        <f t="shared" si="587"/>
        <v>2</v>
      </c>
    </row>
    <row r="9410" spans="1:25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 t="shared" si="584"/>
        <v>2017</v>
      </c>
      <c r="W9410" t="str">
        <f t="shared" si="585"/>
        <v>Sep</v>
      </c>
      <c r="X9410">
        <f t="shared" si="586"/>
        <v>0.32999999999999996</v>
      </c>
      <c r="Y9410">
        <f t="shared" si="587"/>
        <v>2</v>
      </c>
    </row>
    <row r="9411" spans="1:25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588">YEAR(C9411)</f>
        <v>2017</v>
      </c>
      <c r="W9411" t="str">
        <f t="shared" ref="W9411:W9474" si="589">TEXT(C9411,"mmm")</f>
        <v>Dec</v>
      </c>
      <c r="X9411">
        <f t="shared" ref="X9411:X9474" si="590">U9411/R9411</f>
        <v>-0.76666666666666661</v>
      </c>
      <c r="Y9411">
        <f t="shared" ref="Y9411:Y9474" si="591">D9411-C9411</f>
        <v>3</v>
      </c>
    </row>
    <row r="9412" spans="1:25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 t="shared" si="588"/>
        <v>2017</v>
      </c>
      <c r="W9412" t="str">
        <f t="shared" si="589"/>
        <v>Dec</v>
      </c>
      <c r="X9412">
        <f t="shared" si="590"/>
        <v>0.17499999999999999</v>
      </c>
      <c r="Y9412">
        <f t="shared" si="591"/>
        <v>3</v>
      </c>
    </row>
    <row r="9413" spans="1:25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 t="shared" si="588"/>
        <v>2016</v>
      </c>
      <c r="W9413" t="str">
        <f t="shared" si="589"/>
        <v>Mar</v>
      </c>
      <c r="X9413">
        <f t="shared" si="590"/>
        <v>6.25E-2</v>
      </c>
      <c r="Y9413">
        <f t="shared" si="591"/>
        <v>4</v>
      </c>
    </row>
    <row r="9414" spans="1:25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 t="shared" si="588"/>
        <v>2015</v>
      </c>
      <c r="W9414" t="str">
        <f t="shared" si="589"/>
        <v>Jan</v>
      </c>
      <c r="X9414">
        <f t="shared" si="590"/>
        <v>0</v>
      </c>
      <c r="Y9414">
        <f t="shared" si="591"/>
        <v>2</v>
      </c>
    </row>
    <row r="9415" spans="1:25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588"/>
        <v>2016</v>
      </c>
      <c r="W9415" t="str">
        <f t="shared" si="589"/>
        <v>Sep</v>
      </c>
      <c r="X9415">
        <f t="shared" si="590"/>
        <v>-1.7</v>
      </c>
      <c r="Y9415">
        <f t="shared" si="591"/>
        <v>1</v>
      </c>
    </row>
    <row r="9416" spans="1:25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 t="shared" si="588"/>
        <v>2015</v>
      </c>
      <c r="W9416" t="str">
        <f t="shared" si="589"/>
        <v>Oct</v>
      </c>
      <c r="X9416">
        <f t="shared" si="590"/>
        <v>6.25E-2</v>
      </c>
      <c r="Y9416">
        <f t="shared" si="591"/>
        <v>4</v>
      </c>
    </row>
    <row r="9417" spans="1:25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588"/>
        <v>2015</v>
      </c>
      <c r="W9417" t="str">
        <f t="shared" si="589"/>
        <v>Oct</v>
      </c>
      <c r="X9417">
        <f t="shared" si="590"/>
        <v>0.48999999999999994</v>
      </c>
      <c r="Y9417">
        <f t="shared" si="591"/>
        <v>4</v>
      </c>
    </row>
    <row r="9418" spans="1:25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 t="shared" si="588"/>
        <v>2015</v>
      </c>
      <c r="W9418" t="str">
        <f t="shared" si="589"/>
        <v>Oct</v>
      </c>
      <c r="X9418">
        <f t="shared" si="590"/>
        <v>0.32</v>
      </c>
      <c r="Y9418">
        <f t="shared" si="591"/>
        <v>4</v>
      </c>
    </row>
    <row r="9419" spans="1:25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 t="shared" si="588"/>
        <v>2014</v>
      </c>
      <c r="W9419" t="str">
        <f t="shared" si="589"/>
        <v>Oct</v>
      </c>
      <c r="X9419">
        <f t="shared" si="590"/>
        <v>0.35</v>
      </c>
      <c r="Y9419">
        <f t="shared" si="591"/>
        <v>5</v>
      </c>
    </row>
    <row r="9420" spans="1:25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 t="shared" si="588"/>
        <v>2014</v>
      </c>
      <c r="W9420" t="str">
        <f t="shared" si="589"/>
        <v>Oct</v>
      </c>
      <c r="X9420">
        <f t="shared" si="590"/>
        <v>0.33750000000000002</v>
      </c>
      <c r="Y9420">
        <f t="shared" si="591"/>
        <v>5</v>
      </c>
    </row>
    <row r="9421" spans="1:25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 t="shared" si="588"/>
        <v>2017</v>
      </c>
      <c r="W9421" t="str">
        <f t="shared" si="589"/>
        <v>Oct</v>
      </c>
      <c r="X9421">
        <f t="shared" si="590"/>
        <v>-2.5499999999999998</v>
      </c>
      <c r="Y9421">
        <f t="shared" si="591"/>
        <v>2</v>
      </c>
    </row>
    <row r="9422" spans="1:25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588"/>
        <v>2017</v>
      </c>
      <c r="W9422" t="str">
        <f t="shared" si="589"/>
        <v>Oct</v>
      </c>
      <c r="X9422">
        <f t="shared" si="590"/>
        <v>-2.5499999999999998</v>
      </c>
      <c r="Y9422">
        <f t="shared" si="591"/>
        <v>2</v>
      </c>
    </row>
    <row r="9423" spans="1:25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588"/>
        <v>2014</v>
      </c>
      <c r="W9423" t="str">
        <f t="shared" si="589"/>
        <v>Jul</v>
      </c>
      <c r="X9423">
        <f t="shared" si="590"/>
        <v>0.1</v>
      </c>
      <c r="Y9423">
        <f t="shared" si="591"/>
        <v>4</v>
      </c>
    </row>
    <row r="9424" spans="1:25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588"/>
        <v>2014</v>
      </c>
      <c r="W9424" t="str">
        <f t="shared" si="589"/>
        <v>Jul</v>
      </c>
      <c r="X9424">
        <f t="shared" si="590"/>
        <v>0.28999999999999998</v>
      </c>
      <c r="Y9424">
        <f t="shared" si="591"/>
        <v>4</v>
      </c>
    </row>
    <row r="9425" spans="1:25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588"/>
        <v>2014</v>
      </c>
      <c r="W9425" t="str">
        <f t="shared" si="589"/>
        <v>Jul</v>
      </c>
      <c r="X9425">
        <f t="shared" si="590"/>
        <v>0.125</v>
      </c>
      <c r="Y9425">
        <f t="shared" si="591"/>
        <v>4</v>
      </c>
    </row>
    <row r="9426" spans="1:25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 t="shared" si="588"/>
        <v>2014</v>
      </c>
      <c r="W9426" t="str">
        <f t="shared" si="589"/>
        <v>Jul</v>
      </c>
      <c r="X9426">
        <f t="shared" si="590"/>
        <v>0.11</v>
      </c>
      <c r="Y9426">
        <f t="shared" si="591"/>
        <v>4</v>
      </c>
    </row>
    <row r="9427" spans="1:25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588"/>
        <v>2014</v>
      </c>
      <c r="W9427" t="str">
        <f t="shared" si="589"/>
        <v>Sep</v>
      </c>
      <c r="X9427">
        <f t="shared" si="590"/>
        <v>0.11111111111111112</v>
      </c>
      <c r="Y9427">
        <f t="shared" si="591"/>
        <v>5</v>
      </c>
    </row>
    <row r="9428" spans="1:25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 t="shared" si="588"/>
        <v>2016</v>
      </c>
      <c r="W9428" t="str">
        <f t="shared" si="589"/>
        <v>Sep</v>
      </c>
      <c r="X9428">
        <f t="shared" si="590"/>
        <v>0.38</v>
      </c>
      <c r="Y9428">
        <f t="shared" si="591"/>
        <v>5</v>
      </c>
    </row>
    <row r="9429" spans="1:25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 t="shared" si="588"/>
        <v>2014</v>
      </c>
      <c r="W9429" t="str">
        <f t="shared" si="589"/>
        <v>Nov</v>
      </c>
      <c r="X9429">
        <f t="shared" si="590"/>
        <v>0.19999999999999998</v>
      </c>
      <c r="Y9429">
        <f t="shared" si="591"/>
        <v>4</v>
      </c>
    </row>
    <row r="9430" spans="1:25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588"/>
        <v>2014</v>
      </c>
      <c r="W9430" t="str">
        <f t="shared" si="589"/>
        <v>May</v>
      </c>
      <c r="X9430">
        <f t="shared" si="590"/>
        <v>-5.7142857142857141E-2</v>
      </c>
      <c r="Y9430">
        <f t="shared" si="591"/>
        <v>5</v>
      </c>
    </row>
    <row r="9431" spans="1:25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 t="shared" si="588"/>
        <v>2015</v>
      </c>
      <c r="W9431" t="str">
        <f t="shared" si="589"/>
        <v>Aug</v>
      </c>
      <c r="X9431">
        <f t="shared" si="590"/>
        <v>7.4999999999999997E-2</v>
      </c>
      <c r="Y9431">
        <f t="shared" si="591"/>
        <v>4</v>
      </c>
    </row>
    <row r="9432" spans="1:25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588"/>
        <v>2015</v>
      </c>
      <c r="W9432" t="str">
        <f t="shared" si="589"/>
        <v>Aug</v>
      </c>
      <c r="X9432">
        <f t="shared" si="590"/>
        <v>-0.15714285714285714</v>
      </c>
      <c r="Y9432">
        <f t="shared" si="591"/>
        <v>4</v>
      </c>
    </row>
    <row r="9433" spans="1:25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588"/>
        <v>2015</v>
      </c>
      <c r="W9433" t="str">
        <f t="shared" si="589"/>
        <v>Jun</v>
      </c>
      <c r="X9433">
        <f t="shared" si="590"/>
        <v>0.33749999999999997</v>
      </c>
      <c r="Y9433">
        <f t="shared" si="591"/>
        <v>0</v>
      </c>
    </row>
    <row r="9434" spans="1:25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588"/>
        <v>2015</v>
      </c>
      <c r="W9434" t="str">
        <f t="shared" si="589"/>
        <v>Aug</v>
      </c>
      <c r="X9434">
        <f t="shared" si="590"/>
        <v>-0.17500000000000002</v>
      </c>
      <c r="Y9434">
        <f t="shared" si="591"/>
        <v>6</v>
      </c>
    </row>
    <row r="9435" spans="1:25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588"/>
        <v>2015</v>
      </c>
      <c r="W9435" t="str">
        <f t="shared" si="589"/>
        <v>Aug</v>
      </c>
      <c r="X9435">
        <f t="shared" si="590"/>
        <v>0.35000000000000003</v>
      </c>
      <c r="Y9435">
        <f t="shared" si="591"/>
        <v>6</v>
      </c>
    </row>
    <row r="9436" spans="1:25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 t="shared" si="588"/>
        <v>2015</v>
      </c>
      <c r="W9436" t="str">
        <f t="shared" si="589"/>
        <v>Aug</v>
      </c>
      <c r="X9436">
        <f t="shared" si="590"/>
        <v>0.11249999999999999</v>
      </c>
      <c r="Y9436">
        <f t="shared" si="591"/>
        <v>6</v>
      </c>
    </row>
    <row r="9437" spans="1:25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 t="shared" si="588"/>
        <v>2015</v>
      </c>
      <c r="W9437" t="str">
        <f t="shared" si="589"/>
        <v>Aug</v>
      </c>
      <c r="X9437">
        <f t="shared" si="590"/>
        <v>-0.125</v>
      </c>
      <c r="Y9437">
        <f t="shared" si="591"/>
        <v>6</v>
      </c>
    </row>
    <row r="9438" spans="1:25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588"/>
        <v>2015</v>
      </c>
      <c r="W9438" t="str">
        <f t="shared" si="589"/>
        <v>Sep</v>
      </c>
      <c r="X9438">
        <f t="shared" si="590"/>
        <v>-0.69999999999999984</v>
      </c>
      <c r="Y9438">
        <f t="shared" si="591"/>
        <v>0</v>
      </c>
    </row>
    <row r="9439" spans="1:25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 t="shared" si="588"/>
        <v>2017</v>
      </c>
      <c r="W9439" t="str">
        <f t="shared" si="589"/>
        <v>May</v>
      </c>
      <c r="X9439">
        <f t="shared" si="590"/>
        <v>0.47999999999999993</v>
      </c>
      <c r="Y9439">
        <f t="shared" si="591"/>
        <v>5</v>
      </c>
    </row>
    <row r="9440" spans="1:25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588"/>
        <v>2017</v>
      </c>
      <c r="W9440" t="str">
        <f t="shared" si="589"/>
        <v>Jul</v>
      </c>
      <c r="X9440">
        <f t="shared" si="590"/>
        <v>-0.19999999999999998</v>
      </c>
      <c r="Y9440">
        <f t="shared" si="591"/>
        <v>5</v>
      </c>
    </row>
    <row r="9441" spans="1:25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 t="shared" si="588"/>
        <v>2014</v>
      </c>
      <c r="W9441" t="str">
        <f t="shared" si="589"/>
        <v>Oct</v>
      </c>
      <c r="X9441">
        <f t="shared" si="590"/>
        <v>0.1125</v>
      </c>
      <c r="Y9441">
        <f t="shared" si="591"/>
        <v>5</v>
      </c>
    </row>
    <row r="9442" spans="1:25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 t="shared" si="588"/>
        <v>2014</v>
      </c>
      <c r="W9442" t="str">
        <f t="shared" si="589"/>
        <v>May</v>
      </c>
      <c r="X9442">
        <f t="shared" si="590"/>
        <v>0.46</v>
      </c>
      <c r="Y9442">
        <f t="shared" si="591"/>
        <v>4</v>
      </c>
    </row>
    <row r="9443" spans="1:25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 t="shared" si="588"/>
        <v>2014</v>
      </c>
      <c r="W9443" t="str">
        <f t="shared" si="589"/>
        <v>Dec</v>
      </c>
      <c r="X9443">
        <f t="shared" si="590"/>
        <v>0.125</v>
      </c>
      <c r="Y9443">
        <f t="shared" si="591"/>
        <v>2</v>
      </c>
    </row>
    <row r="9444" spans="1:25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 t="shared" si="588"/>
        <v>2017</v>
      </c>
      <c r="W9444" t="str">
        <f t="shared" si="589"/>
        <v>Apr</v>
      </c>
      <c r="X9444">
        <f t="shared" si="590"/>
        <v>7.4999999999999997E-2</v>
      </c>
      <c r="Y9444">
        <f t="shared" si="591"/>
        <v>4</v>
      </c>
    </row>
    <row r="9445" spans="1:25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 t="shared" si="588"/>
        <v>2017</v>
      </c>
      <c r="W9445" t="str">
        <f t="shared" si="589"/>
        <v>Apr</v>
      </c>
      <c r="X9445">
        <f t="shared" si="590"/>
        <v>8.7499999999999994E-2</v>
      </c>
      <c r="Y9445">
        <f t="shared" si="591"/>
        <v>4</v>
      </c>
    </row>
    <row r="9446" spans="1:25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 t="shared" si="588"/>
        <v>2015</v>
      </c>
      <c r="W9446" t="str">
        <f t="shared" si="589"/>
        <v>Mar</v>
      </c>
      <c r="X9446">
        <f t="shared" si="590"/>
        <v>0.36249999999999993</v>
      </c>
      <c r="Y9446">
        <f t="shared" si="591"/>
        <v>1</v>
      </c>
    </row>
    <row r="9447" spans="1:25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 t="shared" si="588"/>
        <v>2015</v>
      </c>
      <c r="W9447" t="str">
        <f t="shared" si="589"/>
        <v>May</v>
      </c>
      <c r="X9447">
        <f t="shared" si="590"/>
        <v>0.45999999999999996</v>
      </c>
      <c r="Y9447">
        <f t="shared" si="591"/>
        <v>5</v>
      </c>
    </row>
    <row r="9448" spans="1:25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588"/>
        <v>2016</v>
      </c>
      <c r="W9448" t="str">
        <f t="shared" si="589"/>
        <v>Sep</v>
      </c>
      <c r="X9448">
        <f t="shared" si="590"/>
        <v>0.45</v>
      </c>
      <c r="Y9448">
        <f t="shared" si="591"/>
        <v>6</v>
      </c>
    </row>
    <row r="9449" spans="1:25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 t="shared" si="588"/>
        <v>2017</v>
      </c>
      <c r="W9449" t="str">
        <f t="shared" si="589"/>
        <v>May</v>
      </c>
      <c r="X9449">
        <f t="shared" si="590"/>
        <v>0.28999999999999998</v>
      </c>
      <c r="Y9449">
        <f t="shared" si="591"/>
        <v>7</v>
      </c>
    </row>
    <row r="9450" spans="1:25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 t="shared" si="588"/>
        <v>2016</v>
      </c>
      <c r="W9450" t="str">
        <f t="shared" si="589"/>
        <v>Sep</v>
      </c>
      <c r="X9450">
        <f t="shared" si="590"/>
        <v>0.48</v>
      </c>
      <c r="Y9450">
        <f t="shared" si="591"/>
        <v>6</v>
      </c>
    </row>
    <row r="9451" spans="1:25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588"/>
        <v>2014</v>
      </c>
      <c r="W9451" t="str">
        <f t="shared" si="589"/>
        <v>Sep</v>
      </c>
      <c r="X9451">
        <f t="shared" si="590"/>
        <v>0.35</v>
      </c>
      <c r="Y9451">
        <f t="shared" si="591"/>
        <v>5</v>
      </c>
    </row>
    <row r="9452" spans="1:25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 t="shared" si="588"/>
        <v>2017</v>
      </c>
      <c r="W9452" t="str">
        <f t="shared" si="589"/>
        <v>Jun</v>
      </c>
      <c r="X9452">
        <f t="shared" si="590"/>
        <v>0.04</v>
      </c>
      <c r="Y9452">
        <f t="shared" si="591"/>
        <v>4</v>
      </c>
    </row>
    <row r="9453" spans="1:25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 t="shared" si="588"/>
        <v>2015</v>
      </c>
      <c r="W9453" t="str">
        <f t="shared" si="589"/>
        <v>Sep</v>
      </c>
      <c r="X9453">
        <f t="shared" si="590"/>
        <v>0.3</v>
      </c>
      <c r="Y9453">
        <f t="shared" si="591"/>
        <v>7</v>
      </c>
    </row>
    <row r="9454" spans="1:25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 t="shared" si="588"/>
        <v>2015</v>
      </c>
      <c r="W9454" t="str">
        <f t="shared" si="589"/>
        <v>Sep</v>
      </c>
      <c r="X9454">
        <f t="shared" si="590"/>
        <v>0.32500000000000001</v>
      </c>
      <c r="Y9454">
        <f t="shared" si="591"/>
        <v>7</v>
      </c>
    </row>
    <row r="9455" spans="1:25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 t="shared" si="588"/>
        <v>2015</v>
      </c>
      <c r="W9455" t="str">
        <f t="shared" si="589"/>
        <v>Sep</v>
      </c>
      <c r="X9455">
        <f t="shared" si="590"/>
        <v>0.29000000000000004</v>
      </c>
      <c r="Y9455">
        <f t="shared" si="591"/>
        <v>7</v>
      </c>
    </row>
    <row r="9456" spans="1:25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588"/>
        <v>2015</v>
      </c>
      <c r="W9456" t="str">
        <f t="shared" si="589"/>
        <v>Sep</v>
      </c>
      <c r="X9456">
        <f t="shared" si="590"/>
        <v>-0.22500000000000003</v>
      </c>
      <c r="Y9456">
        <f t="shared" si="591"/>
        <v>7</v>
      </c>
    </row>
    <row r="9457" spans="1:25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588"/>
        <v>2016</v>
      </c>
      <c r="W9457" t="str">
        <f t="shared" si="589"/>
        <v>Jun</v>
      </c>
      <c r="X9457">
        <f t="shared" si="590"/>
        <v>-0.02</v>
      </c>
      <c r="Y9457">
        <f t="shared" si="591"/>
        <v>3</v>
      </c>
    </row>
    <row r="9458" spans="1:25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 t="shared" si="588"/>
        <v>2017</v>
      </c>
      <c r="W9458" t="str">
        <f t="shared" si="589"/>
        <v>May</v>
      </c>
      <c r="X9458">
        <f t="shared" si="590"/>
        <v>1.2499999999999999E-2</v>
      </c>
      <c r="Y9458">
        <f t="shared" si="591"/>
        <v>7</v>
      </c>
    </row>
    <row r="9459" spans="1:25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 t="shared" si="588"/>
        <v>2017</v>
      </c>
      <c r="W9459" t="str">
        <f t="shared" si="589"/>
        <v>May</v>
      </c>
      <c r="X9459">
        <f t="shared" si="590"/>
        <v>-0.83333333333333337</v>
      </c>
      <c r="Y9459">
        <f t="shared" si="591"/>
        <v>7</v>
      </c>
    </row>
    <row r="9460" spans="1:25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 t="shared" si="588"/>
        <v>2014</v>
      </c>
      <c r="W9460" t="str">
        <f t="shared" si="589"/>
        <v>Oct</v>
      </c>
      <c r="X9460">
        <f t="shared" si="590"/>
        <v>0.28999999999999998</v>
      </c>
      <c r="Y9460">
        <f t="shared" si="591"/>
        <v>5</v>
      </c>
    </row>
    <row r="9461" spans="1:25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588"/>
        <v>2014</v>
      </c>
      <c r="W9461" t="str">
        <f t="shared" si="589"/>
        <v>Oct</v>
      </c>
      <c r="X9461">
        <f t="shared" si="590"/>
        <v>-0.18749999999999997</v>
      </c>
      <c r="Y9461">
        <f t="shared" si="591"/>
        <v>5</v>
      </c>
    </row>
    <row r="9462" spans="1:25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 t="shared" si="588"/>
        <v>2014</v>
      </c>
      <c r="W9462" t="str">
        <f t="shared" si="589"/>
        <v>Nov</v>
      </c>
      <c r="X9462">
        <f t="shared" si="590"/>
        <v>0.5</v>
      </c>
      <c r="Y9462">
        <f t="shared" si="591"/>
        <v>5</v>
      </c>
    </row>
    <row r="9463" spans="1:25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588"/>
        <v>2014</v>
      </c>
      <c r="W9463" t="str">
        <f t="shared" si="589"/>
        <v>Oct</v>
      </c>
      <c r="X9463">
        <f t="shared" si="590"/>
        <v>6.25E-2</v>
      </c>
      <c r="Y9463">
        <f t="shared" si="591"/>
        <v>5</v>
      </c>
    </row>
    <row r="9464" spans="1:25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 t="shared" si="588"/>
        <v>2017</v>
      </c>
      <c r="W9464" t="str">
        <f t="shared" si="589"/>
        <v>Nov</v>
      </c>
      <c r="X9464">
        <f t="shared" si="590"/>
        <v>0.24</v>
      </c>
      <c r="Y9464">
        <f t="shared" si="591"/>
        <v>5</v>
      </c>
    </row>
    <row r="9465" spans="1:25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 t="shared" si="588"/>
        <v>2014</v>
      </c>
      <c r="W9465" t="str">
        <f t="shared" si="589"/>
        <v>Feb</v>
      </c>
      <c r="X9465">
        <f t="shared" si="590"/>
        <v>0.17499999999999999</v>
      </c>
      <c r="Y9465">
        <f t="shared" si="591"/>
        <v>4</v>
      </c>
    </row>
    <row r="9466" spans="1:25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 t="shared" si="588"/>
        <v>2014</v>
      </c>
      <c r="W9466" t="str">
        <f t="shared" si="589"/>
        <v>Dec</v>
      </c>
      <c r="X9466">
        <f t="shared" si="590"/>
        <v>0.45999999999999996</v>
      </c>
      <c r="Y9466">
        <f t="shared" si="591"/>
        <v>4</v>
      </c>
    </row>
    <row r="9467" spans="1:25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 t="shared" si="588"/>
        <v>2016</v>
      </c>
      <c r="W9467" t="str">
        <f t="shared" si="589"/>
        <v>Nov</v>
      </c>
      <c r="X9467">
        <f t="shared" si="590"/>
        <v>0.05</v>
      </c>
      <c r="Y9467">
        <f t="shared" si="591"/>
        <v>4</v>
      </c>
    </row>
    <row r="9468" spans="1:25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 t="shared" si="588"/>
        <v>2017</v>
      </c>
      <c r="W9468" t="str">
        <f t="shared" si="589"/>
        <v>Nov</v>
      </c>
      <c r="X9468">
        <f t="shared" si="590"/>
        <v>0.33750000000000002</v>
      </c>
      <c r="Y9468">
        <f t="shared" si="591"/>
        <v>5</v>
      </c>
    </row>
    <row r="9469" spans="1:25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 t="shared" si="588"/>
        <v>2017</v>
      </c>
      <c r="W9469" t="str">
        <f t="shared" si="589"/>
        <v>Nov</v>
      </c>
      <c r="X9469">
        <f t="shared" si="590"/>
        <v>-0.39999999999999997</v>
      </c>
      <c r="Y9469">
        <f t="shared" si="591"/>
        <v>5</v>
      </c>
    </row>
    <row r="9470" spans="1:25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 t="shared" si="588"/>
        <v>2017</v>
      </c>
      <c r="W9470" t="str">
        <f t="shared" si="589"/>
        <v>Nov</v>
      </c>
      <c r="X9470">
        <f t="shared" si="590"/>
        <v>0.47999999999999993</v>
      </c>
      <c r="Y9470">
        <f t="shared" si="591"/>
        <v>5</v>
      </c>
    </row>
    <row r="9471" spans="1:25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 t="shared" si="588"/>
        <v>2017</v>
      </c>
      <c r="W9471" t="str">
        <f t="shared" si="589"/>
        <v>Nov</v>
      </c>
      <c r="X9471">
        <f t="shared" si="590"/>
        <v>0.48000000000000004</v>
      </c>
      <c r="Y9471">
        <f t="shared" si="591"/>
        <v>5</v>
      </c>
    </row>
    <row r="9472" spans="1:25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 t="shared" si="588"/>
        <v>2017</v>
      </c>
      <c r="W9472" t="str">
        <f t="shared" si="589"/>
        <v>Nov</v>
      </c>
      <c r="X9472">
        <f t="shared" si="590"/>
        <v>0.04</v>
      </c>
      <c r="Y9472">
        <f t="shared" si="591"/>
        <v>5</v>
      </c>
    </row>
    <row r="9473" spans="1:25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588"/>
        <v>2017</v>
      </c>
      <c r="W9473" t="str">
        <f t="shared" si="589"/>
        <v>Nov</v>
      </c>
      <c r="X9473">
        <f t="shared" si="590"/>
        <v>0.32500000000000001</v>
      </c>
      <c r="Y9473">
        <f t="shared" si="591"/>
        <v>5</v>
      </c>
    </row>
    <row r="9474" spans="1:25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 t="shared" si="588"/>
        <v>2017</v>
      </c>
      <c r="W9474" t="str">
        <f t="shared" si="589"/>
        <v>Nov</v>
      </c>
      <c r="X9474">
        <f t="shared" si="590"/>
        <v>0.18888888888888888</v>
      </c>
      <c r="Y9474">
        <f t="shared" si="591"/>
        <v>5</v>
      </c>
    </row>
    <row r="9475" spans="1:25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592">YEAR(C9475)</f>
        <v>2017</v>
      </c>
      <c r="W9475" t="str">
        <f t="shared" ref="W9475:W9538" si="593">TEXT(C9475,"mmm")</f>
        <v>Nov</v>
      </c>
      <c r="X9475">
        <f t="shared" ref="X9475:X9538" si="594">U9475/R9475</f>
        <v>0.37999999999999995</v>
      </c>
      <c r="Y9475">
        <f t="shared" ref="Y9475:Y9538" si="595">D9475-C9475</f>
        <v>5</v>
      </c>
    </row>
    <row r="9476" spans="1:25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592"/>
        <v>2015</v>
      </c>
      <c r="W9476" t="str">
        <f t="shared" si="593"/>
        <v>May</v>
      </c>
      <c r="X9476">
        <f t="shared" si="594"/>
        <v>0.33749999999999997</v>
      </c>
      <c r="Y9476">
        <f t="shared" si="595"/>
        <v>5</v>
      </c>
    </row>
    <row r="9477" spans="1:25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 t="shared" si="592"/>
        <v>2015</v>
      </c>
      <c r="W9477" t="str">
        <f t="shared" si="593"/>
        <v>May</v>
      </c>
      <c r="X9477">
        <f t="shared" si="594"/>
        <v>0.3125</v>
      </c>
      <c r="Y9477">
        <f t="shared" si="595"/>
        <v>5</v>
      </c>
    </row>
    <row r="9478" spans="1:25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 t="shared" si="592"/>
        <v>2015</v>
      </c>
      <c r="W9478" t="str">
        <f t="shared" si="593"/>
        <v>May</v>
      </c>
      <c r="X9478">
        <f t="shared" si="594"/>
        <v>-1.2</v>
      </c>
      <c r="Y9478">
        <f t="shared" si="595"/>
        <v>5</v>
      </c>
    </row>
    <row r="9479" spans="1:25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592"/>
        <v>2015</v>
      </c>
      <c r="W9479" t="str">
        <f t="shared" si="593"/>
        <v>May</v>
      </c>
      <c r="X9479">
        <f t="shared" si="594"/>
        <v>-1.75</v>
      </c>
      <c r="Y9479">
        <f t="shared" si="595"/>
        <v>5</v>
      </c>
    </row>
    <row r="9480" spans="1:25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 t="shared" si="592"/>
        <v>2014</v>
      </c>
      <c r="W9480" t="str">
        <f t="shared" si="593"/>
        <v>Sep</v>
      </c>
      <c r="X9480">
        <f t="shared" si="594"/>
        <v>0.3125</v>
      </c>
      <c r="Y9480">
        <f t="shared" si="595"/>
        <v>7</v>
      </c>
    </row>
    <row r="9481" spans="1:25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592"/>
        <v>2014</v>
      </c>
      <c r="W9481" t="str">
        <f t="shared" si="593"/>
        <v>Sep</v>
      </c>
      <c r="X9481">
        <f t="shared" si="594"/>
        <v>-1.7000000000000002</v>
      </c>
      <c r="Y9481">
        <f t="shared" si="595"/>
        <v>7</v>
      </c>
    </row>
    <row r="9482" spans="1:25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 t="shared" si="592"/>
        <v>2014</v>
      </c>
      <c r="W9482" t="str">
        <f t="shared" si="593"/>
        <v>Sep</v>
      </c>
      <c r="X9482">
        <f t="shared" si="594"/>
        <v>-1.7499999999999998</v>
      </c>
      <c r="Y9482">
        <f t="shared" si="595"/>
        <v>7</v>
      </c>
    </row>
    <row r="9483" spans="1:25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 t="shared" si="592"/>
        <v>2017</v>
      </c>
      <c r="W9483" t="str">
        <f t="shared" si="593"/>
        <v>Nov</v>
      </c>
      <c r="X9483">
        <f t="shared" si="594"/>
        <v>0.1</v>
      </c>
      <c r="Y9483">
        <f t="shared" si="595"/>
        <v>6</v>
      </c>
    </row>
    <row r="9484" spans="1:25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592"/>
        <v>2015</v>
      </c>
      <c r="W9484" t="str">
        <f t="shared" si="593"/>
        <v>Jun</v>
      </c>
      <c r="X9484">
        <f t="shared" si="594"/>
        <v>0.28750000000000003</v>
      </c>
      <c r="Y9484">
        <f t="shared" si="595"/>
        <v>4</v>
      </c>
    </row>
    <row r="9485" spans="1:25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 t="shared" si="592"/>
        <v>2014</v>
      </c>
      <c r="W9485" t="str">
        <f t="shared" si="593"/>
        <v>Jul</v>
      </c>
      <c r="X9485">
        <f t="shared" si="594"/>
        <v>0.33</v>
      </c>
      <c r="Y9485">
        <f t="shared" si="595"/>
        <v>6</v>
      </c>
    </row>
    <row r="9486" spans="1:25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592"/>
        <v>2016</v>
      </c>
      <c r="W9486" t="str">
        <f t="shared" si="593"/>
        <v>Dec</v>
      </c>
      <c r="X9486">
        <f t="shared" si="594"/>
        <v>-0.1764705882352941</v>
      </c>
      <c r="Y9486">
        <f t="shared" si="595"/>
        <v>2</v>
      </c>
    </row>
    <row r="9487" spans="1:25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592"/>
        <v>2016</v>
      </c>
      <c r="W9487" t="str">
        <f t="shared" si="593"/>
        <v>Dec</v>
      </c>
      <c r="X9487">
        <f t="shared" si="594"/>
        <v>0.31250000000000006</v>
      </c>
      <c r="Y9487">
        <f t="shared" si="595"/>
        <v>2</v>
      </c>
    </row>
    <row r="9488" spans="1:25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592"/>
        <v>2017</v>
      </c>
      <c r="W9488" t="str">
        <f t="shared" si="593"/>
        <v>Oct</v>
      </c>
      <c r="X9488">
        <f t="shared" si="594"/>
        <v>-0.11428571428571427</v>
      </c>
      <c r="Y9488">
        <f t="shared" si="595"/>
        <v>0</v>
      </c>
    </row>
    <row r="9489" spans="1:25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 t="shared" si="592"/>
        <v>2017</v>
      </c>
      <c r="W9489" t="str">
        <f t="shared" si="593"/>
        <v>Dec</v>
      </c>
      <c r="X9489">
        <f t="shared" si="594"/>
        <v>0.32999999999999996</v>
      </c>
      <c r="Y9489">
        <f t="shared" si="595"/>
        <v>2</v>
      </c>
    </row>
    <row r="9490" spans="1:25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 t="shared" si="592"/>
        <v>2015</v>
      </c>
      <c r="W9490" t="str">
        <f t="shared" si="593"/>
        <v>Oct</v>
      </c>
      <c r="X9490">
        <f t="shared" si="594"/>
        <v>8.7500000000000008E-2</v>
      </c>
      <c r="Y9490">
        <f t="shared" si="595"/>
        <v>3</v>
      </c>
    </row>
    <row r="9491" spans="1:25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 t="shared" si="592"/>
        <v>2016</v>
      </c>
      <c r="W9491" t="str">
        <f t="shared" si="593"/>
        <v>Aug</v>
      </c>
      <c r="X9491">
        <f t="shared" si="594"/>
        <v>0.3</v>
      </c>
      <c r="Y9491">
        <f t="shared" si="595"/>
        <v>6</v>
      </c>
    </row>
    <row r="9492" spans="1:25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592"/>
        <v>2017</v>
      </c>
      <c r="W9492" t="str">
        <f t="shared" si="593"/>
        <v>Jan</v>
      </c>
      <c r="X9492">
        <f t="shared" si="594"/>
        <v>0.33750000000000002</v>
      </c>
      <c r="Y9492">
        <f t="shared" si="595"/>
        <v>4</v>
      </c>
    </row>
    <row r="9493" spans="1:25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 t="shared" si="592"/>
        <v>2017</v>
      </c>
      <c r="W9493" t="str">
        <f t="shared" si="593"/>
        <v>Jan</v>
      </c>
      <c r="X9493">
        <f t="shared" si="594"/>
        <v>0.34</v>
      </c>
      <c r="Y9493">
        <f t="shared" si="595"/>
        <v>4</v>
      </c>
    </row>
    <row r="9494" spans="1:25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592"/>
        <v>2017</v>
      </c>
      <c r="W9494" t="str">
        <f t="shared" si="593"/>
        <v>Nov</v>
      </c>
      <c r="X9494">
        <f t="shared" si="594"/>
        <v>0.5</v>
      </c>
      <c r="Y9494">
        <f t="shared" si="595"/>
        <v>0</v>
      </c>
    </row>
    <row r="9495" spans="1:25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 t="shared" si="592"/>
        <v>2016</v>
      </c>
      <c r="W9495" t="str">
        <f t="shared" si="593"/>
        <v>Jan</v>
      </c>
      <c r="X9495">
        <f t="shared" si="594"/>
        <v>0.22000000000000003</v>
      </c>
      <c r="Y9495">
        <f t="shared" si="595"/>
        <v>5</v>
      </c>
    </row>
    <row r="9496" spans="1:25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 t="shared" si="592"/>
        <v>2016</v>
      </c>
      <c r="W9496" t="str">
        <f t="shared" si="593"/>
        <v>Jan</v>
      </c>
      <c r="X9496">
        <f t="shared" si="594"/>
        <v>0.44999999999999996</v>
      </c>
      <c r="Y9496">
        <f t="shared" si="595"/>
        <v>5</v>
      </c>
    </row>
    <row r="9497" spans="1:25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 t="shared" si="592"/>
        <v>2016</v>
      </c>
      <c r="W9497" t="str">
        <f t="shared" si="593"/>
        <v>May</v>
      </c>
      <c r="X9497">
        <f t="shared" si="594"/>
        <v>0.38999999999999996</v>
      </c>
      <c r="Y9497">
        <f t="shared" si="595"/>
        <v>4</v>
      </c>
    </row>
    <row r="9498" spans="1:25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 t="shared" si="592"/>
        <v>2016</v>
      </c>
      <c r="W9498" t="str">
        <f t="shared" si="593"/>
        <v>May</v>
      </c>
      <c r="X9498">
        <f t="shared" si="594"/>
        <v>0.27</v>
      </c>
      <c r="Y9498">
        <f t="shared" si="595"/>
        <v>4</v>
      </c>
    </row>
    <row r="9499" spans="1:25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 t="shared" si="592"/>
        <v>2017</v>
      </c>
      <c r="W9499" t="str">
        <f t="shared" si="593"/>
        <v>Nov</v>
      </c>
      <c r="X9499">
        <f t="shared" si="594"/>
        <v>0.45999999999999996</v>
      </c>
      <c r="Y9499">
        <f t="shared" si="595"/>
        <v>2</v>
      </c>
    </row>
    <row r="9500" spans="1:25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 t="shared" si="592"/>
        <v>2017</v>
      </c>
      <c r="W9500" t="str">
        <f t="shared" si="593"/>
        <v>Nov</v>
      </c>
      <c r="X9500">
        <f t="shared" si="594"/>
        <v>0.49</v>
      </c>
      <c r="Y9500">
        <f t="shared" si="595"/>
        <v>2</v>
      </c>
    </row>
    <row r="9501" spans="1:25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 t="shared" si="592"/>
        <v>2017</v>
      </c>
      <c r="W9501" t="str">
        <f t="shared" si="593"/>
        <v>Nov</v>
      </c>
      <c r="X9501">
        <f t="shared" si="594"/>
        <v>0.46</v>
      </c>
      <c r="Y9501">
        <f t="shared" si="595"/>
        <v>2</v>
      </c>
    </row>
    <row r="9502" spans="1:25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 t="shared" si="592"/>
        <v>2016</v>
      </c>
      <c r="W9502" t="str">
        <f t="shared" si="593"/>
        <v>May</v>
      </c>
      <c r="X9502">
        <f t="shared" si="594"/>
        <v>0.42</v>
      </c>
      <c r="Y9502">
        <f t="shared" si="595"/>
        <v>4</v>
      </c>
    </row>
    <row r="9503" spans="1:25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 t="shared" si="592"/>
        <v>2015</v>
      </c>
      <c r="W9503" t="str">
        <f t="shared" si="593"/>
        <v>Nov</v>
      </c>
      <c r="X9503">
        <f t="shared" si="594"/>
        <v>0.25</v>
      </c>
      <c r="Y9503">
        <f t="shared" si="595"/>
        <v>4</v>
      </c>
    </row>
    <row r="9504" spans="1:25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592"/>
        <v>2016</v>
      </c>
      <c r="W9504" t="str">
        <f t="shared" si="593"/>
        <v>Apr</v>
      </c>
      <c r="X9504">
        <f t="shared" si="594"/>
        <v>0.25999999999999995</v>
      </c>
      <c r="Y9504">
        <f t="shared" si="595"/>
        <v>7</v>
      </c>
    </row>
    <row r="9505" spans="1:25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 t="shared" si="592"/>
        <v>2016</v>
      </c>
      <c r="W9505" t="str">
        <f t="shared" si="593"/>
        <v>Apr</v>
      </c>
      <c r="X9505">
        <f t="shared" si="594"/>
        <v>0.28000000000000003</v>
      </c>
      <c r="Y9505">
        <f t="shared" si="595"/>
        <v>7</v>
      </c>
    </row>
    <row r="9506" spans="1:25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 t="shared" si="592"/>
        <v>2016</v>
      </c>
      <c r="W9506" t="str">
        <f t="shared" si="593"/>
        <v>Oct</v>
      </c>
      <c r="X9506">
        <f t="shared" si="594"/>
        <v>0.25</v>
      </c>
      <c r="Y9506">
        <f t="shared" si="595"/>
        <v>4</v>
      </c>
    </row>
    <row r="9507" spans="1:25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 t="shared" si="592"/>
        <v>2016</v>
      </c>
      <c r="W9507" t="str">
        <f t="shared" si="593"/>
        <v>Oct</v>
      </c>
      <c r="X9507">
        <f t="shared" si="594"/>
        <v>0.49</v>
      </c>
      <c r="Y9507">
        <f t="shared" si="595"/>
        <v>4</v>
      </c>
    </row>
    <row r="9508" spans="1:25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 t="shared" si="592"/>
        <v>2014</v>
      </c>
      <c r="W9508" t="str">
        <f t="shared" si="593"/>
        <v>Apr</v>
      </c>
      <c r="X9508">
        <f t="shared" si="594"/>
        <v>0.28000000000000003</v>
      </c>
      <c r="Y9508">
        <f t="shared" si="595"/>
        <v>2</v>
      </c>
    </row>
    <row r="9509" spans="1:25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 t="shared" si="592"/>
        <v>2014</v>
      </c>
      <c r="W9509" t="str">
        <f t="shared" si="593"/>
        <v>Apr</v>
      </c>
      <c r="X9509">
        <f t="shared" si="594"/>
        <v>0.44999999999999996</v>
      </c>
      <c r="Y9509">
        <f t="shared" si="595"/>
        <v>2</v>
      </c>
    </row>
    <row r="9510" spans="1:25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 t="shared" si="592"/>
        <v>2014</v>
      </c>
      <c r="W9510" t="str">
        <f t="shared" si="593"/>
        <v>Apr</v>
      </c>
      <c r="X9510">
        <f t="shared" si="594"/>
        <v>0.33</v>
      </c>
      <c r="Y9510">
        <f t="shared" si="595"/>
        <v>2</v>
      </c>
    </row>
    <row r="9511" spans="1:25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 t="shared" si="592"/>
        <v>2014</v>
      </c>
      <c r="W9511" t="str">
        <f t="shared" si="593"/>
        <v>Apr</v>
      </c>
      <c r="X9511">
        <f t="shared" si="594"/>
        <v>0.03</v>
      </c>
      <c r="Y9511">
        <f t="shared" si="595"/>
        <v>2</v>
      </c>
    </row>
    <row r="9512" spans="1:25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 t="shared" si="592"/>
        <v>2016</v>
      </c>
      <c r="W9512" t="str">
        <f t="shared" si="593"/>
        <v>Aug</v>
      </c>
      <c r="X9512">
        <f t="shared" si="594"/>
        <v>0.41</v>
      </c>
      <c r="Y9512">
        <f t="shared" si="595"/>
        <v>5</v>
      </c>
    </row>
    <row r="9513" spans="1:25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592"/>
        <v>2014</v>
      </c>
      <c r="W9513" t="str">
        <f t="shared" si="593"/>
        <v>Dec</v>
      </c>
      <c r="X9513">
        <f t="shared" si="594"/>
        <v>-1.5000000000000002</v>
      </c>
      <c r="Y9513">
        <f t="shared" si="595"/>
        <v>2</v>
      </c>
    </row>
    <row r="9514" spans="1:25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592"/>
        <v>2017</v>
      </c>
      <c r="W9514" t="str">
        <f t="shared" si="593"/>
        <v>May</v>
      </c>
      <c r="X9514">
        <f t="shared" si="594"/>
        <v>-2.9411764705882349E-2</v>
      </c>
      <c r="Y9514">
        <f t="shared" si="595"/>
        <v>4</v>
      </c>
    </row>
    <row r="9515" spans="1:25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 t="shared" si="592"/>
        <v>2016</v>
      </c>
      <c r="W9515" t="str">
        <f t="shared" si="593"/>
        <v>Oct</v>
      </c>
      <c r="X9515">
        <f t="shared" si="594"/>
        <v>0.33</v>
      </c>
      <c r="Y9515">
        <f t="shared" si="595"/>
        <v>5</v>
      </c>
    </row>
    <row r="9516" spans="1:25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592"/>
        <v>2014</v>
      </c>
      <c r="W9516" t="str">
        <f t="shared" si="593"/>
        <v>Mar</v>
      </c>
      <c r="X9516">
        <f t="shared" si="594"/>
        <v>0.35</v>
      </c>
      <c r="Y9516">
        <f t="shared" si="595"/>
        <v>4</v>
      </c>
    </row>
    <row r="9517" spans="1:25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592"/>
        <v>2014</v>
      </c>
      <c r="W9517" t="str">
        <f t="shared" si="593"/>
        <v>Feb</v>
      </c>
      <c r="X9517">
        <f t="shared" si="594"/>
        <v>0.16250000000000001</v>
      </c>
      <c r="Y9517">
        <f t="shared" si="595"/>
        <v>7</v>
      </c>
    </row>
    <row r="9518" spans="1:25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592"/>
        <v>2015</v>
      </c>
      <c r="W9518" t="str">
        <f t="shared" si="593"/>
        <v>Aug</v>
      </c>
      <c r="X9518">
        <f t="shared" si="594"/>
        <v>0.15</v>
      </c>
      <c r="Y9518">
        <f t="shared" si="595"/>
        <v>2</v>
      </c>
    </row>
    <row r="9519" spans="1:25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592"/>
        <v>2015</v>
      </c>
      <c r="W9519" t="str">
        <f t="shared" si="593"/>
        <v>Aug</v>
      </c>
      <c r="X9519">
        <f t="shared" si="594"/>
        <v>0.36249999999999999</v>
      </c>
      <c r="Y9519">
        <f t="shared" si="595"/>
        <v>2</v>
      </c>
    </row>
    <row r="9520" spans="1:25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592"/>
        <v>2015</v>
      </c>
      <c r="W9520" t="str">
        <f t="shared" si="593"/>
        <v>Aug</v>
      </c>
      <c r="X9520">
        <f t="shared" si="594"/>
        <v>0.11249999999999999</v>
      </c>
      <c r="Y9520">
        <f t="shared" si="595"/>
        <v>2</v>
      </c>
    </row>
    <row r="9521" spans="1:25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 t="shared" si="592"/>
        <v>2017</v>
      </c>
      <c r="W9521" t="str">
        <f t="shared" si="593"/>
        <v>May</v>
      </c>
      <c r="X9521">
        <f t="shared" si="594"/>
        <v>0.28000000000000003</v>
      </c>
      <c r="Y9521">
        <f t="shared" si="595"/>
        <v>4</v>
      </c>
    </row>
    <row r="9522" spans="1:25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 t="shared" si="592"/>
        <v>2016</v>
      </c>
      <c r="W9522" t="str">
        <f t="shared" si="593"/>
        <v>Feb</v>
      </c>
      <c r="X9522">
        <f t="shared" si="594"/>
        <v>0.04</v>
      </c>
      <c r="Y9522">
        <f t="shared" si="595"/>
        <v>5</v>
      </c>
    </row>
    <row r="9523" spans="1:25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 t="shared" si="592"/>
        <v>2014</v>
      </c>
      <c r="W9523" t="str">
        <f t="shared" si="593"/>
        <v>Dec</v>
      </c>
      <c r="X9523">
        <f t="shared" si="594"/>
        <v>0.11249999999999999</v>
      </c>
      <c r="Y9523">
        <f t="shared" si="595"/>
        <v>6</v>
      </c>
    </row>
    <row r="9524" spans="1:25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 t="shared" si="592"/>
        <v>2014</v>
      </c>
      <c r="W9524" t="str">
        <f t="shared" si="593"/>
        <v>Dec</v>
      </c>
      <c r="X9524">
        <f t="shared" si="594"/>
        <v>0.35000000000000003</v>
      </c>
      <c r="Y9524">
        <f t="shared" si="595"/>
        <v>6</v>
      </c>
    </row>
    <row r="9525" spans="1:25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592"/>
        <v>2014</v>
      </c>
      <c r="W9525" t="str">
        <f t="shared" si="593"/>
        <v>Dec</v>
      </c>
      <c r="X9525">
        <f t="shared" si="594"/>
        <v>-0.23749999999999999</v>
      </c>
      <c r="Y9525">
        <f t="shared" si="595"/>
        <v>6</v>
      </c>
    </row>
    <row r="9526" spans="1:25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 t="shared" si="592"/>
        <v>2017</v>
      </c>
      <c r="W9526" t="str">
        <f t="shared" si="593"/>
        <v>Dec</v>
      </c>
      <c r="X9526">
        <f t="shared" si="594"/>
        <v>0.35</v>
      </c>
      <c r="Y9526">
        <f t="shared" si="595"/>
        <v>1</v>
      </c>
    </row>
    <row r="9527" spans="1:25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 t="shared" si="592"/>
        <v>2017</v>
      </c>
      <c r="W9527" t="str">
        <f t="shared" si="593"/>
        <v>Dec</v>
      </c>
      <c r="X9527">
        <f t="shared" si="594"/>
        <v>0.19999999999999998</v>
      </c>
      <c r="Y9527">
        <f t="shared" si="595"/>
        <v>1</v>
      </c>
    </row>
    <row r="9528" spans="1:25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592"/>
        <v>2017</v>
      </c>
      <c r="W9528" t="str">
        <f t="shared" si="593"/>
        <v>Dec</v>
      </c>
      <c r="X9528">
        <f t="shared" si="594"/>
        <v>-0.22500000000000001</v>
      </c>
      <c r="Y9528">
        <f t="shared" si="595"/>
        <v>1</v>
      </c>
    </row>
    <row r="9529" spans="1:25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592"/>
        <v>2017</v>
      </c>
      <c r="W9529" t="str">
        <f t="shared" si="593"/>
        <v>Dec</v>
      </c>
      <c r="X9529">
        <f t="shared" si="594"/>
        <v>0.35</v>
      </c>
      <c r="Y9529">
        <f t="shared" si="595"/>
        <v>1</v>
      </c>
    </row>
    <row r="9530" spans="1:25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592"/>
        <v>2017</v>
      </c>
      <c r="W9530" t="str">
        <f t="shared" si="593"/>
        <v>Dec</v>
      </c>
      <c r="X9530">
        <f t="shared" si="594"/>
        <v>0.32500000000000001</v>
      </c>
      <c r="Y9530">
        <f t="shared" si="595"/>
        <v>1</v>
      </c>
    </row>
    <row r="9531" spans="1:25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592"/>
        <v>2017</v>
      </c>
      <c r="W9531" t="str">
        <f t="shared" si="593"/>
        <v>Mar</v>
      </c>
      <c r="X9531">
        <f t="shared" si="594"/>
        <v>7.4999999999999997E-2</v>
      </c>
      <c r="Y9531">
        <f t="shared" si="595"/>
        <v>1</v>
      </c>
    </row>
    <row r="9532" spans="1:25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 t="shared" si="592"/>
        <v>2017</v>
      </c>
      <c r="W9532" t="str">
        <f t="shared" si="593"/>
        <v>Jul</v>
      </c>
      <c r="X9532">
        <f t="shared" si="594"/>
        <v>0.46</v>
      </c>
      <c r="Y9532">
        <f t="shared" si="595"/>
        <v>4</v>
      </c>
    </row>
    <row r="9533" spans="1:25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 t="shared" si="592"/>
        <v>2017</v>
      </c>
      <c r="W9533" t="str">
        <f t="shared" si="593"/>
        <v>Oct</v>
      </c>
      <c r="X9533">
        <f t="shared" si="594"/>
        <v>0.1</v>
      </c>
      <c r="Y9533">
        <f t="shared" si="595"/>
        <v>5</v>
      </c>
    </row>
    <row r="9534" spans="1:25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592"/>
        <v>2016</v>
      </c>
      <c r="W9534" t="str">
        <f t="shared" si="593"/>
        <v>Oct</v>
      </c>
      <c r="X9534">
        <f t="shared" si="594"/>
        <v>0.18888888888888888</v>
      </c>
      <c r="Y9534">
        <f t="shared" si="595"/>
        <v>4</v>
      </c>
    </row>
    <row r="9535" spans="1:25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 t="shared" si="592"/>
        <v>2016</v>
      </c>
      <c r="W9535" t="str">
        <f t="shared" si="593"/>
        <v>Oct</v>
      </c>
      <c r="X9535">
        <f t="shared" si="594"/>
        <v>0.31</v>
      </c>
      <c r="Y9535">
        <f t="shared" si="595"/>
        <v>4</v>
      </c>
    </row>
    <row r="9536" spans="1:25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592"/>
        <v>2016</v>
      </c>
      <c r="W9536" t="str">
        <f t="shared" si="593"/>
        <v>Oct</v>
      </c>
      <c r="X9536">
        <f t="shared" si="594"/>
        <v>0.04</v>
      </c>
      <c r="Y9536">
        <f t="shared" si="595"/>
        <v>4</v>
      </c>
    </row>
    <row r="9537" spans="1:25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592"/>
        <v>2016</v>
      </c>
      <c r="W9537" t="str">
        <f t="shared" si="593"/>
        <v>Oct</v>
      </c>
      <c r="X9537">
        <f t="shared" si="594"/>
        <v>0.33750000000000002</v>
      </c>
      <c r="Y9537">
        <f t="shared" si="595"/>
        <v>4</v>
      </c>
    </row>
    <row r="9538" spans="1:25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592"/>
        <v>2017</v>
      </c>
      <c r="W9538" t="str">
        <f t="shared" si="593"/>
        <v>Jun</v>
      </c>
      <c r="X9538">
        <f t="shared" si="594"/>
        <v>-0.77500000000000002</v>
      </c>
      <c r="Y9538">
        <f t="shared" si="595"/>
        <v>2</v>
      </c>
    </row>
    <row r="9539" spans="1:25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596">YEAR(C9539)</f>
        <v>2016</v>
      </c>
      <c r="W9539" t="str">
        <f t="shared" ref="W9539:W9602" si="597">TEXT(C9539,"mmm")</f>
        <v>Sep</v>
      </c>
      <c r="X9539">
        <f t="shared" ref="X9539:X9602" si="598">U9539/R9539</f>
        <v>0.1764705882352941</v>
      </c>
      <c r="Y9539">
        <f t="shared" ref="Y9539:Y9602" si="599">D9539-C9539</f>
        <v>2</v>
      </c>
    </row>
    <row r="9540" spans="1:25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 t="shared" si="596"/>
        <v>2017</v>
      </c>
      <c r="W9540" t="str">
        <f t="shared" si="597"/>
        <v>Sep</v>
      </c>
      <c r="X9540">
        <f t="shared" si="598"/>
        <v>0.46</v>
      </c>
      <c r="Y9540">
        <f t="shared" si="599"/>
        <v>2</v>
      </c>
    </row>
    <row r="9541" spans="1:25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 t="shared" si="596"/>
        <v>2017</v>
      </c>
      <c r="W9541" t="str">
        <f t="shared" si="597"/>
        <v>Sep</v>
      </c>
      <c r="X9541">
        <f t="shared" si="598"/>
        <v>0.47</v>
      </c>
      <c r="Y9541">
        <f t="shared" si="599"/>
        <v>2</v>
      </c>
    </row>
    <row r="9542" spans="1:25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 t="shared" si="596"/>
        <v>2015</v>
      </c>
      <c r="W9542" t="str">
        <f t="shared" si="597"/>
        <v>May</v>
      </c>
      <c r="X9542">
        <f t="shared" si="598"/>
        <v>8.7500000000000008E-2</v>
      </c>
      <c r="Y9542">
        <f t="shared" si="599"/>
        <v>5</v>
      </c>
    </row>
    <row r="9543" spans="1:25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 t="shared" si="596"/>
        <v>2015</v>
      </c>
      <c r="W9543" t="str">
        <f t="shared" si="597"/>
        <v>Aug</v>
      </c>
      <c r="X9543">
        <f t="shared" si="598"/>
        <v>0.375</v>
      </c>
      <c r="Y9543">
        <f t="shared" si="599"/>
        <v>4</v>
      </c>
    </row>
    <row r="9544" spans="1:25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 t="shared" si="596"/>
        <v>2015</v>
      </c>
      <c r="W9544" t="str">
        <f t="shared" si="597"/>
        <v>Aug</v>
      </c>
      <c r="X9544">
        <f t="shared" si="598"/>
        <v>-1.5499999999999998</v>
      </c>
      <c r="Y9544">
        <f t="shared" si="599"/>
        <v>4</v>
      </c>
    </row>
    <row r="9545" spans="1:25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596"/>
        <v>2015</v>
      </c>
      <c r="W9545" t="str">
        <f t="shared" si="597"/>
        <v>Aug</v>
      </c>
      <c r="X9545">
        <f t="shared" si="598"/>
        <v>0.33749999999999997</v>
      </c>
      <c r="Y9545">
        <f t="shared" si="599"/>
        <v>4</v>
      </c>
    </row>
    <row r="9546" spans="1:25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596"/>
        <v>2015</v>
      </c>
      <c r="W9546" t="str">
        <f t="shared" si="597"/>
        <v>Aug</v>
      </c>
      <c r="X9546">
        <f t="shared" si="598"/>
        <v>-0.30882352941176466</v>
      </c>
      <c r="Y9546">
        <f t="shared" si="599"/>
        <v>4</v>
      </c>
    </row>
    <row r="9547" spans="1:25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 t="shared" si="596"/>
        <v>2014</v>
      </c>
      <c r="W9547" t="str">
        <f t="shared" si="597"/>
        <v>Oct</v>
      </c>
      <c r="X9547">
        <f t="shared" si="598"/>
        <v>0.45</v>
      </c>
      <c r="Y9547">
        <f t="shared" si="599"/>
        <v>4</v>
      </c>
    </row>
    <row r="9548" spans="1:25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 t="shared" si="596"/>
        <v>2014</v>
      </c>
      <c r="W9548" t="str">
        <f t="shared" si="597"/>
        <v>Oct</v>
      </c>
      <c r="X9548">
        <f t="shared" si="598"/>
        <v>0.47000000000000008</v>
      </c>
      <c r="Y9548">
        <f t="shared" si="599"/>
        <v>4</v>
      </c>
    </row>
    <row r="9549" spans="1:25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 t="shared" si="596"/>
        <v>2016</v>
      </c>
      <c r="W9549" t="str">
        <f t="shared" si="597"/>
        <v>Jun</v>
      </c>
      <c r="X9549">
        <f t="shared" si="598"/>
        <v>0.3125</v>
      </c>
      <c r="Y9549">
        <f t="shared" si="599"/>
        <v>2</v>
      </c>
    </row>
    <row r="9550" spans="1:25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 t="shared" si="596"/>
        <v>2016</v>
      </c>
      <c r="W9550" t="str">
        <f t="shared" si="597"/>
        <v>Jun</v>
      </c>
      <c r="X9550">
        <f t="shared" si="598"/>
        <v>-0.83333333333333326</v>
      </c>
      <c r="Y9550">
        <f t="shared" si="599"/>
        <v>2</v>
      </c>
    </row>
    <row r="9551" spans="1:25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 t="shared" si="596"/>
        <v>2016</v>
      </c>
      <c r="W9551" t="str">
        <f t="shared" si="597"/>
        <v>Jun</v>
      </c>
      <c r="X9551">
        <f t="shared" si="598"/>
        <v>0.19999999999999998</v>
      </c>
      <c r="Y9551">
        <f t="shared" si="599"/>
        <v>2</v>
      </c>
    </row>
    <row r="9552" spans="1:25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596"/>
        <v>2015</v>
      </c>
      <c r="W9552" t="str">
        <f t="shared" si="597"/>
        <v>May</v>
      </c>
      <c r="X9552">
        <f t="shared" si="598"/>
        <v>0.37499999999999994</v>
      </c>
      <c r="Y9552">
        <f t="shared" si="599"/>
        <v>3</v>
      </c>
    </row>
    <row r="9553" spans="1:25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596"/>
        <v>2015</v>
      </c>
      <c r="W9553" t="str">
        <f t="shared" si="597"/>
        <v>Nov</v>
      </c>
      <c r="X9553">
        <f t="shared" si="598"/>
        <v>7.5000000000000011E-2</v>
      </c>
      <c r="Y9553">
        <f t="shared" si="599"/>
        <v>4</v>
      </c>
    </row>
    <row r="9554" spans="1:25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 t="shared" si="596"/>
        <v>2015</v>
      </c>
      <c r="W9554" t="str">
        <f t="shared" si="597"/>
        <v>May</v>
      </c>
      <c r="X9554">
        <f t="shared" si="598"/>
        <v>0.23999999999999996</v>
      </c>
      <c r="Y9554">
        <f t="shared" si="599"/>
        <v>4</v>
      </c>
    </row>
    <row r="9555" spans="1:25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596"/>
        <v>2016</v>
      </c>
      <c r="W9555" t="str">
        <f t="shared" si="597"/>
        <v>Sep</v>
      </c>
      <c r="X9555">
        <f t="shared" si="598"/>
        <v>0.125</v>
      </c>
      <c r="Y9555">
        <f t="shared" si="599"/>
        <v>5</v>
      </c>
    </row>
    <row r="9556" spans="1:25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 t="shared" si="596"/>
        <v>2015</v>
      </c>
      <c r="W9556" t="str">
        <f t="shared" si="597"/>
        <v>Nov</v>
      </c>
      <c r="X9556">
        <f t="shared" si="598"/>
        <v>0.13749999999999998</v>
      </c>
      <c r="Y9556">
        <f t="shared" si="599"/>
        <v>4</v>
      </c>
    </row>
    <row r="9557" spans="1:25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 t="shared" si="596"/>
        <v>2015</v>
      </c>
      <c r="W9557" t="str">
        <f t="shared" si="597"/>
        <v>Nov</v>
      </c>
      <c r="X9557">
        <f t="shared" si="598"/>
        <v>0.18749999999999997</v>
      </c>
      <c r="Y9557">
        <f t="shared" si="599"/>
        <v>4</v>
      </c>
    </row>
    <row r="9558" spans="1:25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 t="shared" si="596"/>
        <v>2015</v>
      </c>
      <c r="W9558" t="str">
        <f t="shared" si="597"/>
        <v>Dec</v>
      </c>
      <c r="X9558">
        <f t="shared" si="598"/>
        <v>0.46</v>
      </c>
      <c r="Y9558">
        <f t="shared" si="599"/>
        <v>2</v>
      </c>
    </row>
    <row r="9559" spans="1:25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596"/>
        <v>2014</v>
      </c>
      <c r="W9559" t="str">
        <f t="shared" si="597"/>
        <v>Oct</v>
      </c>
      <c r="X9559">
        <f t="shared" si="598"/>
        <v>-0.3</v>
      </c>
      <c r="Y9559">
        <f t="shared" si="599"/>
        <v>2</v>
      </c>
    </row>
    <row r="9560" spans="1:25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596"/>
        <v>2016</v>
      </c>
      <c r="W9560" t="str">
        <f t="shared" si="597"/>
        <v>May</v>
      </c>
      <c r="X9560">
        <f t="shared" si="598"/>
        <v>0.26249999999999996</v>
      </c>
      <c r="Y9560">
        <f t="shared" si="599"/>
        <v>2</v>
      </c>
    </row>
    <row r="9561" spans="1:25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 t="shared" si="596"/>
        <v>2016</v>
      </c>
      <c r="W9561" t="str">
        <f t="shared" si="597"/>
        <v>May</v>
      </c>
      <c r="X9561">
        <f t="shared" si="598"/>
        <v>-0.22500000000000001</v>
      </c>
      <c r="Y9561">
        <f t="shared" si="599"/>
        <v>2</v>
      </c>
    </row>
    <row r="9562" spans="1:25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596"/>
        <v>2016</v>
      </c>
      <c r="W9562" t="str">
        <f t="shared" si="597"/>
        <v>May</v>
      </c>
      <c r="X9562">
        <f t="shared" si="598"/>
        <v>0.19999999999999998</v>
      </c>
      <c r="Y9562">
        <f t="shared" si="599"/>
        <v>2</v>
      </c>
    </row>
    <row r="9563" spans="1:25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596"/>
        <v>2016</v>
      </c>
      <c r="W9563" t="str">
        <f t="shared" si="597"/>
        <v>May</v>
      </c>
      <c r="X9563">
        <f t="shared" si="598"/>
        <v>-0.17499999999999999</v>
      </c>
      <c r="Y9563">
        <f t="shared" si="599"/>
        <v>2</v>
      </c>
    </row>
    <row r="9564" spans="1:25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596"/>
        <v>2016</v>
      </c>
      <c r="W9564" t="str">
        <f t="shared" si="597"/>
        <v>May</v>
      </c>
      <c r="X9564">
        <f t="shared" si="598"/>
        <v>-0.73333333333333328</v>
      </c>
      <c r="Y9564">
        <f t="shared" si="599"/>
        <v>2</v>
      </c>
    </row>
    <row r="9565" spans="1:25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 t="shared" si="596"/>
        <v>2016</v>
      </c>
      <c r="W9565" t="str">
        <f t="shared" si="597"/>
        <v>May</v>
      </c>
      <c r="X9565">
        <f t="shared" si="598"/>
        <v>0.35000000000000003</v>
      </c>
      <c r="Y9565">
        <f t="shared" si="599"/>
        <v>2</v>
      </c>
    </row>
    <row r="9566" spans="1:25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 t="shared" si="596"/>
        <v>2015</v>
      </c>
      <c r="W9566" t="str">
        <f t="shared" si="597"/>
        <v>Jun</v>
      </c>
      <c r="X9566">
        <f t="shared" si="598"/>
        <v>0.49000000000000005</v>
      </c>
      <c r="Y9566">
        <f t="shared" si="599"/>
        <v>7</v>
      </c>
    </row>
    <row r="9567" spans="1:25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596"/>
        <v>2014</v>
      </c>
      <c r="W9567" t="str">
        <f t="shared" si="597"/>
        <v>Mar</v>
      </c>
      <c r="X9567">
        <f t="shared" si="598"/>
        <v>8.7499999999999994E-2</v>
      </c>
      <c r="Y9567">
        <f t="shared" si="599"/>
        <v>0</v>
      </c>
    </row>
    <row r="9568" spans="1:25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 t="shared" si="596"/>
        <v>2014</v>
      </c>
      <c r="W9568" t="str">
        <f t="shared" si="597"/>
        <v>Mar</v>
      </c>
      <c r="X9568">
        <f t="shared" si="598"/>
        <v>-0.8</v>
      </c>
      <c r="Y9568">
        <f t="shared" si="599"/>
        <v>0</v>
      </c>
    </row>
    <row r="9569" spans="1:25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 t="shared" si="596"/>
        <v>2014</v>
      </c>
      <c r="W9569" t="str">
        <f t="shared" si="597"/>
        <v>Mar</v>
      </c>
      <c r="X9569">
        <f t="shared" si="598"/>
        <v>0.26250000000000001</v>
      </c>
      <c r="Y9569">
        <f t="shared" si="599"/>
        <v>0</v>
      </c>
    </row>
    <row r="9570" spans="1:25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 t="shared" si="596"/>
        <v>2017</v>
      </c>
      <c r="W9570" t="str">
        <f t="shared" si="597"/>
        <v>Jul</v>
      </c>
      <c r="X9570">
        <f t="shared" si="598"/>
        <v>0.28000000000000003</v>
      </c>
      <c r="Y9570">
        <f t="shared" si="599"/>
        <v>2</v>
      </c>
    </row>
    <row r="9571" spans="1:25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596"/>
        <v>2015</v>
      </c>
      <c r="W9571" t="str">
        <f t="shared" si="597"/>
        <v>Sep</v>
      </c>
      <c r="X9571">
        <f t="shared" si="598"/>
        <v>-0.66666666666666674</v>
      </c>
      <c r="Y9571">
        <f t="shared" si="599"/>
        <v>0</v>
      </c>
    </row>
    <row r="9572" spans="1:25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596"/>
        <v>2015</v>
      </c>
      <c r="W9572" t="str">
        <f t="shared" si="597"/>
        <v>Sep</v>
      </c>
      <c r="X9572">
        <f t="shared" si="598"/>
        <v>0.05</v>
      </c>
      <c r="Y9572">
        <f t="shared" si="599"/>
        <v>0</v>
      </c>
    </row>
    <row r="9573" spans="1:25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 t="shared" si="596"/>
        <v>2015</v>
      </c>
      <c r="W9573" t="str">
        <f t="shared" si="597"/>
        <v>Sep</v>
      </c>
      <c r="X9573">
        <f t="shared" si="598"/>
        <v>0.35</v>
      </c>
      <c r="Y9573">
        <f t="shared" si="599"/>
        <v>0</v>
      </c>
    </row>
    <row r="9574" spans="1:25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596"/>
        <v>2015</v>
      </c>
      <c r="W9574" t="str">
        <f t="shared" si="597"/>
        <v>Sep</v>
      </c>
      <c r="X9574">
        <f t="shared" si="598"/>
        <v>0.32500000000000001</v>
      </c>
      <c r="Y9574">
        <f t="shared" si="599"/>
        <v>0</v>
      </c>
    </row>
    <row r="9575" spans="1:25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 t="shared" si="596"/>
        <v>2015</v>
      </c>
      <c r="W9575" t="str">
        <f t="shared" si="597"/>
        <v>Sep</v>
      </c>
      <c r="X9575">
        <f t="shared" si="598"/>
        <v>0.11249999999999999</v>
      </c>
      <c r="Y9575">
        <f t="shared" si="599"/>
        <v>0</v>
      </c>
    </row>
    <row r="9576" spans="1:25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 t="shared" si="596"/>
        <v>2015</v>
      </c>
      <c r="W9576" t="str">
        <f t="shared" si="597"/>
        <v>Aug</v>
      </c>
      <c r="X9576">
        <f t="shared" si="598"/>
        <v>0.33</v>
      </c>
      <c r="Y9576">
        <f t="shared" si="599"/>
        <v>0</v>
      </c>
    </row>
    <row r="9577" spans="1:25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596"/>
        <v>2015</v>
      </c>
      <c r="W9577" t="str">
        <f t="shared" si="597"/>
        <v>May</v>
      </c>
      <c r="X9577">
        <f t="shared" si="598"/>
        <v>-0.27142857142857141</v>
      </c>
      <c r="Y9577">
        <f t="shared" si="599"/>
        <v>2</v>
      </c>
    </row>
    <row r="9578" spans="1:25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 t="shared" si="596"/>
        <v>2015</v>
      </c>
      <c r="W9578" t="str">
        <f t="shared" si="597"/>
        <v>May</v>
      </c>
      <c r="X9578">
        <f t="shared" si="598"/>
        <v>-0.19999999999999998</v>
      </c>
      <c r="Y9578">
        <f t="shared" si="599"/>
        <v>2</v>
      </c>
    </row>
    <row r="9579" spans="1:25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 t="shared" si="596"/>
        <v>2015</v>
      </c>
      <c r="W9579" t="str">
        <f t="shared" si="597"/>
        <v>May</v>
      </c>
      <c r="X9579">
        <f t="shared" si="598"/>
        <v>-4.2857142857142851E-2</v>
      </c>
      <c r="Y9579">
        <f t="shared" si="599"/>
        <v>2</v>
      </c>
    </row>
    <row r="9580" spans="1:25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596"/>
        <v>2017</v>
      </c>
      <c r="W9580" t="str">
        <f t="shared" si="597"/>
        <v>Sep</v>
      </c>
      <c r="X9580">
        <f t="shared" si="598"/>
        <v>0.3</v>
      </c>
      <c r="Y9580">
        <f t="shared" si="599"/>
        <v>2</v>
      </c>
    </row>
    <row r="9581" spans="1:25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 t="shared" si="596"/>
        <v>2017</v>
      </c>
      <c r="W9581" t="str">
        <f t="shared" si="597"/>
        <v>Sep</v>
      </c>
      <c r="X9581">
        <f t="shared" si="598"/>
        <v>4.9999999999999996E-2</v>
      </c>
      <c r="Y9581">
        <f t="shared" si="599"/>
        <v>2</v>
      </c>
    </row>
    <row r="9582" spans="1:25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 t="shared" si="596"/>
        <v>2017</v>
      </c>
      <c r="W9582" t="str">
        <f t="shared" si="597"/>
        <v>Sep</v>
      </c>
      <c r="X9582">
        <f t="shared" si="598"/>
        <v>0.28999999999999998</v>
      </c>
      <c r="Y9582">
        <f t="shared" si="599"/>
        <v>2</v>
      </c>
    </row>
    <row r="9583" spans="1:25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 t="shared" si="596"/>
        <v>2017</v>
      </c>
      <c r="W9583" t="str">
        <f t="shared" si="597"/>
        <v>Sep</v>
      </c>
      <c r="X9583">
        <f t="shared" si="598"/>
        <v>-1.1111111111111112E-2</v>
      </c>
      <c r="Y9583">
        <f t="shared" si="599"/>
        <v>2</v>
      </c>
    </row>
    <row r="9584" spans="1:25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596"/>
        <v>2016</v>
      </c>
      <c r="W9584" t="str">
        <f t="shared" si="597"/>
        <v>Jun</v>
      </c>
      <c r="X9584">
        <f t="shared" si="598"/>
        <v>0.36249999999999999</v>
      </c>
      <c r="Y9584">
        <f t="shared" si="599"/>
        <v>4</v>
      </c>
    </row>
    <row r="9585" spans="1:25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596"/>
        <v>2017</v>
      </c>
      <c r="W9585" t="str">
        <f t="shared" si="597"/>
        <v>Jun</v>
      </c>
      <c r="X9585">
        <f t="shared" si="598"/>
        <v>-1.2500000000000001E-2</v>
      </c>
      <c r="Y9585">
        <f t="shared" si="599"/>
        <v>2</v>
      </c>
    </row>
    <row r="9586" spans="1:25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 t="shared" si="596"/>
        <v>2017</v>
      </c>
      <c r="W9586" t="str">
        <f t="shared" si="597"/>
        <v>Aug</v>
      </c>
      <c r="X9586">
        <f t="shared" si="598"/>
        <v>0.26</v>
      </c>
      <c r="Y9586">
        <f t="shared" si="599"/>
        <v>1</v>
      </c>
    </row>
    <row r="9587" spans="1:25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596"/>
        <v>2016</v>
      </c>
      <c r="W9587" t="str">
        <f t="shared" si="597"/>
        <v>Aug</v>
      </c>
      <c r="X9587">
        <f t="shared" si="598"/>
        <v>0.36249999999999999</v>
      </c>
      <c r="Y9587">
        <f t="shared" si="599"/>
        <v>2</v>
      </c>
    </row>
    <row r="9588" spans="1:25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 t="shared" si="596"/>
        <v>2016</v>
      </c>
      <c r="W9588" t="str">
        <f t="shared" si="597"/>
        <v>Nov</v>
      </c>
      <c r="X9588">
        <f t="shared" si="598"/>
        <v>0.36249999999999999</v>
      </c>
      <c r="Y9588">
        <f t="shared" si="599"/>
        <v>0</v>
      </c>
    </row>
    <row r="9589" spans="1:25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 t="shared" si="596"/>
        <v>2017</v>
      </c>
      <c r="W9589" t="str">
        <f t="shared" si="597"/>
        <v>Apr</v>
      </c>
      <c r="X9589">
        <f t="shared" si="598"/>
        <v>-0.22500000000000001</v>
      </c>
      <c r="Y9589">
        <f t="shared" si="599"/>
        <v>5</v>
      </c>
    </row>
    <row r="9590" spans="1:25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 t="shared" si="596"/>
        <v>2017</v>
      </c>
      <c r="W9590" t="str">
        <f t="shared" si="597"/>
        <v>Jul</v>
      </c>
      <c r="X9590">
        <f t="shared" si="598"/>
        <v>0.125</v>
      </c>
      <c r="Y9590">
        <f t="shared" si="599"/>
        <v>5</v>
      </c>
    </row>
    <row r="9591" spans="1:25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596"/>
        <v>2014</v>
      </c>
      <c r="W9591" t="str">
        <f t="shared" si="597"/>
        <v>May</v>
      </c>
      <c r="X9591">
        <f t="shared" si="598"/>
        <v>0.32499999999999996</v>
      </c>
      <c r="Y9591">
        <f t="shared" si="599"/>
        <v>4</v>
      </c>
    </row>
    <row r="9592" spans="1:25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 t="shared" si="596"/>
        <v>2014</v>
      </c>
      <c r="W9592" t="str">
        <f t="shared" si="597"/>
        <v>May</v>
      </c>
      <c r="X9592">
        <f t="shared" si="598"/>
        <v>-1.65</v>
      </c>
      <c r="Y9592">
        <f t="shared" si="599"/>
        <v>4</v>
      </c>
    </row>
    <row r="9593" spans="1:25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 t="shared" si="596"/>
        <v>2016</v>
      </c>
      <c r="W9593" t="str">
        <f t="shared" si="597"/>
        <v>Jul</v>
      </c>
      <c r="X9593">
        <f t="shared" si="598"/>
        <v>-0.4</v>
      </c>
      <c r="Y9593">
        <f t="shared" si="599"/>
        <v>4</v>
      </c>
    </row>
    <row r="9594" spans="1:25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 t="shared" si="596"/>
        <v>2016</v>
      </c>
      <c r="W9594" t="str">
        <f t="shared" si="597"/>
        <v>Jul</v>
      </c>
      <c r="X9594">
        <f t="shared" si="598"/>
        <v>-1.2499999999999998</v>
      </c>
      <c r="Y9594">
        <f t="shared" si="599"/>
        <v>4</v>
      </c>
    </row>
    <row r="9595" spans="1:25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 t="shared" si="596"/>
        <v>2017</v>
      </c>
      <c r="W9595" t="str">
        <f t="shared" si="597"/>
        <v>Sep</v>
      </c>
      <c r="X9595">
        <f t="shared" si="598"/>
        <v>0.44999999999999996</v>
      </c>
      <c r="Y9595">
        <f t="shared" si="599"/>
        <v>5</v>
      </c>
    </row>
    <row r="9596" spans="1:25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 t="shared" si="596"/>
        <v>2017</v>
      </c>
      <c r="W9596" t="str">
        <f t="shared" si="597"/>
        <v>Sep</v>
      </c>
      <c r="X9596">
        <f t="shared" si="598"/>
        <v>0.48999999999999994</v>
      </c>
      <c r="Y9596">
        <f t="shared" si="599"/>
        <v>5</v>
      </c>
    </row>
    <row r="9597" spans="1:25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 t="shared" si="596"/>
        <v>2017</v>
      </c>
      <c r="W9597" t="str">
        <f t="shared" si="597"/>
        <v>Jan</v>
      </c>
      <c r="X9597">
        <f t="shared" si="598"/>
        <v>0.26</v>
      </c>
      <c r="Y9597">
        <f t="shared" si="599"/>
        <v>5</v>
      </c>
    </row>
    <row r="9598" spans="1:25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596"/>
        <v>2017</v>
      </c>
      <c r="W9598" t="str">
        <f t="shared" si="597"/>
        <v>Jan</v>
      </c>
      <c r="X9598">
        <f t="shared" si="598"/>
        <v>0.32500000000000001</v>
      </c>
      <c r="Y9598">
        <f t="shared" si="599"/>
        <v>5</v>
      </c>
    </row>
    <row r="9599" spans="1:25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 t="shared" si="596"/>
        <v>2017</v>
      </c>
      <c r="W9599" t="str">
        <f t="shared" si="597"/>
        <v>Jan</v>
      </c>
      <c r="X9599">
        <f t="shared" si="598"/>
        <v>7.4999999999999997E-2</v>
      </c>
      <c r="Y9599">
        <f t="shared" si="599"/>
        <v>5</v>
      </c>
    </row>
    <row r="9600" spans="1:25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 t="shared" si="596"/>
        <v>2015</v>
      </c>
      <c r="W9600" t="str">
        <f t="shared" si="597"/>
        <v>Sep</v>
      </c>
      <c r="X9600">
        <f t="shared" si="598"/>
        <v>0.32</v>
      </c>
      <c r="Y9600">
        <f t="shared" si="599"/>
        <v>4</v>
      </c>
    </row>
    <row r="9601" spans="1:25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596"/>
        <v>2015</v>
      </c>
      <c r="W9601" t="str">
        <f t="shared" si="597"/>
        <v>Apr</v>
      </c>
      <c r="X9601">
        <f t="shared" si="598"/>
        <v>7.5000000000000011E-2</v>
      </c>
      <c r="Y9601">
        <f t="shared" si="599"/>
        <v>4</v>
      </c>
    </row>
    <row r="9602" spans="1:25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 t="shared" si="596"/>
        <v>2017</v>
      </c>
      <c r="W9602" t="str">
        <f t="shared" si="597"/>
        <v>May</v>
      </c>
      <c r="X9602">
        <f t="shared" si="598"/>
        <v>0.35</v>
      </c>
      <c r="Y9602">
        <f t="shared" si="599"/>
        <v>3</v>
      </c>
    </row>
    <row r="9603" spans="1:25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600">YEAR(C9603)</f>
        <v>2016</v>
      </c>
      <c r="W9603" t="str">
        <f t="shared" ref="W9603:W9666" si="601">TEXT(C9603,"mmm")</f>
        <v>Sep</v>
      </c>
      <c r="X9603">
        <f t="shared" ref="X9603:X9666" si="602">U9603/R9603</f>
        <v>0.48</v>
      </c>
      <c r="Y9603">
        <f t="shared" ref="Y9603:Y9666" si="603">D9603-C9603</f>
        <v>5</v>
      </c>
    </row>
    <row r="9604" spans="1:25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 t="shared" si="600"/>
        <v>2014</v>
      </c>
      <c r="W9604" t="str">
        <f t="shared" si="601"/>
        <v>May</v>
      </c>
      <c r="X9604">
        <f t="shared" si="602"/>
        <v>0.26999999999999996</v>
      </c>
      <c r="Y9604">
        <f t="shared" si="603"/>
        <v>3</v>
      </c>
    </row>
    <row r="9605" spans="1:25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600"/>
        <v>2016</v>
      </c>
      <c r="W9605" t="str">
        <f t="shared" si="601"/>
        <v>Jun</v>
      </c>
      <c r="X9605">
        <f t="shared" si="602"/>
        <v>-0.56666666666666665</v>
      </c>
      <c r="Y9605">
        <f t="shared" si="603"/>
        <v>6</v>
      </c>
    </row>
    <row r="9606" spans="1:25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 t="shared" si="600"/>
        <v>2015</v>
      </c>
      <c r="W9606" t="str">
        <f t="shared" si="601"/>
        <v>Nov</v>
      </c>
      <c r="X9606">
        <f t="shared" si="602"/>
        <v>0.28000000000000003</v>
      </c>
      <c r="Y9606">
        <f t="shared" si="603"/>
        <v>3</v>
      </c>
    </row>
    <row r="9607" spans="1:25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 t="shared" si="600"/>
        <v>2017</v>
      </c>
      <c r="W9607" t="str">
        <f t="shared" si="601"/>
        <v>Nov</v>
      </c>
      <c r="X9607">
        <f t="shared" si="602"/>
        <v>-8.7499999999999994E-2</v>
      </c>
      <c r="Y9607">
        <f t="shared" si="603"/>
        <v>5</v>
      </c>
    </row>
    <row r="9608" spans="1:25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600"/>
        <v>2017</v>
      </c>
      <c r="W9608" t="str">
        <f t="shared" si="601"/>
        <v>Nov</v>
      </c>
      <c r="X9608">
        <f t="shared" si="602"/>
        <v>-0.22499999999999998</v>
      </c>
      <c r="Y9608">
        <f t="shared" si="603"/>
        <v>5</v>
      </c>
    </row>
    <row r="9609" spans="1:25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 t="shared" si="600"/>
        <v>2017</v>
      </c>
      <c r="W9609" t="str">
        <f t="shared" si="601"/>
        <v>Dec</v>
      </c>
      <c r="X9609">
        <f t="shared" si="602"/>
        <v>0.45999999999999996</v>
      </c>
      <c r="Y9609">
        <f t="shared" si="603"/>
        <v>3</v>
      </c>
    </row>
    <row r="9610" spans="1:25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 t="shared" si="600"/>
        <v>2017</v>
      </c>
      <c r="W9610" t="str">
        <f t="shared" si="601"/>
        <v>Dec</v>
      </c>
      <c r="X9610">
        <f t="shared" si="602"/>
        <v>0.47</v>
      </c>
      <c r="Y9610">
        <f t="shared" si="603"/>
        <v>3</v>
      </c>
    </row>
    <row r="9611" spans="1:25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 t="shared" si="600"/>
        <v>2016</v>
      </c>
      <c r="W9611" t="str">
        <f t="shared" si="601"/>
        <v>May</v>
      </c>
      <c r="X9611">
        <f t="shared" si="602"/>
        <v>7.0000000000000007E-2</v>
      </c>
      <c r="Y9611">
        <f t="shared" si="603"/>
        <v>3</v>
      </c>
    </row>
    <row r="9612" spans="1:25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 t="shared" si="600"/>
        <v>2016</v>
      </c>
      <c r="W9612" t="str">
        <f t="shared" si="601"/>
        <v>May</v>
      </c>
      <c r="X9612">
        <f t="shared" si="602"/>
        <v>0.48000000000000004</v>
      </c>
      <c r="Y9612">
        <f t="shared" si="603"/>
        <v>3</v>
      </c>
    </row>
    <row r="9613" spans="1:25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 t="shared" si="600"/>
        <v>2017</v>
      </c>
      <c r="W9613" t="str">
        <f t="shared" si="601"/>
        <v>Oct</v>
      </c>
      <c r="X9613">
        <f t="shared" si="602"/>
        <v>0.45</v>
      </c>
      <c r="Y9613">
        <f t="shared" si="603"/>
        <v>6</v>
      </c>
    </row>
    <row r="9614" spans="1:25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 t="shared" si="600"/>
        <v>2016</v>
      </c>
      <c r="W9614" t="str">
        <f t="shared" si="601"/>
        <v>Sep</v>
      </c>
      <c r="X9614">
        <f t="shared" si="602"/>
        <v>9.9999999999999992E-2</v>
      </c>
      <c r="Y9614">
        <f t="shared" si="603"/>
        <v>4</v>
      </c>
    </row>
    <row r="9615" spans="1:25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 t="shared" si="600"/>
        <v>2014</v>
      </c>
      <c r="W9615" t="str">
        <f t="shared" si="601"/>
        <v>Nov</v>
      </c>
      <c r="X9615">
        <f t="shared" si="602"/>
        <v>0.3</v>
      </c>
      <c r="Y9615">
        <f t="shared" si="603"/>
        <v>2</v>
      </c>
    </row>
    <row r="9616" spans="1:25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 t="shared" si="600"/>
        <v>2014</v>
      </c>
      <c r="W9616" t="str">
        <f t="shared" si="601"/>
        <v>Nov</v>
      </c>
      <c r="X9616">
        <f t="shared" si="602"/>
        <v>0.15</v>
      </c>
      <c r="Y9616">
        <f t="shared" si="603"/>
        <v>2</v>
      </c>
    </row>
    <row r="9617" spans="1:25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600"/>
        <v>2014</v>
      </c>
      <c r="W9617" t="str">
        <f t="shared" si="601"/>
        <v>Nov</v>
      </c>
      <c r="X9617">
        <f t="shared" si="602"/>
        <v>0.375</v>
      </c>
      <c r="Y9617">
        <f t="shared" si="603"/>
        <v>2</v>
      </c>
    </row>
    <row r="9618" spans="1:25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 t="shared" si="600"/>
        <v>2016</v>
      </c>
      <c r="W9618" t="str">
        <f t="shared" si="601"/>
        <v>Aug</v>
      </c>
      <c r="X9618">
        <f t="shared" si="602"/>
        <v>0.29000000000000004</v>
      </c>
      <c r="Y9618">
        <f t="shared" si="603"/>
        <v>7</v>
      </c>
    </row>
    <row r="9619" spans="1:25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600"/>
        <v>2017</v>
      </c>
      <c r="W9619" t="str">
        <f t="shared" si="601"/>
        <v>Nov</v>
      </c>
      <c r="X9619">
        <f t="shared" si="602"/>
        <v>8.3333333333333343E-2</v>
      </c>
      <c r="Y9619">
        <f t="shared" si="603"/>
        <v>5</v>
      </c>
    </row>
    <row r="9620" spans="1:25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600"/>
        <v>2017</v>
      </c>
      <c r="W9620" t="str">
        <f t="shared" si="601"/>
        <v>Nov</v>
      </c>
      <c r="X9620">
        <f t="shared" si="602"/>
        <v>6.25E-2</v>
      </c>
      <c r="Y9620">
        <f t="shared" si="603"/>
        <v>5</v>
      </c>
    </row>
    <row r="9621" spans="1:25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 t="shared" si="600"/>
        <v>2017</v>
      </c>
      <c r="W9621" t="str">
        <f t="shared" si="601"/>
        <v>Nov</v>
      </c>
      <c r="X9621">
        <f t="shared" si="602"/>
        <v>-1.2499999999999999E-2</v>
      </c>
      <c r="Y9621">
        <f t="shared" si="603"/>
        <v>5</v>
      </c>
    </row>
    <row r="9622" spans="1:25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600"/>
        <v>2014</v>
      </c>
      <c r="W9622" t="str">
        <f t="shared" si="601"/>
        <v>Sep</v>
      </c>
      <c r="X9622">
        <f t="shared" si="602"/>
        <v>7.4999999999999997E-2</v>
      </c>
      <c r="Y9622">
        <f t="shared" si="603"/>
        <v>4</v>
      </c>
    </row>
    <row r="9623" spans="1:25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 t="shared" si="600"/>
        <v>2014</v>
      </c>
      <c r="W9623" t="str">
        <f t="shared" si="601"/>
        <v>Sep</v>
      </c>
      <c r="X9623">
        <f t="shared" si="602"/>
        <v>0.15</v>
      </c>
      <c r="Y9623">
        <f t="shared" si="603"/>
        <v>4</v>
      </c>
    </row>
    <row r="9624" spans="1:25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600"/>
        <v>2014</v>
      </c>
      <c r="W9624" t="str">
        <f t="shared" si="601"/>
        <v>Sep</v>
      </c>
      <c r="X9624">
        <f t="shared" si="602"/>
        <v>0.33749999999999997</v>
      </c>
      <c r="Y9624">
        <f t="shared" si="603"/>
        <v>4</v>
      </c>
    </row>
    <row r="9625" spans="1:25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600"/>
        <v>2017</v>
      </c>
      <c r="W9625" t="str">
        <f t="shared" si="601"/>
        <v>Jun</v>
      </c>
      <c r="X9625">
        <f t="shared" si="602"/>
        <v>-2.5499999999999998</v>
      </c>
      <c r="Y9625">
        <f t="shared" si="603"/>
        <v>1</v>
      </c>
    </row>
    <row r="9626" spans="1:25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600"/>
        <v>2017</v>
      </c>
      <c r="W9626" t="str">
        <f t="shared" si="601"/>
        <v>Jun</v>
      </c>
      <c r="X9626">
        <f t="shared" si="602"/>
        <v>-0.12857142857142856</v>
      </c>
      <c r="Y9626">
        <f t="shared" si="603"/>
        <v>1</v>
      </c>
    </row>
    <row r="9627" spans="1:25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600"/>
        <v>2017</v>
      </c>
      <c r="W9627" t="str">
        <f t="shared" si="601"/>
        <v>Jun</v>
      </c>
      <c r="X9627">
        <f t="shared" si="602"/>
        <v>-0.23529411764705882</v>
      </c>
      <c r="Y9627">
        <f t="shared" si="603"/>
        <v>1</v>
      </c>
    </row>
    <row r="9628" spans="1:25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600"/>
        <v>2017</v>
      </c>
      <c r="W9628" t="str">
        <f t="shared" si="601"/>
        <v>Sep</v>
      </c>
      <c r="X9628">
        <f t="shared" si="602"/>
        <v>0.36249999999999999</v>
      </c>
      <c r="Y9628">
        <f t="shared" si="603"/>
        <v>2</v>
      </c>
    </row>
    <row r="9629" spans="1:25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 t="shared" si="600"/>
        <v>2014</v>
      </c>
      <c r="W9629" t="str">
        <f t="shared" si="601"/>
        <v>Nov</v>
      </c>
      <c r="X9629">
        <f t="shared" si="602"/>
        <v>0.45999999999999996</v>
      </c>
      <c r="Y9629">
        <f t="shared" si="603"/>
        <v>4</v>
      </c>
    </row>
    <row r="9630" spans="1:25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 t="shared" si="600"/>
        <v>2014</v>
      </c>
      <c r="W9630" t="str">
        <f t="shared" si="601"/>
        <v>Jan</v>
      </c>
      <c r="X9630">
        <f t="shared" si="602"/>
        <v>0.35</v>
      </c>
      <c r="Y9630">
        <f t="shared" si="603"/>
        <v>5</v>
      </c>
    </row>
    <row r="9631" spans="1:25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600"/>
        <v>2014</v>
      </c>
      <c r="W9631" t="str">
        <f t="shared" si="601"/>
        <v>Jan</v>
      </c>
      <c r="X9631">
        <f t="shared" si="602"/>
        <v>-0.73333333333333328</v>
      </c>
      <c r="Y9631">
        <f t="shared" si="603"/>
        <v>5</v>
      </c>
    </row>
    <row r="9632" spans="1:25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600"/>
        <v>2016</v>
      </c>
      <c r="W9632" t="str">
        <f t="shared" si="601"/>
        <v>May</v>
      </c>
      <c r="X9632">
        <f t="shared" si="602"/>
        <v>0.32499999999999996</v>
      </c>
      <c r="Y9632">
        <f t="shared" si="603"/>
        <v>6</v>
      </c>
    </row>
    <row r="9633" spans="1:25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 t="shared" si="600"/>
        <v>2016</v>
      </c>
      <c r="W9633" t="str">
        <f t="shared" si="601"/>
        <v>May</v>
      </c>
      <c r="X9633">
        <f t="shared" si="602"/>
        <v>0.49</v>
      </c>
      <c r="Y9633">
        <f t="shared" si="603"/>
        <v>6</v>
      </c>
    </row>
    <row r="9634" spans="1:25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 t="shared" si="600"/>
        <v>2017</v>
      </c>
      <c r="W9634" t="str">
        <f t="shared" si="601"/>
        <v>Feb</v>
      </c>
      <c r="X9634">
        <f t="shared" si="602"/>
        <v>0.43</v>
      </c>
      <c r="Y9634">
        <f t="shared" si="603"/>
        <v>4</v>
      </c>
    </row>
    <row r="9635" spans="1:25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 t="shared" si="600"/>
        <v>2014</v>
      </c>
      <c r="W9635" t="str">
        <f t="shared" si="601"/>
        <v>Oct</v>
      </c>
      <c r="X9635">
        <f t="shared" si="602"/>
        <v>0.17</v>
      </c>
      <c r="Y9635">
        <f t="shared" si="603"/>
        <v>3</v>
      </c>
    </row>
    <row r="9636" spans="1:25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 t="shared" si="600"/>
        <v>2014</v>
      </c>
      <c r="W9636" t="str">
        <f t="shared" si="601"/>
        <v>Oct</v>
      </c>
      <c r="X9636">
        <f t="shared" si="602"/>
        <v>0.27999999999999997</v>
      </c>
      <c r="Y9636">
        <f t="shared" si="603"/>
        <v>3</v>
      </c>
    </row>
    <row r="9637" spans="1:25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 t="shared" si="600"/>
        <v>2014</v>
      </c>
      <c r="W9637" t="str">
        <f t="shared" si="601"/>
        <v>Oct</v>
      </c>
      <c r="X9637">
        <f t="shared" si="602"/>
        <v>0.16</v>
      </c>
      <c r="Y9637">
        <f t="shared" si="603"/>
        <v>3</v>
      </c>
    </row>
    <row r="9638" spans="1:25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 t="shared" si="600"/>
        <v>2014</v>
      </c>
      <c r="W9638" t="str">
        <f t="shared" si="601"/>
        <v>Nov</v>
      </c>
      <c r="X9638">
        <f t="shared" si="602"/>
        <v>0.4</v>
      </c>
      <c r="Y9638">
        <f t="shared" si="603"/>
        <v>7</v>
      </c>
    </row>
    <row r="9639" spans="1:25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 t="shared" si="600"/>
        <v>2014</v>
      </c>
      <c r="W9639" t="str">
        <f t="shared" si="601"/>
        <v>Nov</v>
      </c>
      <c r="X9639">
        <f t="shared" si="602"/>
        <v>0.13</v>
      </c>
      <c r="Y9639">
        <f t="shared" si="603"/>
        <v>7</v>
      </c>
    </row>
    <row r="9640" spans="1:25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 t="shared" si="600"/>
        <v>2017</v>
      </c>
      <c r="W9640" t="str">
        <f t="shared" si="601"/>
        <v>Nov</v>
      </c>
      <c r="X9640">
        <f t="shared" si="602"/>
        <v>0.48999999999999994</v>
      </c>
      <c r="Y9640">
        <f t="shared" si="603"/>
        <v>3</v>
      </c>
    </row>
    <row r="9641" spans="1:25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600"/>
        <v>2015</v>
      </c>
      <c r="W9641" t="str">
        <f t="shared" si="601"/>
        <v>Jan</v>
      </c>
      <c r="X9641">
        <f t="shared" si="602"/>
        <v>-0.43333333333333329</v>
      </c>
      <c r="Y9641">
        <f t="shared" si="603"/>
        <v>3</v>
      </c>
    </row>
    <row r="9642" spans="1:25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 t="shared" si="600"/>
        <v>2014</v>
      </c>
      <c r="W9642" t="str">
        <f t="shared" si="601"/>
        <v>Mar</v>
      </c>
      <c r="X9642">
        <f t="shared" si="602"/>
        <v>0.46000000000000008</v>
      </c>
      <c r="Y9642">
        <f t="shared" si="603"/>
        <v>5</v>
      </c>
    </row>
    <row r="9643" spans="1:25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 t="shared" si="600"/>
        <v>2014</v>
      </c>
      <c r="W9643" t="str">
        <f t="shared" si="601"/>
        <v>Mar</v>
      </c>
      <c r="X9643">
        <f t="shared" si="602"/>
        <v>0</v>
      </c>
      <c r="Y9643">
        <f t="shared" si="603"/>
        <v>5</v>
      </c>
    </row>
    <row r="9644" spans="1:25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 t="shared" si="600"/>
        <v>2014</v>
      </c>
      <c r="W9644" t="str">
        <f t="shared" si="601"/>
        <v>Mar</v>
      </c>
      <c r="X9644">
        <f t="shared" si="602"/>
        <v>0.05</v>
      </c>
      <c r="Y9644">
        <f t="shared" si="603"/>
        <v>5</v>
      </c>
    </row>
    <row r="9645" spans="1:25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600"/>
        <v>2014</v>
      </c>
      <c r="W9645" t="str">
        <f t="shared" si="601"/>
        <v>Mar</v>
      </c>
      <c r="X9645">
        <f t="shared" si="602"/>
        <v>0.1125</v>
      </c>
      <c r="Y9645">
        <f t="shared" si="603"/>
        <v>5</v>
      </c>
    </row>
    <row r="9646" spans="1:25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600"/>
        <v>2017</v>
      </c>
      <c r="W9646" t="str">
        <f t="shared" si="601"/>
        <v>Jun</v>
      </c>
      <c r="X9646">
        <f t="shared" si="602"/>
        <v>0.13750000000000001</v>
      </c>
      <c r="Y9646">
        <f t="shared" si="603"/>
        <v>5</v>
      </c>
    </row>
    <row r="9647" spans="1:25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600"/>
        <v>2017</v>
      </c>
      <c r="W9647" t="str">
        <f t="shared" si="601"/>
        <v>Jun</v>
      </c>
      <c r="X9647">
        <f t="shared" si="602"/>
        <v>-0.23749999999999999</v>
      </c>
      <c r="Y9647">
        <f t="shared" si="603"/>
        <v>5</v>
      </c>
    </row>
    <row r="9648" spans="1:25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600"/>
        <v>2017</v>
      </c>
      <c r="W9648" t="str">
        <f t="shared" si="601"/>
        <v>Jun</v>
      </c>
      <c r="X9648">
        <f t="shared" si="602"/>
        <v>-0.66666666666666674</v>
      </c>
      <c r="Y9648">
        <f t="shared" si="603"/>
        <v>5</v>
      </c>
    </row>
    <row r="9649" spans="1:25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 t="shared" si="600"/>
        <v>2014</v>
      </c>
      <c r="W9649" t="str">
        <f t="shared" si="601"/>
        <v>Nov</v>
      </c>
      <c r="X9649">
        <f t="shared" si="602"/>
        <v>0.26</v>
      </c>
      <c r="Y9649">
        <f t="shared" si="603"/>
        <v>5</v>
      </c>
    </row>
    <row r="9650" spans="1:25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600"/>
        <v>2014</v>
      </c>
      <c r="W9650" t="str">
        <f t="shared" si="601"/>
        <v>Nov</v>
      </c>
      <c r="X9650">
        <f t="shared" si="602"/>
        <v>0.27999999999999997</v>
      </c>
      <c r="Y9650">
        <f t="shared" si="603"/>
        <v>5</v>
      </c>
    </row>
    <row r="9651" spans="1:25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600"/>
        <v>2016</v>
      </c>
      <c r="W9651" t="str">
        <f t="shared" si="601"/>
        <v>Nov</v>
      </c>
      <c r="X9651">
        <f t="shared" si="602"/>
        <v>4.7058823529411764E-2</v>
      </c>
      <c r="Y9651">
        <f t="shared" si="603"/>
        <v>4</v>
      </c>
    </row>
    <row r="9652" spans="1:25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 t="shared" si="600"/>
        <v>2016</v>
      </c>
      <c r="W9652" t="str">
        <f t="shared" si="601"/>
        <v>Nov</v>
      </c>
      <c r="X9652">
        <f t="shared" si="602"/>
        <v>0.27999999999999997</v>
      </c>
      <c r="Y9652">
        <f t="shared" si="603"/>
        <v>4</v>
      </c>
    </row>
    <row r="9653" spans="1:25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 t="shared" si="600"/>
        <v>2016</v>
      </c>
      <c r="W9653" t="str">
        <f t="shared" si="601"/>
        <v>Nov</v>
      </c>
      <c r="X9653">
        <f t="shared" si="602"/>
        <v>0.30000000000000004</v>
      </c>
      <c r="Y9653">
        <f t="shared" si="603"/>
        <v>4</v>
      </c>
    </row>
    <row r="9654" spans="1:25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 t="shared" si="600"/>
        <v>2016</v>
      </c>
      <c r="W9654" t="str">
        <f t="shared" si="601"/>
        <v>Nov</v>
      </c>
      <c r="X9654">
        <f t="shared" si="602"/>
        <v>0.5</v>
      </c>
      <c r="Y9654">
        <f t="shared" si="603"/>
        <v>4</v>
      </c>
    </row>
    <row r="9655" spans="1:25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600"/>
        <v>2017</v>
      </c>
      <c r="W9655" t="str">
        <f t="shared" si="601"/>
        <v>Jan</v>
      </c>
      <c r="X9655">
        <f t="shared" si="602"/>
        <v>0.125</v>
      </c>
      <c r="Y9655">
        <f t="shared" si="603"/>
        <v>4</v>
      </c>
    </row>
    <row r="9656" spans="1:25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600"/>
        <v>2017</v>
      </c>
      <c r="W9656" t="str">
        <f t="shared" si="601"/>
        <v>Jan</v>
      </c>
      <c r="X9656">
        <f t="shared" si="602"/>
        <v>-0.73333333333333339</v>
      </c>
      <c r="Y9656">
        <f t="shared" si="603"/>
        <v>4</v>
      </c>
    </row>
    <row r="9657" spans="1:25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 t="shared" si="600"/>
        <v>2014</v>
      </c>
      <c r="W9657" t="str">
        <f t="shared" si="601"/>
        <v>Sep</v>
      </c>
      <c r="X9657">
        <f t="shared" si="602"/>
        <v>0.36000000000000004</v>
      </c>
      <c r="Y9657">
        <f t="shared" si="603"/>
        <v>7</v>
      </c>
    </row>
    <row r="9658" spans="1:25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 t="shared" si="600"/>
        <v>2014</v>
      </c>
      <c r="W9658" t="str">
        <f t="shared" si="601"/>
        <v>Sep</v>
      </c>
      <c r="X9658">
        <f t="shared" si="602"/>
        <v>0.35000000000000003</v>
      </c>
      <c r="Y9658">
        <f t="shared" si="603"/>
        <v>7</v>
      </c>
    </row>
    <row r="9659" spans="1:25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 t="shared" si="600"/>
        <v>2014</v>
      </c>
      <c r="W9659" t="str">
        <f t="shared" si="601"/>
        <v>Sep</v>
      </c>
      <c r="X9659">
        <f t="shared" si="602"/>
        <v>0.44</v>
      </c>
      <c r="Y9659">
        <f t="shared" si="603"/>
        <v>7</v>
      </c>
    </row>
    <row r="9660" spans="1:25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600"/>
        <v>2014</v>
      </c>
      <c r="W9660" t="str">
        <f t="shared" si="601"/>
        <v>Sep</v>
      </c>
      <c r="X9660">
        <f t="shared" si="602"/>
        <v>0.14444444444444443</v>
      </c>
      <c r="Y9660">
        <f t="shared" si="603"/>
        <v>7</v>
      </c>
    </row>
    <row r="9661" spans="1:25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 t="shared" si="600"/>
        <v>2014</v>
      </c>
      <c r="W9661" t="str">
        <f t="shared" si="601"/>
        <v>Mar</v>
      </c>
      <c r="X9661">
        <f t="shared" si="602"/>
        <v>0.48</v>
      </c>
      <c r="Y9661">
        <f t="shared" si="603"/>
        <v>4</v>
      </c>
    </row>
    <row r="9662" spans="1:25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600"/>
        <v>2016</v>
      </c>
      <c r="W9662" t="str">
        <f t="shared" si="601"/>
        <v>Jun</v>
      </c>
      <c r="X9662">
        <f t="shared" si="602"/>
        <v>7.4999999999999997E-2</v>
      </c>
      <c r="Y9662">
        <f t="shared" si="603"/>
        <v>5</v>
      </c>
    </row>
    <row r="9663" spans="1:25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 t="shared" si="600"/>
        <v>2016</v>
      </c>
      <c r="W9663" t="str">
        <f t="shared" si="601"/>
        <v>Jun</v>
      </c>
      <c r="X9663">
        <f t="shared" si="602"/>
        <v>0.13999999999999999</v>
      </c>
      <c r="Y9663">
        <f t="shared" si="603"/>
        <v>5</v>
      </c>
    </row>
    <row r="9664" spans="1:25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 t="shared" si="600"/>
        <v>2016</v>
      </c>
      <c r="W9664" t="str">
        <f t="shared" si="601"/>
        <v>Jun</v>
      </c>
      <c r="X9664">
        <f t="shared" si="602"/>
        <v>0.33749999999999997</v>
      </c>
      <c r="Y9664">
        <f t="shared" si="603"/>
        <v>5</v>
      </c>
    </row>
    <row r="9665" spans="1:25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 t="shared" si="600"/>
        <v>2017</v>
      </c>
      <c r="W9665" t="str">
        <f t="shared" si="601"/>
        <v>Aug</v>
      </c>
      <c r="X9665">
        <f t="shared" si="602"/>
        <v>0.05</v>
      </c>
      <c r="Y9665">
        <f t="shared" si="603"/>
        <v>5</v>
      </c>
    </row>
    <row r="9666" spans="1:25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 t="shared" si="600"/>
        <v>2015</v>
      </c>
      <c r="W9666" t="str">
        <f t="shared" si="601"/>
        <v>Dec</v>
      </c>
      <c r="X9666">
        <f t="shared" si="602"/>
        <v>0.47999999999999993</v>
      </c>
      <c r="Y9666">
        <f t="shared" si="603"/>
        <v>0</v>
      </c>
    </row>
    <row r="9667" spans="1:25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604">YEAR(C9667)</f>
        <v>2017</v>
      </c>
      <c r="W9667" t="str">
        <f t="shared" ref="W9667:W9730" si="605">TEXT(C9667,"mmm")</f>
        <v>Nov</v>
      </c>
      <c r="X9667">
        <f t="shared" ref="X9667:X9730" si="606">U9667/R9667</f>
        <v>0.2</v>
      </c>
      <c r="Y9667">
        <f t="shared" ref="Y9667:Y9730" si="607">D9667-C9667</f>
        <v>4</v>
      </c>
    </row>
    <row r="9668" spans="1:25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 t="shared" si="604"/>
        <v>2017</v>
      </c>
      <c r="W9668" t="str">
        <f t="shared" si="605"/>
        <v>Nov</v>
      </c>
      <c r="X9668">
        <f t="shared" si="606"/>
        <v>0.36</v>
      </c>
      <c r="Y9668">
        <f t="shared" si="607"/>
        <v>4</v>
      </c>
    </row>
    <row r="9669" spans="1:25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604"/>
        <v>2016</v>
      </c>
      <c r="W9669" t="str">
        <f t="shared" si="605"/>
        <v>Apr</v>
      </c>
      <c r="X9669">
        <f t="shared" si="606"/>
        <v>0.36249999999999999</v>
      </c>
      <c r="Y9669">
        <f t="shared" si="607"/>
        <v>4</v>
      </c>
    </row>
    <row r="9670" spans="1:25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 t="shared" si="604"/>
        <v>2016</v>
      </c>
      <c r="W9670" t="str">
        <f t="shared" si="605"/>
        <v>Apr</v>
      </c>
      <c r="X9670">
        <f t="shared" si="606"/>
        <v>0.5</v>
      </c>
      <c r="Y9670">
        <f t="shared" si="607"/>
        <v>4</v>
      </c>
    </row>
    <row r="9671" spans="1:25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 t="shared" si="604"/>
        <v>2017</v>
      </c>
      <c r="W9671" t="str">
        <f t="shared" si="605"/>
        <v>Apr</v>
      </c>
      <c r="X9671">
        <f t="shared" si="606"/>
        <v>0.46</v>
      </c>
      <c r="Y9671">
        <f t="shared" si="607"/>
        <v>4</v>
      </c>
    </row>
    <row r="9672" spans="1:25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604"/>
        <v>2015</v>
      </c>
      <c r="W9672" t="str">
        <f t="shared" si="605"/>
        <v>Aug</v>
      </c>
      <c r="X9672">
        <f t="shared" si="606"/>
        <v>0.125</v>
      </c>
      <c r="Y9672">
        <f t="shared" si="607"/>
        <v>2</v>
      </c>
    </row>
    <row r="9673" spans="1:25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 t="shared" si="604"/>
        <v>2017</v>
      </c>
      <c r="W9673" t="str">
        <f t="shared" si="605"/>
        <v>Nov</v>
      </c>
      <c r="X9673">
        <f t="shared" si="606"/>
        <v>6.25E-2</v>
      </c>
      <c r="Y9673">
        <f t="shared" si="607"/>
        <v>6</v>
      </c>
    </row>
    <row r="9674" spans="1:25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 t="shared" si="604"/>
        <v>2016</v>
      </c>
      <c r="W9674" t="str">
        <f t="shared" si="605"/>
        <v>Dec</v>
      </c>
      <c r="X9674">
        <f t="shared" si="606"/>
        <v>0.33750000000000002</v>
      </c>
      <c r="Y9674">
        <f t="shared" si="607"/>
        <v>5</v>
      </c>
    </row>
    <row r="9675" spans="1:25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604"/>
        <v>2016</v>
      </c>
      <c r="W9675" t="str">
        <f t="shared" si="605"/>
        <v>Dec</v>
      </c>
      <c r="X9675">
        <f t="shared" si="606"/>
        <v>-0.25</v>
      </c>
      <c r="Y9675">
        <f t="shared" si="607"/>
        <v>5</v>
      </c>
    </row>
    <row r="9676" spans="1:25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604"/>
        <v>2014</v>
      </c>
      <c r="W9676" t="str">
        <f t="shared" si="605"/>
        <v>Jul</v>
      </c>
      <c r="X9676">
        <f t="shared" si="606"/>
        <v>4.9999999999999996E-2</v>
      </c>
      <c r="Y9676">
        <f t="shared" si="607"/>
        <v>2</v>
      </c>
    </row>
    <row r="9677" spans="1:25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 t="shared" si="604"/>
        <v>2016</v>
      </c>
      <c r="W9677" t="str">
        <f t="shared" si="605"/>
        <v>May</v>
      </c>
      <c r="X9677">
        <f t="shared" si="606"/>
        <v>0.33999999999999997</v>
      </c>
      <c r="Y9677">
        <f t="shared" si="607"/>
        <v>4</v>
      </c>
    </row>
    <row r="9678" spans="1:25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 t="shared" si="604"/>
        <v>2014</v>
      </c>
      <c r="W9678" t="str">
        <f t="shared" si="605"/>
        <v>Nov</v>
      </c>
      <c r="X9678">
        <f t="shared" si="606"/>
        <v>0.46</v>
      </c>
      <c r="Y9678">
        <f t="shared" si="607"/>
        <v>5</v>
      </c>
    </row>
    <row r="9679" spans="1:25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 t="shared" si="604"/>
        <v>2016</v>
      </c>
      <c r="W9679" t="str">
        <f t="shared" si="605"/>
        <v>Apr</v>
      </c>
      <c r="X9679">
        <f t="shared" si="606"/>
        <v>0.28999999999999998</v>
      </c>
      <c r="Y9679">
        <f t="shared" si="607"/>
        <v>5</v>
      </c>
    </row>
    <row r="9680" spans="1:25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 t="shared" si="604"/>
        <v>2016</v>
      </c>
      <c r="W9680" t="str">
        <f t="shared" si="605"/>
        <v>Apr</v>
      </c>
      <c r="X9680">
        <f t="shared" si="606"/>
        <v>0.27</v>
      </c>
      <c r="Y9680">
        <f t="shared" si="607"/>
        <v>5</v>
      </c>
    </row>
    <row r="9681" spans="1:25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604"/>
        <v>2015</v>
      </c>
      <c r="W9681" t="str">
        <f t="shared" si="605"/>
        <v>Dec</v>
      </c>
      <c r="X9681">
        <f t="shared" si="606"/>
        <v>0.19</v>
      </c>
      <c r="Y9681">
        <f t="shared" si="607"/>
        <v>4</v>
      </c>
    </row>
    <row r="9682" spans="1:25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 t="shared" si="604"/>
        <v>2015</v>
      </c>
      <c r="W9682" t="str">
        <f t="shared" si="605"/>
        <v>Dec</v>
      </c>
      <c r="X9682">
        <f t="shared" si="606"/>
        <v>0.11250000000000002</v>
      </c>
      <c r="Y9682">
        <f t="shared" si="607"/>
        <v>4</v>
      </c>
    </row>
    <row r="9683" spans="1:25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 t="shared" si="604"/>
        <v>2017</v>
      </c>
      <c r="W9683" t="str">
        <f t="shared" si="605"/>
        <v>Dec</v>
      </c>
      <c r="X9683">
        <f t="shared" si="606"/>
        <v>0.49</v>
      </c>
      <c r="Y9683">
        <f t="shared" si="607"/>
        <v>5</v>
      </c>
    </row>
    <row r="9684" spans="1:25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604"/>
        <v>2017</v>
      </c>
      <c r="W9684" t="str">
        <f t="shared" si="605"/>
        <v>Dec</v>
      </c>
      <c r="X9684">
        <f t="shared" si="606"/>
        <v>0.48000000000000004</v>
      </c>
      <c r="Y9684">
        <f t="shared" si="607"/>
        <v>5</v>
      </c>
    </row>
    <row r="9685" spans="1:25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 t="shared" si="604"/>
        <v>2017</v>
      </c>
      <c r="W9685" t="str">
        <f t="shared" si="605"/>
        <v>Dec</v>
      </c>
      <c r="X9685">
        <f t="shared" si="606"/>
        <v>0.27</v>
      </c>
      <c r="Y9685">
        <f t="shared" si="607"/>
        <v>5</v>
      </c>
    </row>
    <row r="9686" spans="1:25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 t="shared" si="604"/>
        <v>2017</v>
      </c>
      <c r="W9686" t="str">
        <f t="shared" si="605"/>
        <v>Dec</v>
      </c>
      <c r="X9686">
        <f t="shared" si="606"/>
        <v>0.48999999999999994</v>
      </c>
      <c r="Y9686">
        <f t="shared" si="607"/>
        <v>5</v>
      </c>
    </row>
    <row r="9687" spans="1:25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 t="shared" si="604"/>
        <v>2017</v>
      </c>
      <c r="W9687" t="str">
        <f t="shared" si="605"/>
        <v>Jan</v>
      </c>
      <c r="X9687">
        <f t="shared" si="606"/>
        <v>0.35</v>
      </c>
      <c r="Y9687">
        <f t="shared" si="607"/>
        <v>2</v>
      </c>
    </row>
    <row r="9688" spans="1:25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 t="shared" si="604"/>
        <v>2017</v>
      </c>
      <c r="W9688" t="str">
        <f t="shared" si="605"/>
        <v>May</v>
      </c>
      <c r="X9688">
        <f t="shared" si="606"/>
        <v>0.28999999999999998</v>
      </c>
      <c r="Y9688">
        <f t="shared" si="607"/>
        <v>4</v>
      </c>
    </row>
    <row r="9689" spans="1:25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604"/>
        <v>2017</v>
      </c>
      <c r="W9689" t="str">
        <f t="shared" si="605"/>
        <v>Sep</v>
      </c>
      <c r="X9689">
        <f t="shared" si="606"/>
        <v>-1.5</v>
      </c>
      <c r="Y9689">
        <f t="shared" si="607"/>
        <v>6</v>
      </c>
    </row>
    <row r="9690" spans="1:25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 t="shared" si="604"/>
        <v>2017</v>
      </c>
      <c r="W9690" t="str">
        <f t="shared" si="605"/>
        <v>Jun</v>
      </c>
      <c r="X9690">
        <f t="shared" si="606"/>
        <v>0.48</v>
      </c>
      <c r="Y9690">
        <f t="shared" si="607"/>
        <v>7</v>
      </c>
    </row>
    <row r="9691" spans="1:25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 t="shared" si="604"/>
        <v>2017</v>
      </c>
      <c r="W9691" t="str">
        <f t="shared" si="605"/>
        <v>Jun</v>
      </c>
      <c r="X9691">
        <f t="shared" si="606"/>
        <v>0.25</v>
      </c>
      <c r="Y9691">
        <f t="shared" si="607"/>
        <v>7</v>
      </c>
    </row>
    <row r="9692" spans="1:25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 t="shared" si="604"/>
        <v>2017</v>
      </c>
      <c r="W9692" t="str">
        <f t="shared" si="605"/>
        <v>Apr</v>
      </c>
      <c r="X9692">
        <f t="shared" si="606"/>
        <v>0.28999999999999998</v>
      </c>
      <c r="Y9692">
        <f t="shared" si="607"/>
        <v>1</v>
      </c>
    </row>
    <row r="9693" spans="1:25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604"/>
        <v>2015</v>
      </c>
      <c r="W9693" t="str">
        <f t="shared" si="605"/>
        <v>Nov</v>
      </c>
      <c r="X9693">
        <f t="shared" si="606"/>
        <v>-2.9411764705882356E-2</v>
      </c>
      <c r="Y9693">
        <f t="shared" si="607"/>
        <v>4</v>
      </c>
    </row>
    <row r="9694" spans="1:25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 t="shared" si="604"/>
        <v>2015</v>
      </c>
      <c r="W9694" t="str">
        <f t="shared" si="605"/>
        <v>Aug</v>
      </c>
      <c r="X9694">
        <f t="shared" si="606"/>
        <v>0.26</v>
      </c>
      <c r="Y9694">
        <f t="shared" si="607"/>
        <v>5</v>
      </c>
    </row>
    <row r="9695" spans="1:25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 t="shared" si="604"/>
        <v>2017</v>
      </c>
      <c r="W9695" t="str">
        <f t="shared" si="605"/>
        <v>Sep</v>
      </c>
      <c r="X9695">
        <f t="shared" si="606"/>
        <v>0.49000000000000005</v>
      </c>
      <c r="Y9695">
        <f t="shared" si="607"/>
        <v>4</v>
      </c>
    </row>
    <row r="9696" spans="1:25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 t="shared" si="604"/>
        <v>2017</v>
      </c>
      <c r="W9696" t="str">
        <f t="shared" si="605"/>
        <v>Sep</v>
      </c>
      <c r="X9696">
        <f t="shared" si="606"/>
        <v>0.3</v>
      </c>
      <c r="Y9696">
        <f t="shared" si="607"/>
        <v>4</v>
      </c>
    </row>
    <row r="9697" spans="1:25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604"/>
        <v>2016</v>
      </c>
      <c r="W9697" t="str">
        <f t="shared" si="605"/>
        <v>Dec</v>
      </c>
      <c r="X9697">
        <f t="shared" si="606"/>
        <v>0.125</v>
      </c>
      <c r="Y9697">
        <f t="shared" si="607"/>
        <v>3</v>
      </c>
    </row>
    <row r="9698" spans="1:25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 t="shared" si="604"/>
        <v>2014</v>
      </c>
      <c r="W9698" t="str">
        <f t="shared" si="605"/>
        <v>Jun</v>
      </c>
      <c r="X9698">
        <f t="shared" si="606"/>
        <v>0.49</v>
      </c>
      <c r="Y9698">
        <f t="shared" si="607"/>
        <v>5</v>
      </c>
    </row>
    <row r="9699" spans="1:25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 t="shared" si="604"/>
        <v>2016</v>
      </c>
      <c r="W9699" t="str">
        <f t="shared" si="605"/>
        <v>Mar</v>
      </c>
      <c r="X9699">
        <f t="shared" si="606"/>
        <v>0.31250000000000006</v>
      </c>
      <c r="Y9699">
        <f t="shared" si="607"/>
        <v>0</v>
      </c>
    </row>
    <row r="9700" spans="1:25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 t="shared" si="604"/>
        <v>2017</v>
      </c>
      <c r="W9700" t="str">
        <f t="shared" si="605"/>
        <v>Dec</v>
      </c>
      <c r="X9700">
        <f t="shared" si="606"/>
        <v>0.47000000000000003</v>
      </c>
      <c r="Y9700">
        <f t="shared" si="607"/>
        <v>4</v>
      </c>
    </row>
    <row r="9701" spans="1:25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 t="shared" si="604"/>
        <v>2017</v>
      </c>
      <c r="W9701" t="str">
        <f t="shared" si="605"/>
        <v>Dec</v>
      </c>
      <c r="X9701">
        <f t="shared" si="606"/>
        <v>0.3</v>
      </c>
      <c r="Y9701">
        <f t="shared" si="607"/>
        <v>4</v>
      </c>
    </row>
    <row r="9702" spans="1:25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 t="shared" si="604"/>
        <v>2017</v>
      </c>
      <c r="W9702" t="str">
        <f t="shared" si="605"/>
        <v>Dec</v>
      </c>
      <c r="X9702">
        <f t="shared" si="606"/>
        <v>7.4999999999999997E-2</v>
      </c>
      <c r="Y9702">
        <f t="shared" si="607"/>
        <v>4</v>
      </c>
    </row>
    <row r="9703" spans="1:25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 t="shared" si="604"/>
        <v>2016</v>
      </c>
      <c r="W9703" t="str">
        <f t="shared" si="605"/>
        <v>Oct</v>
      </c>
      <c r="X9703">
        <f t="shared" si="606"/>
        <v>0.33</v>
      </c>
      <c r="Y9703">
        <f t="shared" si="607"/>
        <v>5</v>
      </c>
    </row>
    <row r="9704" spans="1:25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 t="shared" si="604"/>
        <v>2017</v>
      </c>
      <c r="W9704" t="str">
        <f t="shared" si="605"/>
        <v>Jul</v>
      </c>
      <c r="X9704">
        <f t="shared" si="606"/>
        <v>0.48000000000000004</v>
      </c>
      <c r="Y9704">
        <f t="shared" si="607"/>
        <v>4</v>
      </c>
    </row>
    <row r="9705" spans="1:25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 t="shared" si="604"/>
        <v>2017</v>
      </c>
      <c r="W9705" t="str">
        <f t="shared" si="605"/>
        <v>Jul</v>
      </c>
      <c r="X9705">
        <f t="shared" si="606"/>
        <v>0.45999999999999996</v>
      </c>
      <c r="Y9705">
        <f t="shared" si="607"/>
        <v>4</v>
      </c>
    </row>
    <row r="9706" spans="1:25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 t="shared" si="604"/>
        <v>2017</v>
      </c>
      <c r="W9706" t="str">
        <f t="shared" si="605"/>
        <v>Jul</v>
      </c>
      <c r="X9706">
        <f t="shared" si="606"/>
        <v>0.49</v>
      </c>
      <c r="Y9706">
        <f t="shared" si="607"/>
        <v>4</v>
      </c>
    </row>
    <row r="9707" spans="1:25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604"/>
        <v>2017</v>
      </c>
      <c r="W9707" t="str">
        <f t="shared" si="605"/>
        <v>Oct</v>
      </c>
      <c r="X9707">
        <f t="shared" si="606"/>
        <v>0.35</v>
      </c>
      <c r="Y9707">
        <f t="shared" si="607"/>
        <v>4</v>
      </c>
    </row>
    <row r="9708" spans="1:25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 t="shared" si="604"/>
        <v>2016</v>
      </c>
      <c r="W9708" t="str">
        <f t="shared" si="605"/>
        <v>Oct</v>
      </c>
      <c r="X9708">
        <f t="shared" si="606"/>
        <v>0.05</v>
      </c>
      <c r="Y9708">
        <f t="shared" si="607"/>
        <v>6</v>
      </c>
    </row>
    <row r="9709" spans="1:25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 t="shared" si="604"/>
        <v>2016</v>
      </c>
      <c r="W9709" t="str">
        <f t="shared" si="605"/>
        <v>Oct</v>
      </c>
      <c r="X9709">
        <f t="shared" si="606"/>
        <v>0.45999999999999996</v>
      </c>
      <c r="Y9709">
        <f t="shared" si="607"/>
        <v>6</v>
      </c>
    </row>
    <row r="9710" spans="1:25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 t="shared" si="604"/>
        <v>2016</v>
      </c>
      <c r="W9710" t="str">
        <f t="shared" si="605"/>
        <v>Oct</v>
      </c>
      <c r="X9710">
        <f t="shared" si="606"/>
        <v>0.27999999999999997</v>
      </c>
      <c r="Y9710">
        <f t="shared" si="607"/>
        <v>6</v>
      </c>
    </row>
    <row r="9711" spans="1:25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 t="shared" si="604"/>
        <v>2016</v>
      </c>
      <c r="W9711" t="str">
        <f t="shared" si="605"/>
        <v>Oct</v>
      </c>
      <c r="X9711">
        <f t="shared" si="606"/>
        <v>9.9999999999999985E-3</v>
      </c>
      <c r="Y9711">
        <f t="shared" si="607"/>
        <v>6</v>
      </c>
    </row>
    <row r="9712" spans="1:25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604"/>
        <v>2014</v>
      </c>
      <c r="W9712" t="str">
        <f t="shared" si="605"/>
        <v>Nov</v>
      </c>
      <c r="X9712">
        <f t="shared" si="606"/>
        <v>-0.125</v>
      </c>
      <c r="Y9712">
        <f t="shared" si="607"/>
        <v>5</v>
      </c>
    </row>
    <row r="9713" spans="1:25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604"/>
        <v>2014</v>
      </c>
      <c r="W9713" t="str">
        <f t="shared" si="605"/>
        <v>Nov</v>
      </c>
      <c r="X9713">
        <f t="shared" si="606"/>
        <v>-0.66666666666666663</v>
      </c>
      <c r="Y9713">
        <f t="shared" si="607"/>
        <v>5</v>
      </c>
    </row>
    <row r="9714" spans="1:25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604"/>
        <v>2014</v>
      </c>
      <c r="W9714" t="str">
        <f t="shared" si="605"/>
        <v>Nov</v>
      </c>
      <c r="X9714">
        <f t="shared" si="606"/>
        <v>-8.7499999999999994E-2</v>
      </c>
      <c r="Y9714">
        <f t="shared" si="607"/>
        <v>5</v>
      </c>
    </row>
    <row r="9715" spans="1:25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 t="shared" si="604"/>
        <v>2014</v>
      </c>
      <c r="W9715" t="str">
        <f t="shared" si="605"/>
        <v>Nov</v>
      </c>
      <c r="X9715">
        <f t="shared" si="606"/>
        <v>-0.125</v>
      </c>
      <c r="Y9715">
        <f t="shared" si="607"/>
        <v>5</v>
      </c>
    </row>
    <row r="9716" spans="1:25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604"/>
        <v>2014</v>
      </c>
      <c r="W9716" t="str">
        <f t="shared" si="605"/>
        <v>Nov</v>
      </c>
      <c r="X9716">
        <f t="shared" si="606"/>
        <v>0.28749999999999998</v>
      </c>
      <c r="Y9716">
        <f t="shared" si="607"/>
        <v>5</v>
      </c>
    </row>
    <row r="9717" spans="1:25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604"/>
        <v>2016</v>
      </c>
      <c r="W9717" t="str">
        <f t="shared" si="605"/>
        <v>Nov</v>
      </c>
      <c r="X9717">
        <f t="shared" si="606"/>
        <v>0.35</v>
      </c>
      <c r="Y9717">
        <f t="shared" si="607"/>
        <v>5</v>
      </c>
    </row>
    <row r="9718" spans="1:25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 t="shared" si="604"/>
        <v>2016</v>
      </c>
      <c r="W9718" t="str">
        <f t="shared" si="605"/>
        <v>Aug</v>
      </c>
      <c r="X9718">
        <f t="shared" si="606"/>
        <v>7.5000000000000011E-2</v>
      </c>
      <c r="Y9718">
        <f t="shared" si="607"/>
        <v>2</v>
      </c>
    </row>
    <row r="9719" spans="1:25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604"/>
        <v>2016</v>
      </c>
      <c r="W9719" t="str">
        <f t="shared" si="605"/>
        <v>May</v>
      </c>
      <c r="X9719">
        <f t="shared" si="606"/>
        <v>0.10000000000000002</v>
      </c>
      <c r="Y9719">
        <f t="shared" si="607"/>
        <v>1</v>
      </c>
    </row>
    <row r="9720" spans="1:25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 t="shared" si="604"/>
        <v>2016</v>
      </c>
      <c r="W9720" t="str">
        <f t="shared" si="605"/>
        <v>May</v>
      </c>
      <c r="X9720">
        <f t="shared" si="606"/>
        <v>0.05</v>
      </c>
      <c r="Y9720">
        <f t="shared" si="607"/>
        <v>1</v>
      </c>
    </row>
    <row r="9721" spans="1:25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 t="shared" si="604"/>
        <v>2017</v>
      </c>
      <c r="W9721" t="str">
        <f t="shared" si="605"/>
        <v>Nov</v>
      </c>
      <c r="X9721">
        <f t="shared" si="606"/>
        <v>-0.25</v>
      </c>
      <c r="Y9721">
        <f t="shared" si="607"/>
        <v>2</v>
      </c>
    </row>
    <row r="9722" spans="1:25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 t="shared" si="604"/>
        <v>2016</v>
      </c>
      <c r="W9722" t="str">
        <f t="shared" si="605"/>
        <v>Sep</v>
      </c>
      <c r="X9722">
        <f t="shared" si="606"/>
        <v>0.39999999999999997</v>
      </c>
      <c r="Y9722">
        <f t="shared" si="607"/>
        <v>4</v>
      </c>
    </row>
    <row r="9723" spans="1:25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604"/>
        <v>2016</v>
      </c>
      <c r="W9723" t="str">
        <f t="shared" si="605"/>
        <v>Feb</v>
      </c>
      <c r="X9723">
        <f t="shared" si="606"/>
        <v>0.12222222222222222</v>
      </c>
      <c r="Y9723">
        <f t="shared" si="607"/>
        <v>4</v>
      </c>
    </row>
    <row r="9724" spans="1:25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 t="shared" si="604"/>
        <v>2016</v>
      </c>
      <c r="W9724" t="str">
        <f t="shared" si="605"/>
        <v>Feb</v>
      </c>
      <c r="X9724">
        <f t="shared" si="606"/>
        <v>0.43999999999999995</v>
      </c>
      <c r="Y9724">
        <f t="shared" si="607"/>
        <v>4</v>
      </c>
    </row>
    <row r="9725" spans="1:25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604"/>
        <v>2014</v>
      </c>
      <c r="W9725" t="str">
        <f t="shared" si="605"/>
        <v>Dec</v>
      </c>
      <c r="X9725">
        <f t="shared" si="606"/>
        <v>0.33750000000000002</v>
      </c>
      <c r="Y9725">
        <f t="shared" si="607"/>
        <v>4</v>
      </c>
    </row>
    <row r="9726" spans="1:25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 t="shared" si="604"/>
        <v>2015</v>
      </c>
      <c r="W9726" t="str">
        <f t="shared" si="605"/>
        <v>Dec</v>
      </c>
      <c r="X9726">
        <f t="shared" si="606"/>
        <v>0.36249999999999993</v>
      </c>
      <c r="Y9726">
        <f t="shared" si="607"/>
        <v>6</v>
      </c>
    </row>
    <row r="9727" spans="1:25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 t="shared" si="604"/>
        <v>2017</v>
      </c>
      <c r="W9727" t="str">
        <f t="shared" si="605"/>
        <v>Sep</v>
      </c>
      <c r="X9727">
        <f t="shared" si="606"/>
        <v>0.42</v>
      </c>
      <c r="Y9727">
        <f t="shared" si="607"/>
        <v>3</v>
      </c>
    </row>
    <row r="9728" spans="1:25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 t="shared" si="604"/>
        <v>2017</v>
      </c>
      <c r="W9728" t="str">
        <f t="shared" si="605"/>
        <v>Dec</v>
      </c>
      <c r="X9728">
        <f t="shared" si="606"/>
        <v>0.28000000000000003</v>
      </c>
      <c r="Y9728">
        <f t="shared" si="607"/>
        <v>2</v>
      </c>
    </row>
    <row r="9729" spans="1:25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 t="shared" si="604"/>
        <v>2017</v>
      </c>
      <c r="W9729" t="str">
        <f t="shared" si="605"/>
        <v>Dec</v>
      </c>
      <c r="X9729">
        <f t="shared" si="606"/>
        <v>0.28999999999999998</v>
      </c>
      <c r="Y9729">
        <f t="shared" si="607"/>
        <v>2</v>
      </c>
    </row>
    <row r="9730" spans="1:25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 t="shared" si="604"/>
        <v>2017</v>
      </c>
      <c r="W9730" t="str">
        <f t="shared" si="605"/>
        <v>Dec</v>
      </c>
      <c r="X9730">
        <f t="shared" si="606"/>
        <v>3.9999999999999994E-2</v>
      </c>
      <c r="Y9730">
        <f t="shared" si="607"/>
        <v>2</v>
      </c>
    </row>
    <row r="9731" spans="1:25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608">YEAR(C9731)</f>
        <v>2014</v>
      </c>
      <c r="W9731" t="str">
        <f t="shared" ref="W9731:W9794" si="609">TEXT(C9731,"mmm")</f>
        <v>Sep</v>
      </c>
      <c r="X9731">
        <f t="shared" ref="X9731:X9794" si="610">U9731/R9731</f>
        <v>0.3125</v>
      </c>
      <c r="Y9731">
        <f t="shared" ref="Y9731:Y9794" si="611">D9731-C9731</f>
        <v>5</v>
      </c>
    </row>
    <row r="9732" spans="1:25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 t="shared" si="608"/>
        <v>2014</v>
      </c>
      <c r="W9732" t="str">
        <f t="shared" si="609"/>
        <v>Sep</v>
      </c>
      <c r="X9732">
        <f t="shared" si="610"/>
        <v>0.19</v>
      </c>
      <c r="Y9732">
        <f t="shared" si="611"/>
        <v>5</v>
      </c>
    </row>
    <row r="9733" spans="1:25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 t="shared" si="608"/>
        <v>2017</v>
      </c>
      <c r="W9733" t="str">
        <f t="shared" si="609"/>
        <v>Nov</v>
      </c>
      <c r="X9733">
        <f t="shared" si="610"/>
        <v>0.28999999999999998</v>
      </c>
      <c r="Y9733">
        <f t="shared" si="611"/>
        <v>5</v>
      </c>
    </row>
    <row r="9734" spans="1:25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 t="shared" si="608"/>
        <v>2014</v>
      </c>
      <c r="W9734" t="str">
        <f t="shared" si="609"/>
        <v>Aug</v>
      </c>
      <c r="X9734">
        <f t="shared" si="610"/>
        <v>0.29000000000000004</v>
      </c>
      <c r="Y9734">
        <f t="shared" si="611"/>
        <v>5</v>
      </c>
    </row>
    <row r="9735" spans="1:25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 t="shared" si="608"/>
        <v>2014</v>
      </c>
      <c r="W9735" t="str">
        <f t="shared" si="609"/>
        <v>Aug</v>
      </c>
      <c r="X9735">
        <f t="shared" si="610"/>
        <v>0.46</v>
      </c>
      <c r="Y9735">
        <f t="shared" si="611"/>
        <v>5</v>
      </c>
    </row>
    <row r="9736" spans="1:25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 t="shared" si="608"/>
        <v>2014</v>
      </c>
      <c r="W9736" t="str">
        <f t="shared" si="609"/>
        <v>Aug</v>
      </c>
      <c r="X9736">
        <f t="shared" si="610"/>
        <v>0.47000000000000003</v>
      </c>
      <c r="Y9736">
        <f t="shared" si="611"/>
        <v>5</v>
      </c>
    </row>
    <row r="9737" spans="1:25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 t="shared" si="608"/>
        <v>2014</v>
      </c>
      <c r="W9737" t="str">
        <f t="shared" si="609"/>
        <v>Nov</v>
      </c>
      <c r="X9737">
        <f t="shared" si="610"/>
        <v>0.33749999999999997</v>
      </c>
      <c r="Y9737">
        <f t="shared" si="611"/>
        <v>3</v>
      </c>
    </row>
    <row r="9738" spans="1:25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 t="shared" si="608"/>
        <v>2015</v>
      </c>
      <c r="W9738" t="str">
        <f t="shared" si="609"/>
        <v>Jun</v>
      </c>
      <c r="X9738">
        <f t="shared" si="610"/>
        <v>0.26999999999999996</v>
      </c>
      <c r="Y9738">
        <f t="shared" si="611"/>
        <v>4</v>
      </c>
    </row>
    <row r="9739" spans="1:25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 t="shared" si="608"/>
        <v>2017</v>
      </c>
      <c r="W9739" t="str">
        <f t="shared" si="609"/>
        <v>Mar</v>
      </c>
      <c r="X9739">
        <f t="shared" si="610"/>
        <v>0.26</v>
      </c>
      <c r="Y9739">
        <f t="shared" si="611"/>
        <v>5</v>
      </c>
    </row>
    <row r="9740" spans="1:25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 t="shared" si="608"/>
        <v>2017</v>
      </c>
      <c r="W9740" t="str">
        <f t="shared" si="609"/>
        <v>Mar</v>
      </c>
      <c r="X9740">
        <f t="shared" si="610"/>
        <v>0.32500000000000001</v>
      </c>
      <c r="Y9740">
        <f t="shared" si="611"/>
        <v>5</v>
      </c>
    </row>
    <row r="9741" spans="1:25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 t="shared" si="608"/>
        <v>2017</v>
      </c>
      <c r="W9741" t="str">
        <f t="shared" si="609"/>
        <v>Mar</v>
      </c>
      <c r="X9741">
        <f t="shared" si="610"/>
        <v>0.35</v>
      </c>
      <c r="Y9741">
        <f t="shared" si="611"/>
        <v>5</v>
      </c>
    </row>
    <row r="9742" spans="1:25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 t="shared" si="608"/>
        <v>2017</v>
      </c>
      <c r="W9742" t="str">
        <f t="shared" si="609"/>
        <v>Mar</v>
      </c>
      <c r="X9742">
        <f t="shared" si="610"/>
        <v>0.39</v>
      </c>
      <c r="Y9742">
        <f t="shared" si="611"/>
        <v>5</v>
      </c>
    </row>
    <row r="9743" spans="1:25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 t="shared" si="608"/>
        <v>2015</v>
      </c>
      <c r="W9743" t="str">
        <f t="shared" si="609"/>
        <v>Nov</v>
      </c>
      <c r="X9743">
        <f t="shared" si="610"/>
        <v>0.23</v>
      </c>
      <c r="Y9743">
        <f t="shared" si="611"/>
        <v>4</v>
      </c>
    </row>
    <row r="9744" spans="1:25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 t="shared" si="608"/>
        <v>2017</v>
      </c>
      <c r="W9744" t="str">
        <f t="shared" si="609"/>
        <v>Nov</v>
      </c>
      <c r="X9744">
        <f t="shared" si="610"/>
        <v>0.47</v>
      </c>
      <c r="Y9744">
        <f t="shared" si="611"/>
        <v>4</v>
      </c>
    </row>
    <row r="9745" spans="1:25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608"/>
        <v>2016</v>
      </c>
      <c r="W9745" t="str">
        <f t="shared" si="609"/>
        <v>Jun</v>
      </c>
      <c r="X9745">
        <f t="shared" si="610"/>
        <v>0.48</v>
      </c>
      <c r="Y9745">
        <f t="shared" si="611"/>
        <v>6</v>
      </c>
    </row>
    <row r="9746" spans="1:25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608"/>
        <v>2017</v>
      </c>
      <c r="W9746" t="str">
        <f t="shared" si="609"/>
        <v>Jan</v>
      </c>
      <c r="X9746">
        <f t="shared" si="610"/>
        <v>0.33749999999999997</v>
      </c>
      <c r="Y9746">
        <f t="shared" si="611"/>
        <v>4</v>
      </c>
    </row>
    <row r="9747" spans="1:25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 t="shared" si="608"/>
        <v>2017</v>
      </c>
      <c r="W9747" t="str">
        <f t="shared" si="609"/>
        <v>Nov</v>
      </c>
      <c r="X9747">
        <f t="shared" si="610"/>
        <v>2.5000000000000001E-2</v>
      </c>
      <c r="Y9747">
        <f t="shared" si="611"/>
        <v>0</v>
      </c>
    </row>
    <row r="9748" spans="1:25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608"/>
        <v>2017</v>
      </c>
      <c r="W9748" t="str">
        <f t="shared" si="609"/>
        <v>Nov</v>
      </c>
      <c r="X9748">
        <f t="shared" si="610"/>
        <v>-2.5000000000000001E-2</v>
      </c>
      <c r="Y9748">
        <f t="shared" si="611"/>
        <v>0</v>
      </c>
    </row>
    <row r="9749" spans="1:25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 t="shared" si="608"/>
        <v>2014</v>
      </c>
      <c r="W9749" t="str">
        <f t="shared" si="609"/>
        <v>Nov</v>
      </c>
      <c r="X9749">
        <f t="shared" si="610"/>
        <v>-0.72499999999999998</v>
      </c>
      <c r="Y9749">
        <f t="shared" si="611"/>
        <v>4</v>
      </c>
    </row>
    <row r="9750" spans="1:25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608"/>
        <v>2014</v>
      </c>
      <c r="W9750" t="str">
        <f t="shared" si="609"/>
        <v>Nov</v>
      </c>
      <c r="X9750">
        <f t="shared" si="610"/>
        <v>-7.1428571428571438E-2</v>
      </c>
      <c r="Y9750">
        <f t="shared" si="611"/>
        <v>4</v>
      </c>
    </row>
    <row r="9751" spans="1:25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608"/>
        <v>2016</v>
      </c>
      <c r="W9751" t="str">
        <f t="shared" si="609"/>
        <v>Mar</v>
      </c>
      <c r="X9751">
        <f t="shared" si="610"/>
        <v>0.36</v>
      </c>
      <c r="Y9751">
        <f t="shared" si="611"/>
        <v>4</v>
      </c>
    </row>
    <row r="9752" spans="1:25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608"/>
        <v>2016</v>
      </c>
      <c r="W9752" t="str">
        <f t="shared" si="609"/>
        <v>Oct</v>
      </c>
      <c r="X9752">
        <f t="shared" si="610"/>
        <v>0.125</v>
      </c>
      <c r="Y9752">
        <f t="shared" si="611"/>
        <v>4</v>
      </c>
    </row>
    <row r="9753" spans="1:25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 t="shared" si="608"/>
        <v>2016</v>
      </c>
      <c r="W9753" t="str">
        <f t="shared" si="609"/>
        <v>Oct</v>
      </c>
      <c r="X9753">
        <f t="shared" si="610"/>
        <v>0.125</v>
      </c>
      <c r="Y9753">
        <f t="shared" si="611"/>
        <v>4</v>
      </c>
    </row>
    <row r="9754" spans="1:25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 t="shared" si="608"/>
        <v>2016</v>
      </c>
      <c r="W9754" t="str">
        <f t="shared" si="609"/>
        <v>Jul</v>
      </c>
      <c r="X9754">
        <f t="shared" si="610"/>
        <v>0.36250000000000004</v>
      </c>
      <c r="Y9754">
        <f t="shared" si="611"/>
        <v>1</v>
      </c>
    </row>
    <row r="9755" spans="1:25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 t="shared" si="608"/>
        <v>2017</v>
      </c>
      <c r="W9755" t="str">
        <f t="shared" si="609"/>
        <v>Mar</v>
      </c>
      <c r="X9755">
        <f t="shared" si="610"/>
        <v>0.46</v>
      </c>
      <c r="Y9755">
        <f t="shared" si="611"/>
        <v>2</v>
      </c>
    </row>
    <row r="9756" spans="1:25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608"/>
        <v>2017</v>
      </c>
      <c r="W9756" t="str">
        <f t="shared" si="609"/>
        <v>Mar</v>
      </c>
      <c r="X9756">
        <f t="shared" si="610"/>
        <v>0.5</v>
      </c>
      <c r="Y9756">
        <f t="shared" si="611"/>
        <v>2</v>
      </c>
    </row>
    <row r="9757" spans="1:25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 t="shared" si="608"/>
        <v>2017</v>
      </c>
      <c r="W9757" t="str">
        <f t="shared" si="609"/>
        <v>Mar</v>
      </c>
      <c r="X9757">
        <f t="shared" si="610"/>
        <v>3.0000000000000002E-2</v>
      </c>
      <c r="Y9757">
        <f t="shared" si="611"/>
        <v>2</v>
      </c>
    </row>
    <row r="9758" spans="1:25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 t="shared" si="608"/>
        <v>2017</v>
      </c>
      <c r="W9758" t="str">
        <f t="shared" si="609"/>
        <v>Mar</v>
      </c>
      <c r="X9758">
        <f t="shared" si="610"/>
        <v>0.19999999999999998</v>
      </c>
      <c r="Y9758">
        <f t="shared" si="611"/>
        <v>2</v>
      </c>
    </row>
    <row r="9759" spans="1:25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 t="shared" si="608"/>
        <v>2017</v>
      </c>
      <c r="W9759" t="str">
        <f t="shared" si="609"/>
        <v>Mar</v>
      </c>
      <c r="X9759">
        <f t="shared" si="610"/>
        <v>0.27</v>
      </c>
      <c r="Y9759">
        <f t="shared" si="611"/>
        <v>2</v>
      </c>
    </row>
    <row r="9760" spans="1:25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 t="shared" si="608"/>
        <v>2017</v>
      </c>
      <c r="W9760" t="str">
        <f t="shared" si="609"/>
        <v>Mar</v>
      </c>
      <c r="X9760">
        <f t="shared" si="610"/>
        <v>0.45999999999999996</v>
      </c>
      <c r="Y9760">
        <f t="shared" si="611"/>
        <v>2</v>
      </c>
    </row>
    <row r="9761" spans="1:25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 t="shared" si="608"/>
        <v>2016</v>
      </c>
      <c r="W9761" t="str">
        <f t="shared" si="609"/>
        <v>Oct</v>
      </c>
      <c r="X9761">
        <f t="shared" si="610"/>
        <v>4.9999999999999996E-2</v>
      </c>
      <c r="Y9761">
        <f t="shared" si="611"/>
        <v>5</v>
      </c>
    </row>
    <row r="9762" spans="1:25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 t="shared" si="608"/>
        <v>2017</v>
      </c>
      <c r="W9762" t="str">
        <f t="shared" si="609"/>
        <v>Nov</v>
      </c>
      <c r="X9762">
        <f t="shared" si="610"/>
        <v>0.33</v>
      </c>
      <c r="Y9762">
        <f t="shared" si="611"/>
        <v>4</v>
      </c>
    </row>
    <row r="9763" spans="1:25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 t="shared" si="608"/>
        <v>2014</v>
      </c>
      <c r="W9763" t="str">
        <f t="shared" si="609"/>
        <v>Feb</v>
      </c>
      <c r="X9763">
        <f t="shared" si="610"/>
        <v>0.36</v>
      </c>
      <c r="Y9763">
        <f t="shared" si="611"/>
        <v>4</v>
      </c>
    </row>
    <row r="9764" spans="1:25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 t="shared" si="608"/>
        <v>2014</v>
      </c>
      <c r="W9764" t="str">
        <f t="shared" si="609"/>
        <v>Feb</v>
      </c>
      <c r="X9764">
        <f t="shared" si="610"/>
        <v>0.28000000000000003</v>
      </c>
      <c r="Y9764">
        <f t="shared" si="611"/>
        <v>4</v>
      </c>
    </row>
    <row r="9765" spans="1:25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 t="shared" si="608"/>
        <v>2014</v>
      </c>
      <c r="W9765" t="str">
        <f t="shared" si="609"/>
        <v>Feb</v>
      </c>
      <c r="X9765">
        <f t="shared" si="610"/>
        <v>0.02</v>
      </c>
      <c r="Y9765">
        <f t="shared" si="611"/>
        <v>4</v>
      </c>
    </row>
    <row r="9766" spans="1:25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 t="shared" si="608"/>
        <v>2014</v>
      </c>
      <c r="W9766" t="str">
        <f t="shared" si="609"/>
        <v>Jun</v>
      </c>
      <c r="X9766">
        <f t="shared" si="610"/>
        <v>8.7499999999999994E-2</v>
      </c>
      <c r="Y9766">
        <f t="shared" si="611"/>
        <v>5</v>
      </c>
    </row>
    <row r="9767" spans="1:25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 t="shared" si="608"/>
        <v>2017</v>
      </c>
      <c r="W9767" t="str">
        <f t="shared" si="609"/>
        <v>Feb</v>
      </c>
      <c r="X9767">
        <f t="shared" si="610"/>
        <v>0.48000000000000004</v>
      </c>
      <c r="Y9767">
        <f t="shared" si="611"/>
        <v>6</v>
      </c>
    </row>
    <row r="9768" spans="1:25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 t="shared" si="608"/>
        <v>2017</v>
      </c>
      <c r="W9768" t="str">
        <f t="shared" si="609"/>
        <v>Feb</v>
      </c>
      <c r="X9768">
        <f t="shared" si="610"/>
        <v>0.44999999999999996</v>
      </c>
      <c r="Y9768">
        <f t="shared" si="611"/>
        <v>6</v>
      </c>
    </row>
    <row r="9769" spans="1:25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 t="shared" si="608"/>
        <v>2017</v>
      </c>
      <c r="W9769" t="str">
        <f t="shared" si="609"/>
        <v>Dec</v>
      </c>
      <c r="X9769">
        <f t="shared" si="610"/>
        <v>0.49</v>
      </c>
      <c r="Y9769">
        <f t="shared" si="611"/>
        <v>6</v>
      </c>
    </row>
    <row r="9770" spans="1:25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 t="shared" si="608"/>
        <v>2017</v>
      </c>
      <c r="W9770" t="str">
        <f t="shared" si="609"/>
        <v>Dec</v>
      </c>
      <c r="X9770">
        <f t="shared" si="610"/>
        <v>0.5</v>
      </c>
      <c r="Y9770">
        <f t="shared" si="611"/>
        <v>7</v>
      </c>
    </row>
    <row r="9771" spans="1:25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 t="shared" si="608"/>
        <v>2016</v>
      </c>
      <c r="W9771" t="str">
        <f t="shared" si="609"/>
        <v>Nov</v>
      </c>
      <c r="X9771">
        <f t="shared" si="610"/>
        <v>2.4999999999999998E-2</v>
      </c>
      <c r="Y9771">
        <f t="shared" si="611"/>
        <v>6</v>
      </c>
    </row>
    <row r="9772" spans="1:25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 t="shared" si="608"/>
        <v>2016</v>
      </c>
      <c r="W9772" t="str">
        <f t="shared" si="609"/>
        <v>Nov</v>
      </c>
      <c r="X9772">
        <f t="shared" si="610"/>
        <v>0.32500000000000001</v>
      </c>
      <c r="Y9772">
        <f t="shared" si="611"/>
        <v>6</v>
      </c>
    </row>
    <row r="9773" spans="1:25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 t="shared" si="608"/>
        <v>2016</v>
      </c>
      <c r="W9773" t="str">
        <f t="shared" si="609"/>
        <v>Nov</v>
      </c>
      <c r="X9773">
        <f t="shared" si="610"/>
        <v>0.1</v>
      </c>
      <c r="Y9773">
        <f t="shared" si="611"/>
        <v>6</v>
      </c>
    </row>
    <row r="9774" spans="1:25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 t="shared" si="608"/>
        <v>2016</v>
      </c>
      <c r="W9774" t="str">
        <f t="shared" si="609"/>
        <v>Jul</v>
      </c>
      <c r="X9774">
        <f t="shared" si="610"/>
        <v>0.3125</v>
      </c>
      <c r="Y9774">
        <f t="shared" si="611"/>
        <v>0</v>
      </c>
    </row>
    <row r="9775" spans="1:25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 t="shared" si="608"/>
        <v>2016</v>
      </c>
      <c r="W9775" t="str">
        <f t="shared" si="609"/>
        <v>Jun</v>
      </c>
      <c r="X9775">
        <f t="shared" si="610"/>
        <v>0.29000000000000004</v>
      </c>
      <c r="Y9775">
        <f t="shared" si="611"/>
        <v>7</v>
      </c>
    </row>
    <row r="9776" spans="1:25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608"/>
        <v>2014</v>
      </c>
      <c r="W9776" t="str">
        <f t="shared" si="609"/>
        <v>Jul</v>
      </c>
      <c r="X9776">
        <f t="shared" si="610"/>
        <v>-1.7000000000000002</v>
      </c>
      <c r="Y9776">
        <f t="shared" si="611"/>
        <v>4</v>
      </c>
    </row>
    <row r="9777" spans="1:25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608"/>
        <v>2014</v>
      </c>
      <c r="W9777" t="str">
        <f t="shared" si="609"/>
        <v>Jul</v>
      </c>
      <c r="X9777">
        <f t="shared" si="610"/>
        <v>-0.57500000000000007</v>
      </c>
      <c r="Y9777">
        <f t="shared" si="611"/>
        <v>4</v>
      </c>
    </row>
    <row r="9778" spans="1:25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608"/>
        <v>2014</v>
      </c>
      <c r="W9778" t="str">
        <f t="shared" si="609"/>
        <v>Jul</v>
      </c>
      <c r="X9778">
        <f t="shared" si="610"/>
        <v>-1.6</v>
      </c>
      <c r="Y9778">
        <f t="shared" si="611"/>
        <v>4</v>
      </c>
    </row>
    <row r="9779" spans="1:25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608"/>
        <v>2014</v>
      </c>
      <c r="W9779" t="str">
        <f t="shared" si="609"/>
        <v>Jul</v>
      </c>
      <c r="X9779">
        <f t="shared" si="610"/>
        <v>-6.25E-2</v>
      </c>
      <c r="Y9779">
        <f t="shared" si="611"/>
        <v>4</v>
      </c>
    </row>
    <row r="9780" spans="1:25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 t="shared" si="608"/>
        <v>2014</v>
      </c>
      <c r="W9780" t="str">
        <f t="shared" si="609"/>
        <v>Jul</v>
      </c>
      <c r="X9780">
        <f t="shared" si="610"/>
        <v>-1.5</v>
      </c>
      <c r="Y9780">
        <f t="shared" si="611"/>
        <v>4</v>
      </c>
    </row>
    <row r="9781" spans="1:25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608"/>
        <v>2014</v>
      </c>
      <c r="W9781" t="str">
        <f t="shared" si="609"/>
        <v>Jul</v>
      </c>
      <c r="X9781">
        <f t="shared" si="610"/>
        <v>-2.5</v>
      </c>
      <c r="Y9781">
        <f t="shared" si="611"/>
        <v>4</v>
      </c>
    </row>
    <row r="9782" spans="1:25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 t="shared" si="608"/>
        <v>2016</v>
      </c>
      <c r="W9782" t="str">
        <f t="shared" si="609"/>
        <v>Sep</v>
      </c>
      <c r="X9782">
        <f t="shared" si="610"/>
        <v>0.29999999999999993</v>
      </c>
      <c r="Y9782">
        <f t="shared" si="611"/>
        <v>4</v>
      </c>
    </row>
    <row r="9783" spans="1:25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608"/>
        <v>2016</v>
      </c>
      <c r="W9783" t="str">
        <f t="shared" si="609"/>
        <v>Sep</v>
      </c>
      <c r="X9783">
        <f t="shared" si="610"/>
        <v>0.375</v>
      </c>
      <c r="Y9783">
        <f t="shared" si="611"/>
        <v>4</v>
      </c>
    </row>
    <row r="9784" spans="1:25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 t="shared" si="608"/>
        <v>2015</v>
      </c>
      <c r="W9784" t="str">
        <f t="shared" si="609"/>
        <v>May</v>
      </c>
      <c r="X9784">
        <f t="shared" si="610"/>
        <v>0.48999999999999994</v>
      </c>
      <c r="Y9784">
        <f t="shared" si="611"/>
        <v>2</v>
      </c>
    </row>
    <row r="9785" spans="1:25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 t="shared" si="608"/>
        <v>2015</v>
      </c>
      <c r="W9785" t="str">
        <f t="shared" si="609"/>
        <v>May</v>
      </c>
      <c r="X9785">
        <f t="shared" si="610"/>
        <v>0.26999999999999996</v>
      </c>
      <c r="Y9785">
        <f t="shared" si="611"/>
        <v>2</v>
      </c>
    </row>
    <row r="9786" spans="1:25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608"/>
        <v>2015</v>
      </c>
      <c r="W9786" t="str">
        <f t="shared" si="609"/>
        <v>May</v>
      </c>
      <c r="X9786">
        <f t="shared" si="610"/>
        <v>0.36000000000000004</v>
      </c>
      <c r="Y9786">
        <f t="shared" si="611"/>
        <v>2</v>
      </c>
    </row>
    <row r="9787" spans="1:25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 t="shared" si="608"/>
        <v>2015</v>
      </c>
      <c r="W9787" t="str">
        <f t="shared" si="609"/>
        <v>May</v>
      </c>
      <c r="X9787">
        <f t="shared" si="610"/>
        <v>0.48999999999999994</v>
      </c>
      <c r="Y9787">
        <f t="shared" si="611"/>
        <v>4</v>
      </c>
    </row>
    <row r="9788" spans="1:25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 t="shared" si="608"/>
        <v>2014</v>
      </c>
      <c r="W9788" t="str">
        <f t="shared" si="609"/>
        <v>Nov</v>
      </c>
      <c r="X9788">
        <f t="shared" si="610"/>
        <v>0.26999999999999996</v>
      </c>
      <c r="Y9788">
        <f t="shared" si="611"/>
        <v>0</v>
      </c>
    </row>
    <row r="9789" spans="1:25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608"/>
        <v>2017</v>
      </c>
      <c r="W9789" t="str">
        <f t="shared" si="609"/>
        <v>Mar</v>
      </c>
      <c r="X9789">
        <f t="shared" si="610"/>
        <v>-2.9411764705882353E-2</v>
      </c>
      <c r="Y9789">
        <f t="shared" si="611"/>
        <v>5</v>
      </c>
    </row>
    <row r="9790" spans="1:25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608"/>
        <v>2017</v>
      </c>
      <c r="W9790" t="str">
        <f t="shared" si="609"/>
        <v>Mar</v>
      </c>
      <c r="X9790">
        <f t="shared" si="610"/>
        <v>-1.4285714285714285E-2</v>
      </c>
      <c r="Y9790">
        <f t="shared" si="611"/>
        <v>5</v>
      </c>
    </row>
    <row r="9791" spans="1:25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608"/>
        <v>2017</v>
      </c>
      <c r="W9791" t="str">
        <f t="shared" si="609"/>
        <v>Mar</v>
      </c>
      <c r="X9791">
        <f t="shared" si="610"/>
        <v>0.17500000000000002</v>
      </c>
      <c r="Y9791">
        <f t="shared" si="611"/>
        <v>5</v>
      </c>
    </row>
    <row r="9792" spans="1:25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608"/>
        <v>2017</v>
      </c>
      <c r="W9792" t="str">
        <f t="shared" si="609"/>
        <v>Mar</v>
      </c>
      <c r="X9792">
        <f t="shared" si="610"/>
        <v>-0.31428571428571428</v>
      </c>
      <c r="Y9792">
        <f t="shared" si="611"/>
        <v>5</v>
      </c>
    </row>
    <row r="9793" spans="1:25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 t="shared" si="608"/>
        <v>2014</v>
      </c>
      <c r="W9793" t="str">
        <f t="shared" si="609"/>
        <v>May</v>
      </c>
      <c r="X9793">
        <f t="shared" si="610"/>
        <v>0.375</v>
      </c>
      <c r="Y9793">
        <f t="shared" si="611"/>
        <v>2</v>
      </c>
    </row>
    <row r="9794" spans="1:25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608"/>
        <v>2014</v>
      </c>
      <c r="W9794" t="str">
        <f t="shared" si="609"/>
        <v>May</v>
      </c>
      <c r="X9794">
        <f t="shared" si="610"/>
        <v>-0.27142857142857141</v>
      </c>
      <c r="Y9794">
        <f t="shared" si="611"/>
        <v>2</v>
      </c>
    </row>
    <row r="9795" spans="1:25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612">YEAR(C9795)</f>
        <v>2014</v>
      </c>
      <c r="W9795" t="str">
        <f t="shared" ref="W9795:W9858" si="613">TEXT(C9795,"mmm")</f>
        <v>May</v>
      </c>
      <c r="X9795">
        <f t="shared" ref="X9795:X9858" si="614">U9795/R9795</f>
        <v>0.33750000000000002</v>
      </c>
      <c r="Y9795">
        <f t="shared" ref="Y9795:Y9858" si="615">D9795-C9795</f>
        <v>2</v>
      </c>
    </row>
    <row r="9796" spans="1:25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612"/>
        <v>2014</v>
      </c>
      <c r="W9796" t="str">
        <f t="shared" si="613"/>
        <v>May</v>
      </c>
      <c r="X9796">
        <f t="shared" si="614"/>
        <v>-1.7000000000000002</v>
      </c>
      <c r="Y9796">
        <f t="shared" si="615"/>
        <v>2</v>
      </c>
    </row>
    <row r="9797" spans="1:25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 t="shared" si="612"/>
        <v>2016</v>
      </c>
      <c r="W9797" t="str">
        <f t="shared" si="613"/>
        <v>May</v>
      </c>
      <c r="X9797">
        <f t="shared" si="614"/>
        <v>-1.5499999999999998</v>
      </c>
      <c r="Y9797">
        <f t="shared" si="615"/>
        <v>7</v>
      </c>
    </row>
    <row r="9798" spans="1:25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 t="shared" si="612"/>
        <v>2015</v>
      </c>
      <c r="W9798" t="str">
        <f t="shared" si="613"/>
        <v>Jan</v>
      </c>
      <c r="X9798">
        <f t="shared" si="614"/>
        <v>0.15</v>
      </c>
      <c r="Y9798">
        <f t="shared" si="615"/>
        <v>5</v>
      </c>
    </row>
    <row r="9799" spans="1:25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612"/>
        <v>2015</v>
      </c>
      <c r="W9799" t="str">
        <f t="shared" si="613"/>
        <v>Jan</v>
      </c>
      <c r="X9799">
        <f t="shared" si="614"/>
        <v>-0.18333333333333335</v>
      </c>
      <c r="Y9799">
        <f t="shared" si="615"/>
        <v>5</v>
      </c>
    </row>
    <row r="9800" spans="1:25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612"/>
        <v>2015</v>
      </c>
      <c r="W9800" t="str">
        <f t="shared" si="613"/>
        <v>Jan</v>
      </c>
      <c r="X9800">
        <f t="shared" si="614"/>
        <v>9.9999999999999992E-2</v>
      </c>
      <c r="Y9800">
        <f t="shared" si="615"/>
        <v>5</v>
      </c>
    </row>
    <row r="9801" spans="1:25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 t="shared" si="612"/>
        <v>2015</v>
      </c>
      <c r="W9801" t="str">
        <f t="shared" si="613"/>
        <v>Jan</v>
      </c>
      <c r="X9801">
        <f t="shared" si="614"/>
        <v>0.21249999999999999</v>
      </c>
      <c r="Y9801">
        <f t="shared" si="615"/>
        <v>5</v>
      </c>
    </row>
    <row r="9802" spans="1:25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612"/>
        <v>2015</v>
      </c>
      <c r="W9802" t="str">
        <f t="shared" si="613"/>
        <v>Jan</v>
      </c>
      <c r="X9802">
        <f t="shared" si="614"/>
        <v>-0.2</v>
      </c>
      <c r="Y9802">
        <f t="shared" si="615"/>
        <v>5</v>
      </c>
    </row>
    <row r="9803" spans="1:25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 t="shared" si="612"/>
        <v>2017</v>
      </c>
      <c r="W9803" t="str">
        <f t="shared" si="613"/>
        <v>Sep</v>
      </c>
      <c r="X9803">
        <f t="shared" si="614"/>
        <v>0.28999999999999998</v>
      </c>
      <c r="Y9803">
        <f t="shared" si="615"/>
        <v>7</v>
      </c>
    </row>
    <row r="9804" spans="1:25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612"/>
        <v>2015</v>
      </c>
      <c r="W9804" t="str">
        <f t="shared" si="613"/>
        <v>Jul</v>
      </c>
      <c r="X9804">
        <f t="shared" si="614"/>
        <v>0.36249999999999999</v>
      </c>
      <c r="Y9804">
        <f t="shared" si="615"/>
        <v>2</v>
      </c>
    </row>
    <row r="9805" spans="1:25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 t="shared" si="612"/>
        <v>2015</v>
      </c>
      <c r="W9805" t="str">
        <f t="shared" si="613"/>
        <v>Jul</v>
      </c>
      <c r="X9805">
        <f t="shared" si="614"/>
        <v>0.27</v>
      </c>
      <c r="Y9805">
        <f t="shared" si="615"/>
        <v>2</v>
      </c>
    </row>
    <row r="9806" spans="1:25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 t="shared" si="612"/>
        <v>2015</v>
      </c>
      <c r="W9806" t="str">
        <f t="shared" si="613"/>
        <v>Jul</v>
      </c>
      <c r="X9806">
        <f t="shared" si="614"/>
        <v>0.29000000000000004</v>
      </c>
      <c r="Y9806">
        <f t="shared" si="615"/>
        <v>2</v>
      </c>
    </row>
    <row r="9807" spans="1:25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612"/>
        <v>2016</v>
      </c>
      <c r="W9807" t="str">
        <f t="shared" si="613"/>
        <v>Oct</v>
      </c>
      <c r="X9807">
        <f t="shared" si="614"/>
        <v>0.21249999999999999</v>
      </c>
      <c r="Y9807">
        <f t="shared" si="615"/>
        <v>5</v>
      </c>
    </row>
    <row r="9808" spans="1:25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612"/>
        <v>2016</v>
      </c>
      <c r="W9808" t="str">
        <f t="shared" si="613"/>
        <v>Oct</v>
      </c>
      <c r="X9808">
        <f t="shared" si="614"/>
        <v>-0.73333333333333339</v>
      </c>
      <c r="Y9808">
        <f t="shared" si="615"/>
        <v>5</v>
      </c>
    </row>
    <row r="9809" spans="1:25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612"/>
        <v>2017</v>
      </c>
      <c r="W9809" t="str">
        <f t="shared" si="613"/>
        <v>Jul</v>
      </c>
      <c r="X9809">
        <f t="shared" si="614"/>
        <v>6.25E-2</v>
      </c>
      <c r="Y9809">
        <f t="shared" si="615"/>
        <v>5</v>
      </c>
    </row>
    <row r="9810" spans="1:25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 t="shared" si="612"/>
        <v>2017</v>
      </c>
      <c r="W9810" t="str">
        <f t="shared" si="613"/>
        <v>Jul</v>
      </c>
      <c r="X9810">
        <f t="shared" si="614"/>
        <v>-1.5999999999999999</v>
      </c>
      <c r="Y9810">
        <f t="shared" si="615"/>
        <v>5</v>
      </c>
    </row>
    <row r="9811" spans="1:25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 t="shared" si="612"/>
        <v>2014</v>
      </c>
      <c r="W9811" t="str">
        <f t="shared" si="613"/>
        <v>Nov</v>
      </c>
      <c r="X9811">
        <f t="shared" si="614"/>
        <v>0.34999999999999992</v>
      </c>
      <c r="Y9811">
        <f t="shared" si="615"/>
        <v>4</v>
      </c>
    </row>
    <row r="9812" spans="1:25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 t="shared" si="612"/>
        <v>2014</v>
      </c>
      <c r="W9812" t="str">
        <f t="shared" si="613"/>
        <v>Nov</v>
      </c>
      <c r="X9812">
        <f t="shared" si="614"/>
        <v>7.5000000000000011E-2</v>
      </c>
      <c r="Y9812">
        <f t="shared" si="615"/>
        <v>4</v>
      </c>
    </row>
    <row r="9813" spans="1:25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 t="shared" si="612"/>
        <v>2016</v>
      </c>
      <c r="W9813" t="str">
        <f t="shared" si="613"/>
        <v>Nov</v>
      </c>
      <c r="X9813">
        <f t="shared" si="614"/>
        <v>0.47999999999999993</v>
      </c>
      <c r="Y9813">
        <f t="shared" si="615"/>
        <v>3</v>
      </c>
    </row>
    <row r="9814" spans="1:25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 t="shared" si="612"/>
        <v>2016</v>
      </c>
      <c r="W9814" t="str">
        <f t="shared" si="613"/>
        <v>Nov</v>
      </c>
      <c r="X9814">
        <f t="shared" si="614"/>
        <v>0.28000000000000003</v>
      </c>
      <c r="Y9814">
        <f t="shared" si="615"/>
        <v>3</v>
      </c>
    </row>
    <row r="9815" spans="1:25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 t="shared" si="612"/>
        <v>2016</v>
      </c>
      <c r="W9815" t="str">
        <f t="shared" si="613"/>
        <v>Nov</v>
      </c>
      <c r="X9815">
        <f t="shared" si="614"/>
        <v>0.49000000000000005</v>
      </c>
      <c r="Y9815">
        <f t="shared" si="615"/>
        <v>3</v>
      </c>
    </row>
    <row r="9816" spans="1:25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 t="shared" si="612"/>
        <v>2016</v>
      </c>
      <c r="W9816" t="str">
        <f t="shared" si="613"/>
        <v>Nov</v>
      </c>
      <c r="X9816">
        <f t="shared" si="614"/>
        <v>0.47999999999999993</v>
      </c>
      <c r="Y9816">
        <f t="shared" si="615"/>
        <v>3</v>
      </c>
    </row>
    <row r="9817" spans="1:25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 t="shared" si="612"/>
        <v>2015</v>
      </c>
      <c r="W9817" t="str">
        <f t="shared" si="613"/>
        <v>Jun</v>
      </c>
      <c r="X9817">
        <f t="shared" si="614"/>
        <v>0.3125</v>
      </c>
      <c r="Y9817">
        <f t="shared" si="615"/>
        <v>4</v>
      </c>
    </row>
    <row r="9818" spans="1:25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 t="shared" si="612"/>
        <v>2015</v>
      </c>
      <c r="W9818" t="str">
        <f t="shared" si="613"/>
        <v>Jun</v>
      </c>
      <c r="X9818">
        <f t="shared" si="614"/>
        <v>-1.2499999999999999E-2</v>
      </c>
      <c r="Y9818">
        <f t="shared" si="615"/>
        <v>4</v>
      </c>
    </row>
    <row r="9819" spans="1:25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 t="shared" si="612"/>
        <v>2015</v>
      </c>
      <c r="W9819" t="str">
        <f t="shared" si="613"/>
        <v>Jun</v>
      </c>
      <c r="X9819">
        <f t="shared" si="614"/>
        <v>0.26250000000000001</v>
      </c>
      <c r="Y9819">
        <f t="shared" si="615"/>
        <v>4</v>
      </c>
    </row>
    <row r="9820" spans="1:25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612"/>
        <v>2015</v>
      </c>
      <c r="W9820" t="str">
        <f t="shared" si="613"/>
        <v>Jun</v>
      </c>
      <c r="X9820">
        <f t="shared" si="614"/>
        <v>7.4999999999999997E-2</v>
      </c>
      <c r="Y9820">
        <f t="shared" si="615"/>
        <v>4</v>
      </c>
    </row>
    <row r="9821" spans="1:25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 t="shared" si="612"/>
        <v>2015</v>
      </c>
      <c r="W9821" t="str">
        <f t="shared" si="613"/>
        <v>Jun</v>
      </c>
      <c r="X9821">
        <f t="shared" si="614"/>
        <v>0.35</v>
      </c>
      <c r="Y9821">
        <f t="shared" si="615"/>
        <v>4</v>
      </c>
    </row>
    <row r="9822" spans="1:25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 t="shared" si="612"/>
        <v>2015</v>
      </c>
      <c r="W9822" t="str">
        <f t="shared" si="613"/>
        <v>Jun</v>
      </c>
      <c r="X9822">
        <f t="shared" si="614"/>
        <v>0.31249999999999994</v>
      </c>
      <c r="Y9822">
        <f t="shared" si="615"/>
        <v>4</v>
      </c>
    </row>
    <row r="9823" spans="1:25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612"/>
        <v>2015</v>
      </c>
      <c r="W9823" t="str">
        <f t="shared" si="613"/>
        <v>Jun</v>
      </c>
      <c r="X9823">
        <f t="shared" si="614"/>
        <v>-0.73333333333333328</v>
      </c>
      <c r="Y9823">
        <f t="shared" si="615"/>
        <v>4</v>
      </c>
    </row>
    <row r="9824" spans="1:25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 t="shared" si="612"/>
        <v>2014</v>
      </c>
      <c r="W9824" t="str">
        <f t="shared" si="613"/>
        <v>Aug</v>
      </c>
      <c r="X9824">
        <f t="shared" si="614"/>
        <v>0.27999999999999997</v>
      </c>
      <c r="Y9824">
        <f t="shared" si="615"/>
        <v>4</v>
      </c>
    </row>
    <row r="9825" spans="1:25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 t="shared" si="612"/>
        <v>2014</v>
      </c>
      <c r="W9825" t="str">
        <f t="shared" si="613"/>
        <v>Aug</v>
      </c>
      <c r="X9825">
        <f t="shared" si="614"/>
        <v>0.45</v>
      </c>
      <c r="Y9825">
        <f t="shared" si="615"/>
        <v>4</v>
      </c>
    </row>
    <row r="9826" spans="1:25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 t="shared" si="612"/>
        <v>2014</v>
      </c>
      <c r="W9826" t="str">
        <f t="shared" si="613"/>
        <v>Aug</v>
      </c>
      <c r="X9826">
        <f t="shared" si="614"/>
        <v>0.35</v>
      </c>
      <c r="Y9826">
        <f t="shared" si="615"/>
        <v>4</v>
      </c>
    </row>
    <row r="9827" spans="1:25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 t="shared" si="612"/>
        <v>2014</v>
      </c>
      <c r="W9827" t="str">
        <f t="shared" si="613"/>
        <v>Aug</v>
      </c>
      <c r="X9827">
        <f t="shared" si="614"/>
        <v>0.32500000000000001</v>
      </c>
      <c r="Y9827">
        <f t="shared" si="615"/>
        <v>4</v>
      </c>
    </row>
    <row r="9828" spans="1:25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 t="shared" si="612"/>
        <v>2014</v>
      </c>
      <c r="W9828" t="str">
        <f t="shared" si="613"/>
        <v>Aug</v>
      </c>
      <c r="X9828">
        <f t="shared" si="614"/>
        <v>-6.25E-2</v>
      </c>
      <c r="Y9828">
        <f t="shared" si="615"/>
        <v>4</v>
      </c>
    </row>
    <row r="9829" spans="1:25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612"/>
        <v>2017</v>
      </c>
      <c r="W9829" t="str">
        <f t="shared" si="613"/>
        <v>Jun</v>
      </c>
      <c r="X9829">
        <f t="shared" si="614"/>
        <v>4.9999999999999996E-2</v>
      </c>
      <c r="Y9829">
        <f t="shared" si="615"/>
        <v>7</v>
      </c>
    </row>
    <row r="9830" spans="1:25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 t="shared" si="612"/>
        <v>2017</v>
      </c>
      <c r="W9830" t="str">
        <f t="shared" si="613"/>
        <v>Jun</v>
      </c>
      <c r="X9830">
        <f t="shared" si="614"/>
        <v>0.32500000000000001</v>
      </c>
      <c r="Y9830">
        <f t="shared" si="615"/>
        <v>7</v>
      </c>
    </row>
    <row r="9831" spans="1:25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 t="shared" si="612"/>
        <v>2017</v>
      </c>
      <c r="W9831" t="str">
        <f t="shared" si="613"/>
        <v>Jul</v>
      </c>
      <c r="X9831">
        <f t="shared" si="614"/>
        <v>6.25E-2</v>
      </c>
      <c r="Y9831">
        <f t="shared" si="615"/>
        <v>7</v>
      </c>
    </row>
    <row r="9832" spans="1:25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612"/>
        <v>2014</v>
      </c>
      <c r="W9832" t="str">
        <f t="shared" si="613"/>
        <v>Dec</v>
      </c>
      <c r="X9832">
        <f t="shared" si="614"/>
        <v>0.3</v>
      </c>
      <c r="Y9832">
        <f t="shared" si="615"/>
        <v>2</v>
      </c>
    </row>
    <row r="9833" spans="1:25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612"/>
        <v>2014</v>
      </c>
      <c r="W9833" t="str">
        <f t="shared" si="613"/>
        <v>Dec</v>
      </c>
      <c r="X9833">
        <f t="shared" si="614"/>
        <v>-0.3</v>
      </c>
      <c r="Y9833">
        <f t="shared" si="615"/>
        <v>2</v>
      </c>
    </row>
    <row r="9834" spans="1:25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 t="shared" si="612"/>
        <v>2014</v>
      </c>
      <c r="W9834" t="str">
        <f t="shared" si="613"/>
        <v>May</v>
      </c>
      <c r="X9834">
        <f t="shared" si="614"/>
        <v>0.36249999999999999</v>
      </c>
      <c r="Y9834">
        <f t="shared" si="615"/>
        <v>4</v>
      </c>
    </row>
    <row r="9835" spans="1:25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612"/>
        <v>2017</v>
      </c>
      <c r="W9835" t="str">
        <f t="shared" si="613"/>
        <v>Sep</v>
      </c>
      <c r="X9835">
        <f t="shared" si="614"/>
        <v>0.21250000000000002</v>
      </c>
      <c r="Y9835">
        <f t="shared" si="615"/>
        <v>5</v>
      </c>
    </row>
    <row r="9836" spans="1:25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 t="shared" si="612"/>
        <v>2016</v>
      </c>
      <c r="W9836" t="str">
        <f t="shared" si="613"/>
        <v>Oct</v>
      </c>
      <c r="X9836">
        <f t="shared" si="614"/>
        <v>-0.45</v>
      </c>
      <c r="Y9836">
        <f t="shared" si="615"/>
        <v>2</v>
      </c>
    </row>
    <row r="9837" spans="1:25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612"/>
        <v>2016</v>
      </c>
      <c r="W9837" t="str">
        <f t="shared" si="613"/>
        <v>Oct</v>
      </c>
      <c r="X9837">
        <f t="shared" si="614"/>
        <v>-1.6</v>
      </c>
      <c r="Y9837">
        <f t="shared" si="615"/>
        <v>2</v>
      </c>
    </row>
    <row r="9838" spans="1:25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 t="shared" si="612"/>
        <v>2016</v>
      </c>
      <c r="W9838" t="str">
        <f t="shared" si="613"/>
        <v>Sep</v>
      </c>
      <c r="X9838">
        <f t="shared" si="614"/>
        <v>0.47000000000000003</v>
      </c>
      <c r="Y9838">
        <f t="shared" si="615"/>
        <v>6</v>
      </c>
    </row>
    <row r="9839" spans="1:25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 t="shared" si="612"/>
        <v>2016</v>
      </c>
      <c r="W9839" t="str">
        <f t="shared" si="613"/>
        <v>Sep</v>
      </c>
      <c r="X9839">
        <f t="shared" si="614"/>
        <v>0.5</v>
      </c>
      <c r="Y9839">
        <f t="shared" si="615"/>
        <v>6</v>
      </c>
    </row>
    <row r="9840" spans="1:25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612"/>
        <v>2016</v>
      </c>
      <c r="W9840" t="str">
        <f t="shared" si="613"/>
        <v>Sep</v>
      </c>
      <c r="X9840">
        <f t="shared" si="614"/>
        <v>0.45999999999999996</v>
      </c>
      <c r="Y9840">
        <f t="shared" si="615"/>
        <v>6</v>
      </c>
    </row>
    <row r="9841" spans="1:25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 t="shared" si="612"/>
        <v>2016</v>
      </c>
      <c r="W9841" t="str">
        <f t="shared" si="613"/>
        <v>Sep</v>
      </c>
      <c r="X9841">
        <f t="shared" si="614"/>
        <v>0.33749999999999997</v>
      </c>
      <c r="Y9841">
        <f t="shared" si="615"/>
        <v>6</v>
      </c>
    </row>
    <row r="9842" spans="1:25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612"/>
        <v>2016</v>
      </c>
      <c r="W9842" t="str">
        <f t="shared" si="613"/>
        <v>Sep</v>
      </c>
      <c r="X9842">
        <f t="shared" si="614"/>
        <v>0.1</v>
      </c>
      <c r="Y9842">
        <f t="shared" si="615"/>
        <v>6</v>
      </c>
    </row>
    <row r="9843" spans="1:25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 t="shared" si="612"/>
        <v>2016</v>
      </c>
      <c r="W9843" t="str">
        <f t="shared" si="613"/>
        <v>Sep</v>
      </c>
      <c r="X9843">
        <f t="shared" si="614"/>
        <v>0.29000000000000004</v>
      </c>
      <c r="Y9843">
        <f t="shared" si="615"/>
        <v>6</v>
      </c>
    </row>
    <row r="9844" spans="1:25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612"/>
        <v>2016</v>
      </c>
      <c r="W9844" t="str">
        <f t="shared" si="613"/>
        <v>Sep</v>
      </c>
      <c r="X9844">
        <f t="shared" si="614"/>
        <v>0.125</v>
      </c>
      <c r="Y9844">
        <f t="shared" si="615"/>
        <v>6</v>
      </c>
    </row>
    <row r="9845" spans="1:25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 t="shared" si="612"/>
        <v>2014</v>
      </c>
      <c r="W9845" t="str">
        <f t="shared" si="613"/>
        <v>Jun</v>
      </c>
      <c r="X9845">
        <f t="shared" si="614"/>
        <v>0.32500000000000001</v>
      </c>
      <c r="Y9845">
        <f t="shared" si="615"/>
        <v>3</v>
      </c>
    </row>
    <row r="9846" spans="1:25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612"/>
        <v>2014</v>
      </c>
      <c r="W9846" t="str">
        <f t="shared" si="613"/>
        <v>Jun</v>
      </c>
      <c r="X9846">
        <f t="shared" si="614"/>
        <v>-0.65</v>
      </c>
      <c r="Y9846">
        <f t="shared" si="615"/>
        <v>3</v>
      </c>
    </row>
    <row r="9847" spans="1:25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 t="shared" si="612"/>
        <v>2014</v>
      </c>
      <c r="W9847" t="str">
        <f t="shared" si="613"/>
        <v>Jun</v>
      </c>
      <c r="X9847">
        <f t="shared" si="614"/>
        <v>7.4999999999999997E-2</v>
      </c>
      <c r="Y9847">
        <f t="shared" si="615"/>
        <v>3</v>
      </c>
    </row>
    <row r="9848" spans="1:25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 t="shared" si="612"/>
        <v>2017</v>
      </c>
      <c r="W9848" t="str">
        <f t="shared" si="613"/>
        <v>Sep</v>
      </c>
      <c r="X9848">
        <f t="shared" si="614"/>
        <v>0.25999999999999995</v>
      </c>
      <c r="Y9848">
        <f t="shared" si="615"/>
        <v>2</v>
      </c>
    </row>
    <row r="9849" spans="1:25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 t="shared" si="612"/>
        <v>2017</v>
      </c>
      <c r="W9849" t="str">
        <f t="shared" si="613"/>
        <v>Sep</v>
      </c>
      <c r="X9849">
        <f t="shared" si="614"/>
        <v>0.26</v>
      </c>
      <c r="Y9849">
        <f t="shared" si="615"/>
        <v>2</v>
      </c>
    </row>
    <row r="9850" spans="1:25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612"/>
        <v>2017</v>
      </c>
      <c r="W9850" t="str">
        <f t="shared" si="613"/>
        <v>Sep</v>
      </c>
      <c r="X9850">
        <f t="shared" si="614"/>
        <v>0.31250000000000006</v>
      </c>
      <c r="Y9850">
        <f t="shared" si="615"/>
        <v>2</v>
      </c>
    </row>
    <row r="9851" spans="1:25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 t="shared" si="612"/>
        <v>2014</v>
      </c>
      <c r="W9851" t="str">
        <f t="shared" si="613"/>
        <v>Apr</v>
      </c>
      <c r="X9851">
        <f t="shared" si="614"/>
        <v>0.41</v>
      </c>
      <c r="Y9851">
        <f t="shared" si="615"/>
        <v>6</v>
      </c>
    </row>
    <row r="9852" spans="1:25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 t="shared" si="612"/>
        <v>2016</v>
      </c>
      <c r="W9852" t="str">
        <f t="shared" si="613"/>
        <v>May</v>
      </c>
      <c r="X9852">
        <f t="shared" si="614"/>
        <v>0.31999999999999995</v>
      </c>
      <c r="Y9852">
        <f t="shared" si="615"/>
        <v>4</v>
      </c>
    </row>
    <row r="9853" spans="1:25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 t="shared" si="612"/>
        <v>2016</v>
      </c>
      <c r="W9853" t="str">
        <f t="shared" si="613"/>
        <v>May</v>
      </c>
      <c r="X9853">
        <f t="shared" si="614"/>
        <v>0.375</v>
      </c>
      <c r="Y9853">
        <f t="shared" si="615"/>
        <v>4</v>
      </c>
    </row>
    <row r="9854" spans="1:25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 t="shared" si="612"/>
        <v>2016</v>
      </c>
      <c r="W9854" t="str">
        <f t="shared" si="613"/>
        <v>May</v>
      </c>
      <c r="X9854">
        <f t="shared" si="614"/>
        <v>0.45999999999999996</v>
      </c>
      <c r="Y9854">
        <f t="shared" si="615"/>
        <v>4</v>
      </c>
    </row>
    <row r="9855" spans="1:25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 t="shared" si="612"/>
        <v>2016</v>
      </c>
      <c r="W9855" t="str">
        <f t="shared" si="613"/>
        <v>May</v>
      </c>
      <c r="X9855">
        <f t="shared" si="614"/>
        <v>0.39</v>
      </c>
      <c r="Y9855">
        <f t="shared" si="615"/>
        <v>4</v>
      </c>
    </row>
    <row r="9856" spans="1:25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 t="shared" si="612"/>
        <v>2017</v>
      </c>
      <c r="W9856" t="str">
        <f t="shared" si="613"/>
        <v>Jun</v>
      </c>
      <c r="X9856">
        <f t="shared" si="614"/>
        <v>0.42</v>
      </c>
      <c r="Y9856">
        <f t="shared" si="615"/>
        <v>4</v>
      </c>
    </row>
    <row r="9857" spans="1:25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 t="shared" si="612"/>
        <v>2017</v>
      </c>
      <c r="W9857" t="str">
        <f t="shared" si="613"/>
        <v>Jun</v>
      </c>
      <c r="X9857">
        <f t="shared" si="614"/>
        <v>0.47000000000000003</v>
      </c>
      <c r="Y9857">
        <f t="shared" si="615"/>
        <v>4</v>
      </c>
    </row>
    <row r="9858" spans="1:25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 t="shared" si="612"/>
        <v>2014</v>
      </c>
      <c r="W9858" t="str">
        <f t="shared" si="613"/>
        <v>Nov</v>
      </c>
      <c r="X9858">
        <f t="shared" si="614"/>
        <v>0.48</v>
      </c>
      <c r="Y9858">
        <f t="shared" si="615"/>
        <v>5</v>
      </c>
    </row>
    <row r="9859" spans="1:25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616">YEAR(C9859)</f>
        <v>2015</v>
      </c>
      <c r="W9859" t="str">
        <f t="shared" ref="W9859:W9922" si="617">TEXT(C9859,"mmm")</f>
        <v>Mar</v>
      </c>
      <c r="X9859">
        <f t="shared" ref="X9859:X9922" si="618">U9859/R9859</f>
        <v>0.18</v>
      </c>
      <c r="Y9859">
        <f t="shared" ref="Y9859:Y9922" si="619">D9859-C9859</f>
        <v>4</v>
      </c>
    </row>
    <row r="9860" spans="1:25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616"/>
        <v>2017</v>
      </c>
      <c r="W9860" t="str">
        <f t="shared" si="617"/>
        <v>Jan</v>
      </c>
      <c r="X9860">
        <f t="shared" si="618"/>
        <v>0.26</v>
      </c>
      <c r="Y9860">
        <f t="shared" si="619"/>
        <v>6</v>
      </c>
    </row>
    <row r="9861" spans="1:25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 t="shared" si="616"/>
        <v>2017</v>
      </c>
      <c r="W9861" t="str">
        <f t="shared" si="617"/>
        <v>Jan</v>
      </c>
      <c r="X9861">
        <f t="shared" si="618"/>
        <v>0.04</v>
      </c>
      <c r="Y9861">
        <f t="shared" si="619"/>
        <v>6</v>
      </c>
    </row>
    <row r="9862" spans="1:25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 t="shared" si="616"/>
        <v>2017</v>
      </c>
      <c r="W9862" t="str">
        <f t="shared" si="617"/>
        <v>Jan</v>
      </c>
      <c r="X9862">
        <f t="shared" si="618"/>
        <v>2.0000000000000004E-2</v>
      </c>
      <c r="Y9862">
        <f t="shared" si="619"/>
        <v>6</v>
      </c>
    </row>
    <row r="9863" spans="1:25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616"/>
        <v>2017</v>
      </c>
      <c r="W9863" t="str">
        <f t="shared" si="617"/>
        <v>Jan</v>
      </c>
      <c r="X9863">
        <f t="shared" si="618"/>
        <v>0.27999999999999997</v>
      </c>
      <c r="Y9863">
        <f t="shared" si="619"/>
        <v>6</v>
      </c>
    </row>
    <row r="9864" spans="1:25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 t="shared" si="616"/>
        <v>2017</v>
      </c>
      <c r="W9864" t="str">
        <f t="shared" si="617"/>
        <v>Jan</v>
      </c>
      <c r="X9864">
        <f t="shared" si="618"/>
        <v>0.21</v>
      </c>
      <c r="Y9864">
        <f t="shared" si="619"/>
        <v>6</v>
      </c>
    </row>
    <row r="9865" spans="1:25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 t="shared" si="616"/>
        <v>2017</v>
      </c>
      <c r="W9865" t="str">
        <f t="shared" si="617"/>
        <v>Jan</v>
      </c>
      <c r="X9865">
        <f t="shared" si="618"/>
        <v>0.49000000000000005</v>
      </c>
      <c r="Y9865">
        <f t="shared" si="619"/>
        <v>6</v>
      </c>
    </row>
    <row r="9866" spans="1:25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616"/>
        <v>2017</v>
      </c>
      <c r="W9866" t="str">
        <f t="shared" si="617"/>
        <v>Jan</v>
      </c>
      <c r="X9866">
        <f t="shared" si="618"/>
        <v>0.43999999999999995</v>
      </c>
      <c r="Y9866">
        <f t="shared" si="619"/>
        <v>6</v>
      </c>
    </row>
    <row r="9867" spans="1:25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 t="shared" si="616"/>
        <v>2017</v>
      </c>
      <c r="W9867" t="str">
        <f t="shared" si="617"/>
        <v>Jan</v>
      </c>
      <c r="X9867">
        <f t="shared" si="618"/>
        <v>0.44999999999999996</v>
      </c>
      <c r="Y9867">
        <f t="shared" si="619"/>
        <v>6</v>
      </c>
    </row>
    <row r="9868" spans="1:25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 t="shared" si="616"/>
        <v>2015</v>
      </c>
      <c r="W9868" t="str">
        <f t="shared" si="617"/>
        <v>Mar</v>
      </c>
      <c r="X9868">
        <f t="shared" si="618"/>
        <v>0.26</v>
      </c>
      <c r="Y9868">
        <f t="shared" si="619"/>
        <v>2</v>
      </c>
    </row>
    <row r="9869" spans="1:25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 t="shared" si="616"/>
        <v>2015</v>
      </c>
      <c r="W9869" t="str">
        <f t="shared" si="617"/>
        <v>Mar</v>
      </c>
      <c r="X9869">
        <f t="shared" si="618"/>
        <v>0.26</v>
      </c>
      <c r="Y9869">
        <f t="shared" si="619"/>
        <v>2</v>
      </c>
    </row>
    <row r="9870" spans="1:25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 t="shared" si="616"/>
        <v>2014</v>
      </c>
      <c r="W9870" t="str">
        <f t="shared" si="617"/>
        <v>Nov</v>
      </c>
      <c r="X9870">
        <f t="shared" si="618"/>
        <v>0.23750000000000002</v>
      </c>
      <c r="Y9870">
        <f t="shared" si="619"/>
        <v>2</v>
      </c>
    </row>
    <row r="9871" spans="1:25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 t="shared" si="616"/>
        <v>2014</v>
      </c>
      <c r="W9871" t="str">
        <f t="shared" si="617"/>
        <v>Nov</v>
      </c>
      <c r="X9871">
        <f t="shared" si="618"/>
        <v>-0.83333333333333326</v>
      </c>
      <c r="Y9871">
        <f t="shared" si="619"/>
        <v>2</v>
      </c>
    </row>
    <row r="9872" spans="1:25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616"/>
        <v>2014</v>
      </c>
      <c r="W9872" t="str">
        <f t="shared" si="617"/>
        <v>Nov</v>
      </c>
      <c r="X9872">
        <f t="shared" si="618"/>
        <v>-0.79999999999999993</v>
      </c>
      <c r="Y9872">
        <f t="shared" si="619"/>
        <v>2</v>
      </c>
    </row>
    <row r="9873" spans="1:25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616"/>
        <v>2017</v>
      </c>
      <c r="W9873" t="str">
        <f t="shared" si="617"/>
        <v>Oct</v>
      </c>
      <c r="X9873">
        <f t="shared" si="618"/>
        <v>0.11249999999999999</v>
      </c>
      <c r="Y9873">
        <f t="shared" si="619"/>
        <v>0</v>
      </c>
    </row>
    <row r="9874" spans="1:25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616"/>
        <v>2017</v>
      </c>
      <c r="W9874" t="str">
        <f t="shared" si="617"/>
        <v>Oct</v>
      </c>
      <c r="X9874">
        <f t="shared" si="618"/>
        <v>6.25E-2</v>
      </c>
      <c r="Y9874">
        <f t="shared" si="619"/>
        <v>0</v>
      </c>
    </row>
    <row r="9875" spans="1:25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 t="shared" si="616"/>
        <v>2016</v>
      </c>
      <c r="W9875" t="str">
        <f t="shared" si="617"/>
        <v>Dec</v>
      </c>
      <c r="X9875">
        <f t="shared" si="618"/>
        <v>0.47999999999999993</v>
      </c>
      <c r="Y9875">
        <f t="shared" si="619"/>
        <v>4</v>
      </c>
    </row>
    <row r="9876" spans="1:25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616"/>
        <v>2016</v>
      </c>
      <c r="W9876" t="str">
        <f t="shared" si="617"/>
        <v>Sep</v>
      </c>
      <c r="X9876">
        <f t="shared" si="618"/>
        <v>0.31249999999999994</v>
      </c>
      <c r="Y9876">
        <f t="shared" si="619"/>
        <v>2</v>
      </c>
    </row>
    <row r="9877" spans="1:25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 t="shared" si="616"/>
        <v>2015</v>
      </c>
      <c r="W9877" t="str">
        <f t="shared" si="617"/>
        <v>Dec</v>
      </c>
      <c r="X9877">
        <f t="shared" si="618"/>
        <v>0.01</v>
      </c>
      <c r="Y9877">
        <f t="shared" si="619"/>
        <v>7</v>
      </c>
    </row>
    <row r="9878" spans="1:25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616"/>
        <v>2017</v>
      </c>
      <c r="W9878" t="str">
        <f t="shared" si="617"/>
        <v>Apr</v>
      </c>
      <c r="X9878">
        <f t="shared" si="618"/>
        <v>-2.5000000000000001E-2</v>
      </c>
      <c r="Y9878">
        <f t="shared" si="619"/>
        <v>1</v>
      </c>
    </row>
    <row r="9879" spans="1:25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 t="shared" si="616"/>
        <v>2017</v>
      </c>
      <c r="W9879" t="str">
        <f t="shared" si="617"/>
        <v>Apr</v>
      </c>
      <c r="X9879">
        <f t="shared" si="618"/>
        <v>-0.73333333333333339</v>
      </c>
      <c r="Y9879">
        <f t="shared" si="619"/>
        <v>1</v>
      </c>
    </row>
    <row r="9880" spans="1:25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616"/>
        <v>2017</v>
      </c>
      <c r="W9880" t="str">
        <f t="shared" si="617"/>
        <v>Apr</v>
      </c>
      <c r="X9880">
        <f t="shared" si="618"/>
        <v>-0.2</v>
      </c>
      <c r="Y9880">
        <f t="shared" si="619"/>
        <v>1</v>
      </c>
    </row>
    <row r="9881" spans="1:25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 t="shared" si="616"/>
        <v>2016</v>
      </c>
      <c r="W9881" t="str">
        <f t="shared" si="617"/>
        <v>Aug</v>
      </c>
      <c r="X9881">
        <f t="shared" si="618"/>
        <v>0.11111111111111112</v>
      </c>
      <c r="Y9881">
        <f t="shared" si="619"/>
        <v>4</v>
      </c>
    </row>
    <row r="9882" spans="1:25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616"/>
        <v>2015</v>
      </c>
      <c r="W9882" t="str">
        <f t="shared" si="617"/>
        <v>May</v>
      </c>
      <c r="X9882">
        <f t="shared" si="618"/>
        <v>0.33749999999999997</v>
      </c>
      <c r="Y9882">
        <f t="shared" si="619"/>
        <v>2</v>
      </c>
    </row>
    <row r="9883" spans="1:25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 t="shared" si="616"/>
        <v>2014</v>
      </c>
      <c r="W9883" t="str">
        <f t="shared" si="617"/>
        <v>Aug</v>
      </c>
      <c r="X9883">
        <f t="shared" si="618"/>
        <v>0.48000000000000004</v>
      </c>
      <c r="Y9883">
        <f t="shared" si="619"/>
        <v>1</v>
      </c>
    </row>
    <row r="9884" spans="1:25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 t="shared" si="616"/>
        <v>2014</v>
      </c>
      <c r="W9884" t="str">
        <f t="shared" si="617"/>
        <v>Aug</v>
      </c>
      <c r="X9884">
        <f t="shared" si="618"/>
        <v>0.36</v>
      </c>
      <c r="Y9884">
        <f t="shared" si="619"/>
        <v>1</v>
      </c>
    </row>
    <row r="9885" spans="1:25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 t="shared" si="616"/>
        <v>2014</v>
      </c>
      <c r="W9885" t="str">
        <f t="shared" si="617"/>
        <v>Apr</v>
      </c>
      <c r="X9885">
        <f t="shared" si="618"/>
        <v>0.5</v>
      </c>
      <c r="Y9885">
        <f t="shared" si="619"/>
        <v>5</v>
      </c>
    </row>
    <row r="9886" spans="1:25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 t="shared" si="616"/>
        <v>2014</v>
      </c>
      <c r="W9886" t="str">
        <f t="shared" si="617"/>
        <v>Apr</v>
      </c>
      <c r="X9886">
        <f t="shared" si="618"/>
        <v>0.36</v>
      </c>
      <c r="Y9886">
        <f t="shared" si="619"/>
        <v>5</v>
      </c>
    </row>
    <row r="9887" spans="1:25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616"/>
        <v>2014</v>
      </c>
      <c r="W9887" t="str">
        <f t="shared" si="617"/>
        <v>Apr</v>
      </c>
      <c r="X9887">
        <f t="shared" si="618"/>
        <v>0.36</v>
      </c>
      <c r="Y9887">
        <f t="shared" si="619"/>
        <v>5</v>
      </c>
    </row>
    <row r="9888" spans="1:25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 t="shared" si="616"/>
        <v>2014</v>
      </c>
      <c r="W9888" t="str">
        <f t="shared" si="617"/>
        <v>Jan</v>
      </c>
      <c r="X9888">
        <f t="shared" si="618"/>
        <v>0</v>
      </c>
      <c r="Y9888">
        <f t="shared" si="619"/>
        <v>4</v>
      </c>
    </row>
    <row r="9889" spans="1:25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616"/>
        <v>2017</v>
      </c>
      <c r="W9889" t="str">
        <f t="shared" si="617"/>
        <v>Oct</v>
      </c>
      <c r="X9889">
        <f t="shared" si="618"/>
        <v>0.46999999999999992</v>
      </c>
      <c r="Y9889">
        <f t="shared" si="619"/>
        <v>3</v>
      </c>
    </row>
    <row r="9890" spans="1:25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616"/>
        <v>2015</v>
      </c>
      <c r="W9890" t="str">
        <f t="shared" si="617"/>
        <v>Aug</v>
      </c>
      <c r="X9890">
        <f t="shared" si="618"/>
        <v>0.36</v>
      </c>
      <c r="Y9890">
        <f t="shared" si="619"/>
        <v>4</v>
      </c>
    </row>
    <row r="9891" spans="1:25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 t="shared" si="616"/>
        <v>2017</v>
      </c>
      <c r="W9891" t="str">
        <f t="shared" si="617"/>
        <v>Mar</v>
      </c>
      <c r="X9891">
        <f t="shared" si="618"/>
        <v>0.27</v>
      </c>
      <c r="Y9891">
        <f t="shared" si="619"/>
        <v>1</v>
      </c>
    </row>
    <row r="9892" spans="1:25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 t="shared" si="616"/>
        <v>2016</v>
      </c>
      <c r="W9892" t="str">
        <f t="shared" si="617"/>
        <v>Jul</v>
      </c>
      <c r="X9892">
        <f t="shared" si="618"/>
        <v>0.47</v>
      </c>
      <c r="Y9892">
        <f t="shared" si="619"/>
        <v>3</v>
      </c>
    </row>
    <row r="9893" spans="1:25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 t="shared" si="616"/>
        <v>2016</v>
      </c>
      <c r="W9893" t="str">
        <f t="shared" si="617"/>
        <v>Jul</v>
      </c>
      <c r="X9893">
        <f t="shared" si="618"/>
        <v>0.39</v>
      </c>
      <c r="Y9893">
        <f t="shared" si="619"/>
        <v>3</v>
      </c>
    </row>
    <row r="9894" spans="1:25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 t="shared" si="616"/>
        <v>2016</v>
      </c>
      <c r="W9894" t="str">
        <f t="shared" si="617"/>
        <v>Jul</v>
      </c>
      <c r="X9894">
        <f t="shared" si="618"/>
        <v>0.27999999999999997</v>
      </c>
      <c r="Y9894">
        <f t="shared" si="619"/>
        <v>3</v>
      </c>
    </row>
    <row r="9895" spans="1:25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 t="shared" si="616"/>
        <v>2016</v>
      </c>
      <c r="W9895" t="str">
        <f t="shared" si="617"/>
        <v>Jul</v>
      </c>
      <c r="X9895">
        <f t="shared" si="618"/>
        <v>0.24</v>
      </c>
      <c r="Y9895">
        <f t="shared" si="619"/>
        <v>3</v>
      </c>
    </row>
    <row r="9896" spans="1:25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 t="shared" si="616"/>
        <v>2016</v>
      </c>
      <c r="W9896" t="str">
        <f t="shared" si="617"/>
        <v>Jul</v>
      </c>
      <c r="X9896">
        <f t="shared" si="618"/>
        <v>0.28999999999999998</v>
      </c>
      <c r="Y9896">
        <f t="shared" si="619"/>
        <v>3</v>
      </c>
    </row>
    <row r="9897" spans="1:25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616"/>
        <v>2014</v>
      </c>
      <c r="W9897" t="str">
        <f t="shared" si="617"/>
        <v>Sep</v>
      </c>
      <c r="X9897">
        <f t="shared" si="618"/>
        <v>0.25</v>
      </c>
      <c r="Y9897">
        <f t="shared" si="619"/>
        <v>5</v>
      </c>
    </row>
    <row r="9898" spans="1:25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616"/>
        <v>2014</v>
      </c>
      <c r="W9898" t="str">
        <f t="shared" si="617"/>
        <v>Jun</v>
      </c>
      <c r="X9898">
        <f t="shared" si="618"/>
        <v>0.36249999999999999</v>
      </c>
      <c r="Y9898">
        <f t="shared" si="619"/>
        <v>3</v>
      </c>
    </row>
    <row r="9899" spans="1:25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 t="shared" si="616"/>
        <v>2016</v>
      </c>
      <c r="W9899" t="str">
        <f t="shared" si="617"/>
        <v>Jun</v>
      </c>
      <c r="X9899">
        <f t="shared" si="618"/>
        <v>7.4999999999999997E-2</v>
      </c>
      <c r="Y9899">
        <f t="shared" si="619"/>
        <v>4</v>
      </c>
    </row>
    <row r="9900" spans="1:25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 t="shared" si="616"/>
        <v>2016</v>
      </c>
      <c r="W9900" t="str">
        <f t="shared" si="617"/>
        <v>Jun</v>
      </c>
      <c r="X9900">
        <f t="shared" si="618"/>
        <v>0</v>
      </c>
      <c r="Y9900">
        <f t="shared" si="619"/>
        <v>4</v>
      </c>
    </row>
    <row r="9901" spans="1:25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616"/>
        <v>2014</v>
      </c>
      <c r="W9901" t="str">
        <f t="shared" si="617"/>
        <v>Mar</v>
      </c>
      <c r="X9901">
        <f t="shared" si="618"/>
        <v>-0.43333333333333329</v>
      </c>
      <c r="Y9901">
        <f t="shared" si="619"/>
        <v>6</v>
      </c>
    </row>
    <row r="9902" spans="1:25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 t="shared" si="616"/>
        <v>2017</v>
      </c>
      <c r="W9902" t="str">
        <f t="shared" si="617"/>
        <v>Aug</v>
      </c>
      <c r="X9902">
        <f t="shared" si="618"/>
        <v>8.7499999999999994E-2</v>
      </c>
      <c r="Y9902">
        <f t="shared" si="619"/>
        <v>4</v>
      </c>
    </row>
    <row r="9903" spans="1:25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 t="shared" si="616"/>
        <v>2017</v>
      </c>
      <c r="W9903" t="str">
        <f t="shared" si="617"/>
        <v>Aug</v>
      </c>
      <c r="X9903">
        <f t="shared" si="618"/>
        <v>0.31250000000000006</v>
      </c>
      <c r="Y9903">
        <f t="shared" si="619"/>
        <v>4</v>
      </c>
    </row>
    <row r="9904" spans="1:25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 t="shared" si="616"/>
        <v>2017</v>
      </c>
      <c r="W9904" t="str">
        <f t="shared" si="617"/>
        <v>Aug</v>
      </c>
      <c r="X9904">
        <f t="shared" si="618"/>
        <v>0.3125</v>
      </c>
      <c r="Y9904">
        <f t="shared" si="619"/>
        <v>4</v>
      </c>
    </row>
    <row r="9905" spans="1:25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 t="shared" si="616"/>
        <v>2014</v>
      </c>
      <c r="W9905" t="str">
        <f t="shared" si="617"/>
        <v>Nov</v>
      </c>
      <c r="X9905">
        <f t="shared" si="618"/>
        <v>-0.27499999999999997</v>
      </c>
      <c r="Y9905">
        <f t="shared" si="619"/>
        <v>6</v>
      </c>
    </row>
    <row r="9906" spans="1:25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616"/>
        <v>2014</v>
      </c>
      <c r="W9906" t="str">
        <f t="shared" si="617"/>
        <v>Nov</v>
      </c>
      <c r="X9906">
        <f t="shared" si="618"/>
        <v>0.2</v>
      </c>
      <c r="Y9906">
        <f t="shared" si="619"/>
        <v>6</v>
      </c>
    </row>
    <row r="9907" spans="1:25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 t="shared" si="616"/>
        <v>2015</v>
      </c>
      <c r="W9907" t="str">
        <f t="shared" si="617"/>
        <v>Sep</v>
      </c>
      <c r="X9907">
        <f t="shared" si="618"/>
        <v>0.42000000000000004</v>
      </c>
      <c r="Y9907">
        <f t="shared" si="619"/>
        <v>2</v>
      </c>
    </row>
    <row r="9908" spans="1:25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 t="shared" si="616"/>
        <v>2015</v>
      </c>
      <c r="W9908" t="str">
        <f t="shared" si="617"/>
        <v>Sep</v>
      </c>
      <c r="X9908">
        <f t="shared" si="618"/>
        <v>0.3125</v>
      </c>
      <c r="Y9908">
        <f t="shared" si="619"/>
        <v>2</v>
      </c>
    </row>
    <row r="9909" spans="1:25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 t="shared" si="616"/>
        <v>2015</v>
      </c>
      <c r="W9909" t="str">
        <f t="shared" si="617"/>
        <v>Sep</v>
      </c>
      <c r="X9909">
        <f t="shared" si="618"/>
        <v>0.1</v>
      </c>
      <c r="Y9909">
        <f t="shared" si="619"/>
        <v>2</v>
      </c>
    </row>
    <row r="9910" spans="1:25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 t="shared" si="616"/>
        <v>2015</v>
      </c>
      <c r="W9910" t="str">
        <f t="shared" si="617"/>
        <v>Sep</v>
      </c>
      <c r="X9910">
        <f t="shared" si="618"/>
        <v>0.12000000000000001</v>
      </c>
      <c r="Y9910">
        <f t="shared" si="619"/>
        <v>2</v>
      </c>
    </row>
    <row r="9911" spans="1:25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 t="shared" si="616"/>
        <v>2015</v>
      </c>
      <c r="W9911" t="str">
        <f t="shared" si="617"/>
        <v>Sep</v>
      </c>
      <c r="X9911">
        <f t="shared" si="618"/>
        <v>0.27</v>
      </c>
      <c r="Y9911">
        <f t="shared" si="619"/>
        <v>2</v>
      </c>
    </row>
    <row r="9912" spans="1:25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 t="shared" si="616"/>
        <v>2015</v>
      </c>
      <c r="W9912" t="str">
        <f t="shared" si="617"/>
        <v>Sep</v>
      </c>
      <c r="X9912">
        <f t="shared" si="618"/>
        <v>0.48000000000000004</v>
      </c>
      <c r="Y9912">
        <f t="shared" si="619"/>
        <v>2</v>
      </c>
    </row>
    <row r="9913" spans="1:25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 t="shared" si="616"/>
        <v>2014</v>
      </c>
      <c r="W9913" t="str">
        <f t="shared" si="617"/>
        <v>Apr</v>
      </c>
      <c r="X9913">
        <f t="shared" si="618"/>
        <v>0.49000000000000005</v>
      </c>
      <c r="Y9913">
        <f t="shared" si="619"/>
        <v>4</v>
      </c>
    </row>
    <row r="9914" spans="1:25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616"/>
        <v>2015</v>
      </c>
      <c r="W9914" t="str">
        <f t="shared" si="617"/>
        <v>Oct</v>
      </c>
      <c r="X9914">
        <f t="shared" si="618"/>
        <v>-0.15</v>
      </c>
      <c r="Y9914">
        <f t="shared" si="619"/>
        <v>2</v>
      </c>
    </row>
    <row r="9915" spans="1:25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 t="shared" si="616"/>
        <v>2015</v>
      </c>
      <c r="W9915" t="str">
        <f t="shared" si="617"/>
        <v>Oct</v>
      </c>
      <c r="X9915">
        <f t="shared" si="618"/>
        <v>0.48</v>
      </c>
      <c r="Y9915">
        <f t="shared" si="619"/>
        <v>2</v>
      </c>
    </row>
    <row r="9916" spans="1:25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 t="shared" si="616"/>
        <v>2017</v>
      </c>
      <c r="W9916" t="str">
        <f t="shared" si="617"/>
        <v>Jan</v>
      </c>
      <c r="X9916">
        <f t="shared" si="618"/>
        <v>0.47999999999999993</v>
      </c>
      <c r="Y9916">
        <f t="shared" si="619"/>
        <v>2</v>
      </c>
    </row>
    <row r="9917" spans="1:25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 t="shared" si="616"/>
        <v>2017</v>
      </c>
      <c r="W9917" t="str">
        <f t="shared" si="617"/>
        <v>Jan</v>
      </c>
      <c r="X9917">
        <f t="shared" si="618"/>
        <v>0.48000000000000004</v>
      </c>
      <c r="Y9917">
        <f t="shared" si="619"/>
        <v>2</v>
      </c>
    </row>
    <row r="9918" spans="1:25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 t="shared" si="616"/>
        <v>2017</v>
      </c>
      <c r="W9918" t="str">
        <f t="shared" si="617"/>
        <v>Jan</v>
      </c>
      <c r="X9918">
        <f t="shared" si="618"/>
        <v>0.26</v>
      </c>
      <c r="Y9918">
        <f t="shared" si="619"/>
        <v>2</v>
      </c>
    </row>
    <row r="9919" spans="1:25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 t="shared" si="616"/>
        <v>2017</v>
      </c>
      <c r="W9919" t="str">
        <f t="shared" si="617"/>
        <v>Jan</v>
      </c>
      <c r="X9919">
        <f t="shared" si="618"/>
        <v>0.31</v>
      </c>
      <c r="Y9919">
        <f t="shared" si="619"/>
        <v>2</v>
      </c>
    </row>
    <row r="9920" spans="1:25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 t="shared" si="616"/>
        <v>2015</v>
      </c>
      <c r="W9920" t="str">
        <f t="shared" si="617"/>
        <v>Sep</v>
      </c>
      <c r="X9920">
        <f t="shared" si="618"/>
        <v>0.45</v>
      </c>
      <c r="Y9920">
        <f t="shared" si="619"/>
        <v>5</v>
      </c>
    </row>
    <row r="9921" spans="1:25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616"/>
        <v>2016</v>
      </c>
      <c r="W9921" t="str">
        <f t="shared" si="617"/>
        <v>Mar</v>
      </c>
      <c r="X9921">
        <f t="shared" si="618"/>
        <v>-0.27142857142857146</v>
      </c>
      <c r="Y9921">
        <f t="shared" si="619"/>
        <v>4</v>
      </c>
    </row>
    <row r="9922" spans="1:25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616"/>
        <v>2016</v>
      </c>
      <c r="W9922" t="str">
        <f t="shared" si="617"/>
        <v>Mar</v>
      </c>
      <c r="X9922">
        <f t="shared" si="618"/>
        <v>-1.6</v>
      </c>
      <c r="Y9922">
        <f t="shared" si="619"/>
        <v>4</v>
      </c>
    </row>
    <row r="9923" spans="1:25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620">YEAR(C9923)</f>
        <v>2014</v>
      </c>
      <c r="W9923" t="str">
        <f t="shared" ref="W9923:W9986" si="621">TEXT(C9923,"mmm")</f>
        <v>Nov</v>
      </c>
      <c r="X9923">
        <f t="shared" ref="X9923:X9986" si="622">U9923/R9923</f>
        <v>-0.8</v>
      </c>
      <c r="Y9923">
        <f t="shared" ref="Y9923:Y9986" si="623">D9923-C9923</f>
        <v>6</v>
      </c>
    </row>
    <row r="9924" spans="1:25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620"/>
        <v>2017</v>
      </c>
      <c r="W9924" t="str">
        <f t="shared" si="621"/>
        <v>May</v>
      </c>
      <c r="X9924">
        <f t="shared" si="622"/>
        <v>0.15000000000000002</v>
      </c>
      <c r="Y9924">
        <f t="shared" si="623"/>
        <v>4</v>
      </c>
    </row>
    <row r="9925" spans="1:25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620"/>
        <v>2015</v>
      </c>
      <c r="W9925" t="str">
        <f t="shared" si="621"/>
        <v>Mar</v>
      </c>
      <c r="X9925">
        <f t="shared" si="622"/>
        <v>0.33749999999999997</v>
      </c>
      <c r="Y9925">
        <f t="shared" si="623"/>
        <v>3</v>
      </c>
    </row>
    <row r="9926" spans="1:25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 t="shared" si="620"/>
        <v>2015</v>
      </c>
      <c r="W9926" t="str">
        <f t="shared" si="621"/>
        <v>Mar</v>
      </c>
      <c r="X9926">
        <f t="shared" si="622"/>
        <v>0.5</v>
      </c>
      <c r="Y9926">
        <f t="shared" si="623"/>
        <v>3</v>
      </c>
    </row>
    <row r="9927" spans="1:25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620"/>
        <v>2015</v>
      </c>
      <c r="W9927" t="str">
        <f t="shared" si="621"/>
        <v>Mar</v>
      </c>
      <c r="X9927">
        <f t="shared" si="622"/>
        <v>0.32500000000000001</v>
      </c>
      <c r="Y9927">
        <f t="shared" si="623"/>
        <v>3</v>
      </c>
    </row>
    <row r="9928" spans="1:25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 t="shared" si="620"/>
        <v>2015</v>
      </c>
      <c r="W9928" t="str">
        <f t="shared" si="621"/>
        <v>Mar</v>
      </c>
      <c r="X9928">
        <f t="shared" si="622"/>
        <v>0.27</v>
      </c>
      <c r="Y9928">
        <f t="shared" si="623"/>
        <v>3</v>
      </c>
    </row>
    <row r="9929" spans="1:25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 t="shared" si="620"/>
        <v>2015</v>
      </c>
      <c r="W9929" t="str">
        <f t="shared" si="621"/>
        <v>Mar</v>
      </c>
      <c r="X9929">
        <f t="shared" si="622"/>
        <v>0.24</v>
      </c>
      <c r="Y9929">
        <f t="shared" si="623"/>
        <v>3</v>
      </c>
    </row>
    <row r="9930" spans="1:25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 t="shared" si="620"/>
        <v>2016</v>
      </c>
      <c r="W9930" t="str">
        <f t="shared" si="621"/>
        <v>Sep</v>
      </c>
      <c r="X9930">
        <f t="shared" si="622"/>
        <v>0.36</v>
      </c>
      <c r="Y9930">
        <f t="shared" si="623"/>
        <v>0</v>
      </c>
    </row>
    <row r="9931" spans="1:25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 t="shared" si="620"/>
        <v>2016</v>
      </c>
      <c r="W9931" t="str">
        <f t="shared" si="621"/>
        <v>Sep</v>
      </c>
      <c r="X9931">
        <f t="shared" si="622"/>
        <v>0.33749999999999997</v>
      </c>
      <c r="Y9931">
        <f t="shared" si="623"/>
        <v>0</v>
      </c>
    </row>
    <row r="9932" spans="1:25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 t="shared" si="620"/>
        <v>2015</v>
      </c>
      <c r="W9932" t="str">
        <f t="shared" si="621"/>
        <v>Nov</v>
      </c>
      <c r="X9932">
        <f t="shared" si="622"/>
        <v>0.35000000000000003</v>
      </c>
      <c r="Y9932">
        <f t="shared" si="623"/>
        <v>4</v>
      </c>
    </row>
    <row r="9933" spans="1:25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620"/>
        <v>2015</v>
      </c>
      <c r="W9933" t="str">
        <f t="shared" si="621"/>
        <v>Nov</v>
      </c>
      <c r="X9933">
        <f t="shared" si="622"/>
        <v>-5.8823529411764705E-2</v>
      </c>
      <c r="Y9933">
        <f t="shared" si="623"/>
        <v>4</v>
      </c>
    </row>
    <row r="9934" spans="1:25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 t="shared" si="620"/>
        <v>2015</v>
      </c>
      <c r="W9934" t="str">
        <f t="shared" si="621"/>
        <v>Nov</v>
      </c>
      <c r="X9934">
        <f t="shared" si="622"/>
        <v>0.44999999999999996</v>
      </c>
      <c r="Y9934">
        <f t="shared" si="623"/>
        <v>4</v>
      </c>
    </row>
    <row r="9935" spans="1:25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 t="shared" si="620"/>
        <v>2014</v>
      </c>
      <c r="W9935" t="str">
        <f t="shared" si="621"/>
        <v>Jul</v>
      </c>
      <c r="X9935">
        <f t="shared" si="622"/>
        <v>0.29000000000000004</v>
      </c>
      <c r="Y9935">
        <f t="shared" si="623"/>
        <v>3</v>
      </c>
    </row>
    <row r="9936" spans="1:25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620"/>
        <v>2016</v>
      </c>
      <c r="W9936" t="str">
        <f t="shared" si="621"/>
        <v>Apr</v>
      </c>
      <c r="X9936">
        <f t="shared" si="622"/>
        <v>7.5000000000000011E-2</v>
      </c>
      <c r="Y9936">
        <f t="shared" si="623"/>
        <v>5</v>
      </c>
    </row>
    <row r="9937" spans="1:25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 t="shared" si="620"/>
        <v>2016</v>
      </c>
      <c r="W9937" t="str">
        <f t="shared" si="621"/>
        <v>Apr</v>
      </c>
      <c r="X9937">
        <f t="shared" si="622"/>
        <v>9.9999999999999992E-2</v>
      </c>
      <c r="Y9937">
        <f t="shared" si="623"/>
        <v>5</v>
      </c>
    </row>
    <row r="9938" spans="1:25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 t="shared" si="620"/>
        <v>2017</v>
      </c>
      <c r="W9938" t="str">
        <f t="shared" si="621"/>
        <v>Jun</v>
      </c>
      <c r="X9938">
        <f t="shared" si="622"/>
        <v>0.47</v>
      </c>
      <c r="Y9938">
        <f t="shared" si="623"/>
        <v>4</v>
      </c>
    </row>
    <row r="9939" spans="1:25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620"/>
        <v>2016</v>
      </c>
      <c r="W9939" t="str">
        <f t="shared" si="621"/>
        <v>Jun</v>
      </c>
      <c r="X9939">
        <f t="shared" si="622"/>
        <v>-2.5000000000000001E-2</v>
      </c>
      <c r="Y9939">
        <f t="shared" si="623"/>
        <v>3</v>
      </c>
    </row>
    <row r="9940" spans="1:25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 t="shared" si="620"/>
        <v>2016</v>
      </c>
      <c r="W9940" t="str">
        <f t="shared" si="621"/>
        <v>Dec</v>
      </c>
      <c r="X9940">
        <f t="shared" si="622"/>
        <v>0.33</v>
      </c>
      <c r="Y9940">
        <f t="shared" si="623"/>
        <v>5</v>
      </c>
    </row>
    <row r="9941" spans="1:25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620"/>
        <v>2016</v>
      </c>
      <c r="W9941" t="str">
        <f t="shared" si="621"/>
        <v>Dec</v>
      </c>
      <c r="X9941">
        <f t="shared" si="622"/>
        <v>0.27999999999999997</v>
      </c>
      <c r="Y9941">
        <f t="shared" si="623"/>
        <v>5</v>
      </c>
    </row>
    <row r="9942" spans="1:25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 t="shared" si="620"/>
        <v>2016</v>
      </c>
      <c r="W9942" t="str">
        <f t="shared" si="621"/>
        <v>Dec</v>
      </c>
      <c r="X9942">
        <f t="shared" si="622"/>
        <v>0.43</v>
      </c>
      <c r="Y9942">
        <f t="shared" si="623"/>
        <v>5</v>
      </c>
    </row>
    <row r="9943" spans="1:25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 t="shared" si="620"/>
        <v>2017</v>
      </c>
      <c r="W9943" t="str">
        <f t="shared" si="621"/>
        <v>Nov</v>
      </c>
      <c r="X9943">
        <f t="shared" si="622"/>
        <v>0.39</v>
      </c>
      <c r="Y9943">
        <f t="shared" si="623"/>
        <v>6</v>
      </c>
    </row>
    <row r="9944" spans="1:25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 t="shared" si="620"/>
        <v>2014</v>
      </c>
      <c r="W9944" t="str">
        <f t="shared" si="621"/>
        <v>Dec</v>
      </c>
      <c r="X9944">
        <f t="shared" si="622"/>
        <v>0.03</v>
      </c>
      <c r="Y9944">
        <f t="shared" si="623"/>
        <v>6</v>
      </c>
    </row>
    <row r="9945" spans="1:25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 t="shared" si="620"/>
        <v>2014</v>
      </c>
      <c r="W9945" t="str">
        <f t="shared" si="621"/>
        <v>Dec</v>
      </c>
      <c r="X9945">
        <f t="shared" si="622"/>
        <v>0.26</v>
      </c>
      <c r="Y9945">
        <f t="shared" si="623"/>
        <v>6</v>
      </c>
    </row>
    <row r="9946" spans="1:25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 t="shared" si="620"/>
        <v>2015</v>
      </c>
      <c r="W9946" t="str">
        <f t="shared" si="621"/>
        <v>Apr</v>
      </c>
      <c r="X9946">
        <f t="shared" si="622"/>
        <v>9.9999999999999985E-3</v>
      </c>
      <c r="Y9946">
        <f t="shared" si="623"/>
        <v>5</v>
      </c>
    </row>
    <row r="9947" spans="1:25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 t="shared" si="620"/>
        <v>2014</v>
      </c>
      <c r="W9947" t="str">
        <f t="shared" si="621"/>
        <v>Mar</v>
      </c>
      <c r="X9947">
        <f t="shared" si="622"/>
        <v>0.3125</v>
      </c>
      <c r="Y9947">
        <f t="shared" si="623"/>
        <v>4</v>
      </c>
    </row>
    <row r="9948" spans="1:25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620"/>
        <v>2014</v>
      </c>
      <c r="W9948" t="str">
        <f t="shared" si="621"/>
        <v>Mar</v>
      </c>
      <c r="X9948">
        <f t="shared" si="622"/>
        <v>0.21250000000000002</v>
      </c>
      <c r="Y9948">
        <f t="shared" si="623"/>
        <v>4</v>
      </c>
    </row>
    <row r="9949" spans="1:25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 t="shared" si="620"/>
        <v>2017</v>
      </c>
      <c r="W9949" t="str">
        <f t="shared" si="621"/>
        <v>Jun</v>
      </c>
      <c r="X9949">
        <f t="shared" si="622"/>
        <v>0.27999999999999997</v>
      </c>
      <c r="Y9949">
        <f t="shared" si="623"/>
        <v>2</v>
      </c>
    </row>
    <row r="9950" spans="1:25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620"/>
        <v>2017</v>
      </c>
      <c r="W9950" t="str">
        <f t="shared" si="621"/>
        <v>Jun</v>
      </c>
      <c r="X9950">
        <f t="shared" si="622"/>
        <v>0.33</v>
      </c>
      <c r="Y9950">
        <f t="shared" si="623"/>
        <v>2</v>
      </c>
    </row>
    <row r="9951" spans="1:25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 t="shared" si="620"/>
        <v>2017</v>
      </c>
      <c r="W9951" t="str">
        <f t="shared" si="621"/>
        <v>Jun</v>
      </c>
      <c r="X9951">
        <f t="shared" si="622"/>
        <v>0.19</v>
      </c>
      <c r="Y9951">
        <f t="shared" si="623"/>
        <v>2</v>
      </c>
    </row>
    <row r="9952" spans="1:25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 t="shared" si="620"/>
        <v>2017</v>
      </c>
      <c r="W9952" t="str">
        <f t="shared" si="621"/>
        <v>Jun</v>
      </c>
      <c r="X9952">
        <f t="shared" si="622"/>
        <v>0.37</v>
      </c>
      <c r="Y9952">
        <f t="shared" si="623"/>
        <v>2</v>
      </c>
    </row>
    <row r="9953" spans="1:25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 t="shared" si="620"/>
        <v>2017</v>
      </c>
      <c r="W9953" t="str">
        <f t="shared" si="621"/>
        <v>Jun</v>
      </c>
      <c r="X9953">
        <f t="shared" si="622"/>
        <v>0.5</v>
      </c>
      <c r="Y9953">
        <f t="shared" si="623"/>
        <v>2</v>
      </c>
    </row>
    <row r="9954" spans="1:25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 t="shared" si="620"/>
        <v>2015</v>
      </c>
      <c r="W9954" t="str">
        <f t="shared" si="621"/>
        <v>Dec</v>
      </c>
      <c r="X9954">
        <f t="shared" si="622"/>
        <v>0.375</v>
      </c>
      <c r="Y9954">
        <f t="shared" si="623"/>
        <v>2</v>
      </c>
    </row>
    <row r="9955" spans="1:25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 t="shared" si="620"/>
        <v>2015</v>
      </c>
      <c r="W9955" t="str">
        <f t="shared" si="621"/>
        <v>Dec</v>
      </c>
      <c r="X9955">
        <f t="shared" si="622"/>
        <v>0.47999999999999993</v>
      </c>
      <c r="Y9955">
        <f t="shared" si="623"/>
        <v>2</v>
      </c>
    </row>
    <row r="9956" spans="1:25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 t="shared" si="620"/>
        <v>2015</v>
      </c>
      <c r="W9956" t="str">
        <f t="shared" si="621"/>
        <v>Dec</v>
      </c>
      <c r="X9956">
        <f t="shared" si="622"/>
        <v>0.33750000000000002</v>
      </c>
      <c r="Y9956">
        <f t="shared" si="623"/>
        <v>2</v>
      </c>
    </row>
    <row r="9957" spans="1:25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620"/>
        <v>2015</v>
      </c>
      <c r="W9957" t="str">
        <f t="shared" si="621"/>
        <v>Dec</v>
      </c>
      <c r="X9957">
        <f t="shared" si="622"/>
        <v>3.7500000000000006E-2</v>
      </c>
      <c r="Y9957">
        <f t="shared" si="623"/>
        <v>2</v>
      </c>
    </row>
    <row r="9958" spans="1:25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 t="shared" si="620"/>
        <v>2014</v>
      </c>
      <c r="W9958" t="str">
        <f t="shared" si="621"/>
        <v>Nov</v>
      </c>
      <c r="X9958">
        <f t="shared" si="622"/>
        <v>0.47000000000000003</v>
      </c>
      <c r="Y9958">
        <f t="shared" si="623"/>
        <v>6</v>
      </c>
    </row>
    <row r="9959" spans="1:25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 t="shared" si="620"/>
        <v>2014</v>
      </c>
      <c r="W9959" t="str">
        <f t="shared" si="621"/>
        <v>Nov</v>
      </c>
      <c r="X9959">
        <f t="shared" si="622"/>
        <v>0.49</v>
      </c>
      <c r="Y9959">
        <f t="shared" si="623"/>
        <v>6</v>
      </c>
    </row>
    <row r="9960" spans="1:25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 t="shared" si="620"/>
        <v>2014</v>
      </c>
      <c r="W9960" t="str">
        <f t="shared" si="621"/>
        <v>Nov</v>
      </c>
      <c r="X9960">
        <f t="shared" si="622"/>
        <v>0.3</v>
      </c>
      <c r="Y9960">
        <f t="shared" si="623"/>
        <v>6</v>
      </c>
    </row>
    <row r="9961" spans="1:25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 t="shared" si="620"/>
        <v>2017</v>
      </c>
      <c r="W9961" t="str">
        <f t="shared" si="621"/>
        <v>Oct</v>
      </c>
      <c r="X9961">
        <f t="shared" si="622"/>
        <v>0.2</v>
      </c>
      <c r="Y9961">
        <f t="shared" si="623"/>
        <v>5</v>
      </c>
    </row>
    <row r="9962" spans="1:25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 t="shared" si="620"/>
        <v>2017</v>
      </c>
      <c r="W9962" t="str">
        <f t="shared" si="621"/>
        <v>Sep</v>
      </c>
      <c r="X9962">
        <f t="shared" si="622"/>
        <v>0.18000000000000002</v>
      </c>
      <c r="Y9962">
        <f t="shared" si="623"/>
        <v>2</v>
      </c>
    </row>
    <row r="9963" spans="1:25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 t="shared" si="620"/>
        <v>2015</v>
      </c>
      <c r="W9963" t="str">
        <f t="shared" si="621"/>
        <v>Mar</v>
      </c>
      <c r="X9963">
        <f t="shared" si="622"/>
        <v>0.36249999999999999</v>
      </c>
      <c r="Y9963">
        <f t="shared" si="623"/>
        <v>3</v>
      </c>
    </row>
    <row r="9964" spans="1:25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620"/>
        <v>2015</v>
      </c>
      <c r="W9964" t="str">
        <f t="shared" si="621"/>
        <v>Mar</v>
      </c>
      <c r="X9964">
        <f t="shared" si="622"/>
        <v>-0.17647058823529413</v>
      </c>
      <c r="Y9964">
        <f t="shared" si="623"/>
        <v>3</v>
      </c>
    </row>
    <row r="9965" spans="1:25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 t="shared" si="620"/>
        <v>2015</v>
      </c>
      <c r="W9965" t="str">
        <f t="shared" si="621"/>
        <v>Jul</v>
      </c>
      <c r="X9965">
        <f t="shared" si="622"/>
        <v>0.35</v>
      </c>
      <c r="Y9965">
        <f t="shared" si="623"/>
        <v>0</v>
      </c>
    </row>
    <row r="9966" spans="1:25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 t="shared" si="620"/>
        <v>2016</v>
      </c>
      <c r="W9966" t="str">
        <f t="shared" si="621"/>
        <v>Dec</v>
      </c>
      <c r="X9966">
        <f t="shared" si="622"/>
        <v>0.48000000000000004</v>
      </c>
      <c r="Y9966">
        <f t="shared" si="623"/>
        <v>5</v>
      </c>
    </row>
    <row r="9967" spans="1:25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620"/>
        <v>2016</v>
      </c>
      <c r="W9967" t="str">
        <f t="shared" si="621"/>
        <v>Dec</v>
      </c>
      <c r="X9967">
        <f t="shared" si="622"/>
        <v>0.46999999999999992</v>
      </c>
      <c r="Y9967">
        <f t="shared" si="623"/>
        <v>5</v>
      </c>
    </row>
    <row r="9968" spans="1:25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 t="shared" si="620"/>
        <v>2016</v>
      </c>
      <c r="W9968" t="str">
        <f t="shared" si="621"/>
        <v>Dec</v>
      </c>
      <c r="X9968">
        <f t="shared" si="622"/>
        <v>0.47</v>
      </c>
      <c r="Y9968">
        <f t="shared" si="623"/>
        <v>5</v>
      </c>
    </row>
    <row r="9969" spans="1:25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 t="shared" si="620"/>
        <v>2017</v>
      </c>
      <c r="W9969" t="str">
        <f t="shared" si="621"/>
        <v>Dec</v>
      </c>
      <c r="X9969">
        <f t="shared" si="622"/>
        <v>0.44999999999999996</v>
      </c>
      <c r="Y9969">
        <f t="shared" si="623"/>
        <v>6</v>
      </c>
    </row>
    <row r="9970" spans="1:25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 t="shared" si="620"/>
        <v>2017</v>
      </c>
      <c r="W9970" t="str">
        <f t="shared" si="621"/>
        <v>Dec</v>
      </c>
      <c r="X9970">
        <f t="shared" si="622"/>
        <v>0.44999999999999996</v>
      </c>
      <c r="Y9970">
        <f t="shared" si="623"/>
        <v>6</v>
      </c>
    </row>
    <row r="9971" spans="1:25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 t="shared" si="620"/>
        <v>2017</v>
      </c>
      <c r="W9971" t="str">
        <f t="shared" si="621"/>
        <v>Dec</v>
      </c>
      <c r="X9971">
        <f t="shared" si="622"/>
        <v>0.28999999999999998</v>
      </c>
      <c r="Y9971">
        <f t="shared" si="623"/>
        <v>6</v>
      </c>
    </row>
    <row r="9972" spans="1:25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 t="shared" si="620"/>
        <v>2015</v>
      </c>
      <c r="W9972" t="str">
        <f t="shared" si="621"/>
        <v>Jun</v>
      </c>
      <c r="X9972">
        <f t="shared" si="622"/>
        <v>0.45999999999999996</v>
      </c>
      <c r="Y9972">
        <f t="shared" si="623"/>
        <v>4</v>
      </c>
    </row>
    <row r="9973" spans="1:25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 t="shared" si="620"/>
        <v>2015</v>
      </c>
      <c r="W9973" t="str">
        <f t="shared" si="621"/>
        <v>Jun</v>
      </c>
      <c r="X9973">
        <f t="shared" si="622"/>
        <v>0.3</v>
      </c>
      <c r="Y9973">
        <f t="shared" si="623"/>
        <v>4</v>
      </c>
    </row>
    <row r="9974" spans="1:25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620"/>
        <v>2016</v>
      </c>
      <c r="W9974" t="str">
        <f t="shared" si="621"/>
        <v>Sep</v>
      </c>
      <c r="X9974">
        <f t="shared" si="622"/>
        <v>0.33750000000000002</v>
      </c>
      <c r="Y9974">
        <f t="shared" si="623"/>
        <v>6</v>
      </c>
    </row>
    <row r="9975" spans="1:25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620"/>
        <v>2016</v>
      </c>
      <c r="W9975" t="str">
        <f t="shared" si="621"/>
        <v>Dec</v>
      </c>
      <c r="X9975">
        <f t="shared" si="622"/>
        <v>0.10000000000000002</v>
      </c>
      <c r="Y9975">
        <f t="shared" si="623"/>
        <v>4</v>
      </c>
    </row>
    <row r="9976" spans="1:25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620"/>
        <v>2016</v>
      </c>
      <c r="W9976" t="str">
        <f t="shared" si="621"/>
        <v>Dec</v>
      </c>
      <c r="X9976">
        <f t="shared" si="622"/>
        <v>0.27999999999999997</v>
      </c>
      <c r="Y9976">
        <f t="shared" si="623"/>
        <v>4</v>
      </c>
    </row>
    <row r="9977" spans="1:25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 t="shared" si="620"/>
        <v>2016</v>
      </c>
      <c r="W9977" t="str">
        <f t="shared" si="621"/>
        <v>Dec</v>
      </c>
      <c r="X9977">
        <f t="shared" si="622"/>
        <v>0.48</v>
      </c>
      <c r="Y9977">
        <f t="shared" si="623"/>
        <v>4</v>
      </c>
    </row>
    <row r="9978" spans="1:25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 t="shared" si="620"/>
        <v>2016</v>
      </c>
      <c r="W9978" t="str">
        <f t="shared" si="621"/>
        <v>Dec</v>
      </c>
      <c r="X9978">
        <f t="shared" si="622"/>
        <v>0.125</v>
      </c>
      <c r="Y9978">
        <f t="shared" si="623"/>
        <v>4</v>
      </c>
    </row>
    <row r="9979" spans="1:25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 t="shared" si="620"/>
        <v>2016</v>
      </c>
      <c r="W9979" t="str">
        <f t="shared" si="621"/>
        <v>Dec</v>
      </c>
      <c r="X9979">
        <f t="shared" si="622"/>
        <v>0</v>
      </c>
      <c r="Y9979">
        <f t="shared" si="623"/>
        <v>4</v>
      </c>
    </row>
    <row r="9980" spans="1:25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620"/>
        <v>2016</v>
      </c>
      <c r="W9980" t="str">
        <f t="shared" si="621"/>
        <v>Dec</v>
      </c>
      <c r="X9980">
        <f t="shared" si="622"/>
        <v>0.35000000000000003</v>
      </c>
      <c r="Y9980">
        <f t="shared" si="623"/>
        <v>4</v>
      </c>
    </row>
    <row r="9981" spans="1:25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620"/>
        <v>2016</v>
      </c>
      <c r="W9981" t="str">
        <f t="shared" si="621"/>
        <v>Dec</v>
      </c>
      <c r="X9981">
        <f t="shared" si="622"/>
        <v>0.35</v>
      </c>
      <c r="Y9981">
        <f t="shared" si="623"/>
        <v>4</v>
      </c>
    </row>
    <row r="9982" spans="1:25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 t="shared" si="620"/>
        <v>2015</v>
      </c>
      <c r="W9982" t="str">
        <f t="shared" si="621"/>
        <v>Sep</v>
      </c>
      <c r="X9982">
        <f t="shared" si="622"/>
        <v>0.26</v>
      </c>
      <c r="Y9982">
        <f t="shared" si="623"/>
        <v>3</v>
      </c>
    </row>
    <row r="9983" spans="1:25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 t="shared" si="620"/>
        <v>2017</v>
      </c>
      <c r="W9983" t="str">
        <f t="shared" si="621"/>
        <v>Aug</v>
      </c>
      <c r="X9983">
        <f t="shared" si="622"/>
        <v>0.32500000000000001</v>
      </c>
      <c r="Y9983">
        <f t="shared" si="623"/>
        <v>3</v>
      </c>
    </row>
    <row r="9984" spans="1:25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 t="shared" si="620"/>
        <v>2016</v>
      </c>
      <c r="W9984" t="str">
        <f t="shared" si="621"/>
        <v>Sep</v>
      </c>
      <c r="X9984">
        <f t="shared" si="622"/>
        <v>0.47</v>
      </c>
      <c r="Y9984">
        <f t="shared" si="623"/>
        <v>6</v>
      </c>
    </row>
    <row r="9985" spans="1:25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 t="shared" si="620"/>
        <v>2016</v>
      </c>
      <c r="W9985" t="str">
        <f t="shared" si="621"/>
        <v>Sep</v>
      </c>
      <c r="X9985">
        <f t="shared" si="622"/>
        <v>0.27999999999999997</v>
      </c>
      <c r="Y9985">
        <f t="shared" si="623"/>
        <v>6</v>
      </c>
    </row>
    <row r="9986" spans="1:25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 t="shared" si="620"/>
        <v>2015</v>
      </c>
      <c r="W9986" t="str">
        <f t="shared" si="621"/>
        <v>May</v>
      </c>
      <c r="X9986">
        <f t="shared" si="622"/>
        <v>0.48</v>
      </c>
      <c r="Y9986">
        <f t="shared" si="623"/>
        <v>6</v>
      </c>
    </row>
    <row r="9987" spans="1:25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624">YEAR(C9987)</f>
        <v>2015</v>
      </c>
      <c r="W9987" t="str">
        <f t="shared" ref="W9987:W9995" si="625">TEXT(C9987,"mmm")</f>
        <v>May</v>
      </c>
      <c r="X9987">
        <f t="shared" ref="X9987:X9995" si="626">U9987/R9987</f>
        <v>0.28999999999999998</v>
      </c>
      <c r="Y9987">
        <f t="shared" ref="Y9987:Y9995" si="627">D9987-C9987</f>
        <v>6</v>
      </c>
    </row>
    <row r="9988" spans="1:25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 t="shared" si="624"/>
        <v>2016</v>
      </c>
      <c r="W9988" t="str">
        <f t="shared" si="625"/>
        <v>Sep</v>
      </c>
      <c r="X9988">
        <f t="shared" si="626"/>
        <v>0.42</v>
      </c>
      <c r="Y9988">
        <f t="shared" si="627"/>
        <v>4</v>
      </c>
    </row>
    <row r="9989" spans="1:25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624"/>
        <v>2017</v>
      </c>
      <c r="W9989" t="str">
        <f t="shared" si="625"/>
        <v>Nov</v>
      </c>
      <c r="X9989">
        <f t="shared" si="626"/>
        <v>0.36</v>
      </c>
      <c r="Y9989">
        <f t="shared" si="627"/>
        <v>4</v>
      </c>
    </row>
    <row r="9990" spans="1:25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 t="shared" si="624"/>
        <v>2017</v>
      </c>
      <c r="W9990" t="str">
        <f t="shared" si="625"/>
        <v>Nov</v>
      </c>
      <c r="X9990">
        <f t="shared" si="626"/>
        <v>0.27</v>
      </c>
      <c r="Y9990">
        <f t="shared" si="627"/>
        <v>4</v>
      </c>
    </row>
    <row r="9991" spans="1:25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624"/>
        <v>2014</v>
      </c>
      <c r="W9991" t="str">
        <f t="shared" si="625"/>
        <v>Jan</v>
      </c>
      <c r="X9991">
        <f t="shared" si="626"/>
        <v>0.16250000000000001</v>
      </c>
      <c r="Y9991">
        <f t="shared" si="627"/>
        <v>2</v>
      </c>
    </row>
    <row r="9992" spans="1:25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 t="shared" si="624"/>
        <v>2017</v>
      </c>
      <c r="W9992" t="str">
        <f t="shared" si="625"/>
        <v>Feb</v>
      </c>
      <c r="X9992">
        <f t="shared" si="626"/>
        <v>0.17</v>
      </c>
      <c r="Y9992">
        <f t="shared" si="627"/>
        <v>5</v>
      </c>
    </row>
    <row r="9993" spans="1:25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 t="shared" si="624"/>
        <v>2017</v>
      </c>
      <c r="W9993" t="str">
        <f t="shared" si="625"/>
        <v>Feb</v>
      </c>
      <c r="X9993">
        <f t="shared" si="626"/>
        <v>7.4999999999999997E-2</v>
      </c>
      <c r="Y9993">
        <f t="shared" si="627"/>
        <v>5</v>
      </c>
    </row>
    <row r="9994" spans="1:25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 t="shared" si="624"/>
        <v>2017</v>
      </c>
      <c r="W9994" t="str">
        <f t="shared" si="625"/>
        <v>Feb</v>
      </c>
      <c r="X9994">
        <f t="shared" si="626"/>
        <v>0.45</v>
      </c>
      <c r="Y9994">
        <f t="shared" si="627"/>
        <v>5</v>
      </c>
    </row>
    <row r="9995" spans="1:25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 t="shared" si="624"/>
        <v>2017</v>
      </c>
      <c r="W9995" t="str">
        <f t="shared" si="625"/>
        <v>May</v>
      </c>
      <c r="X9995">
        <f t="shared" si="626"/>
        <v>0.3</v>
      </c>
      <c r="Y9995">
        <f t="shared" si="627"/>
        <v>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3213-D1C9-4EAD-AE9A-FA18E08822FD}">
  <dimension ref="A1:B12"/>
  <sheetViews>
    <sheetView zoomScale="148" zoomScaleNormal="148" workbookViewId="0">
      <selection activeCell="C4" sqref="C4"/>
    </sheetView>
  </sheetViews>
  <sheetFormatPr defaultRowHeight="15.5" x14ac:dyDescent="0.35"/>
  <cols>
    <col min="1" max="1" width="19.1640625" bestFit="1" customWidth="1"/>
    <col min="2" max="2" width="10.08203125" bestFit="1" customWidth="1"/>
  </cols>
  <sheetData>
    <row r="1" spans="1:2" x14ac:dyDescent="0.35">
      <c r="A1" s="3" t="s">
        <v>10939</v>
      </c>
      <c r="B1" s="3" t="s">
        <v>10940</v>
      </c>
    </row>
    <row r="2" spans="1:2" x14ac:dyDescent="0.35">
      <c r="A2" t="s">
        <v>10943</v>
      </c>
      <c r="B2">
        <f>COUNTA(Raw_Data!A2:A9995)</f>
        <v>9994</v>
      </c>
    </row>
    <row r="3" spans="1:2" x14ac:dyDescent="0.35">
      <c r="A3" t="s">
        <v>10944</v>
      </c>
      <c r="B3">
        <f>COUNTA(Raw_Data!A1:U1)</f>
        <v>21</v>
      </c>
    </row>
    <row r="4" spans="1:2" x14ac:dyDescent="0.35">
      <c r="A4" t="s">
        <v>10941</v>
      </c>
      <c r="B4">
        <f>COUNTBLANK(Raw_Data!A2:U9995)</f>
        <v>0</v>
      </c>
    </row>
    <row r="5" spans="1:2" x14ac:dyDescent="0.35">
      <c r="A5" t="s">
        <v>10945</v>
      </c>
      <c r="B5" cm="1">
        <f t="array" ref="B5">SUMPRODUCT((COUNTIFS(Raw_Data!B2:B9995,Raw_Data!B2:B9995,Raw_Data!N2:N9995,Raw_Data!N2:N9995)&gt;1)*1)</f>
        <v>16</v>
      </c>
    </row>
    <row r="6" spans="1:2" x14ac:dyDescent="0.35">
      <c r="A6" t="s">
        <v>10949</v>
      </c>
      <c r="B6" s="1">
        <f>MIN(Raw_Data!C2:C9995)</f>
        <v>41642</v>
      </c>
    </row>
    <row r="7" spans="1:2" x14ac:dyDescent="0.35">
      <c r="A7" t="s">
        <v>10950</v>
      </c>
      <c r="B7" s="1">
        <f>MAX(Raw_Data!C2:C9995)</f>
        <v>43099</v>
      </c>
    </row>
    <row r="8" spans="1:2" x14ac:dyDescent="0.35">
      <c r="A8" t="s">
        <v>10951</v>
      </c>
      <c r="B8">
        <f>B7-B6</f>
        <v>1457</v>
      </c>
    </row>
    <row r="9" spans="1:2" x14ac:dyDescent="0.35">
      <c r="A9" t="s">
        <v>10946</v>
      </c>
      <c r="B9">
        <f>COUNTA(_xlfn.UNIQUE(Raw_Data!F2:F9995))</f>
        <v>793</v>
      </c>
    </row>
    <row r="10" spans="1:2" x14ac:dyDescent="0.35">
      <c r="A10" t="s">
        <v>10947</v>
      </c>
      <c r="B10">
        <f>COUNTA(_xlfn.UNIQUE(Raw_Data!N2:N9995))</f>
        <v>1862</v>
      </c>
    </row>
    <row r="11" spans="1:2" x14ac:dyDescent="0.35">
      <c r="A11" t="s">
        <v>10948</v>
      </c>
      <c r="B11">
        <f>SUM(Raw_Data!R2:R9995)</f>
        <v>2297200.8602999551</v>
      </c>
    </row>
    <row r="12" spans="1:2" x14ac:dyDescent="0.35">
      <c r="A12" t="s">
        <v>10942</v>
      </c>
      <c r="B12">
        <f>SUM(Raw_Data!U2:U9995)</f>
        <v>286397.02170000132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PT_Region</vt:lpstr>
      <vt:lpstr>PT_Category</vt:lpstr>
      <vt:lpstr>PT_MonthlyTrend</vt:lpstr>
      <vt:lpstr>PT_TopBottomProducts</vt:lpstr>
      <vt:lpstr>PT_Segment</vt:lpstr>
      <vt:lpstr>Raw_Data</vt:lpstr>
      <vt:lpstr>Data_check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hamna muhammed</cp:lastModifiedBy>
  <dcterms:created xsi:type="dcterms:W3CDTF">2026-08-25T15:29:28Z</dcterms:created>
  <dcterms:modified xsi:type="dcterms:W3CDTF">2026-09-18T18:03:53Z</dcterms:modified>
</cp:coreProperties>
</file>