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a496f9019bff2b/Desktop/"/>
    </mc:Choice>
  </mc:AlternateContent>
  <xr:revisionPtr revIDLastSave="41" documentId="13_ncr:1_{CBCCCF52-15FF-400A-903E-406446E89D6E}" xr6:coauthVersionLast="47" xr6:coauthVersionMax="47" xr10:uidLastSave="{7C3CEF01-7B05-4491-A134-A499653A4E68}"/>
  <bookViews>
    <workbookView xWindow="-108" yWindow="-108" windowWidth="23256" windowHeight="12456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B32" i="2"/>
  <c r="B25" i="2"/>
  <c r="B26" i="2"/>
  <c r="B24" i="2"/>
  <c r="B33" i="2"/>
  <c r="B31" i="2"/>
  <c r="D17" i="2"/>
</calcChain>
</file>

<file path=xl/sharedStrings.xml><?xml version="1.0" encoding="utf-8"?>
<sst xmlns="http://schemas.openxmlformats.org/spreadsheetml/2006/main" count="327" uniqueCount="216">
  <si>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</si>
  <si>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</si>
  <si>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</si>
  <si>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</si>
  <si>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</si>
  <si>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</si>
  <si>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</si>
  <si>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</si>
  <si>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</si>
  <si>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</si>
  <si>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</si>
  <si>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</si>
  <si>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</si>
  <si>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</si>
  <si>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</si>
  <si>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</si>
  <si>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</si>
  <si>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</si>
  <si>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</si>
  <si>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</si>
  <si>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</si>
  <si>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</si>
  <si>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</si>
  <si>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</si>
  <si>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</si>
  <si>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</si>
  <si>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</si>
  <si>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</si>
  <si>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</si>
  <si>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</si>
  <si>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</si>
  <si>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</si>
  <si>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</si>
  <si>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</si>
  <si>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</si>
  <si>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</si>
  <si>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</si>
  <si>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</si>
  <si>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</si>
  <si>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</si>
  <si>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</si>
  <si>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</si>
  <si>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</si>
  <si>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</si>
  <si>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</si>
  <si>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</si>
  <si>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</si>
  <si>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</si>
  <si>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</si>
  <si>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</si>
  <si>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</si>
  <si>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</si>
  <si>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</si>
  <si>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</si>
  <si>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</si>
  <si>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</si>
  <si>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</si>
  <si>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</si>
  <si>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</si>
  <si>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</si>
  <si>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</si>
  <si>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</si>
  <si>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</si>
  <si>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</si>
  <si>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</si>
  <si>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</si>
  <si>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</si>
  <si>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</si>
  <si>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</si>
  <si>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</si>
  <si>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</si>
  <si>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</si>
  <si>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</si>
  <si>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</si>
  <si>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</si>
  <si>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</si>
  <si>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</si>
  <si>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</si>
  <si>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</si>
  <si>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</si>
  <si>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</si>
  <si>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</si>
  <si>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</si>
  <si>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</si>
  <si>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</si>
  <si>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</si>
  <si>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</si>
  <si>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</si>
  <si>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</si>
  <si>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</si>
  <si>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</si>
  <si>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</si>
  <si>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</si>
  <si>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</si>
  <si>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</si>
  <si>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</si>
  <si>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</si>
  <si>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</si>
  <si>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</si>
  <si>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</si>
  <si>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</si>
  <si>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</si>
  <si>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</si>
  <si>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</si>
  <si>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</si>
  <si>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</si>
  <si>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</si>
  <si>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</si>
  <si>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</si>
  <si>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</si>
  <si>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</si>
  <si>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</si>
  <si>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</si>
  <si>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</si>
  <si>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</si>
  <si>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</si>
  <si>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</si>
  <si>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</si>
  <si>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</si>
  <si>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</si>
  <si>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</si>
  <si>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</si>
  <si>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</si>
  <si>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</si>
  <si>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</si>
  <si>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</si>
  <si>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</si>
  <si>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</si>
  <si>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</si>
  <si>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</si>
  <si>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</si>
  <si>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</si>
  <si>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</si>
  <si>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</si>
  <si>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</si>
  <si>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</si>
  <si>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</si>
  <si>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</si>
  <si>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</si>
  <si>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</si>
  <si>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</si>
  <si>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</si>
  <si>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</si>
  <si>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</si>
  <si>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</si>
  <si>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</si>
  <si>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</si>
  <si>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</si>
  <si>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</si>
  <si>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</si>
  <si>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</si>
  <si>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</si>
  <si>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</si>
  <si>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</si>
  <si>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</si>
  <si>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</si>
  <si>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</si>
  <si>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</si>
  <si>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</si>
  <si>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</si>
  <si>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</si>
  <si>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</si>
  <si>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</si>
  <si>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</si>
  <si>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</si>
  <si>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</si>
  <si>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</si>
  <si>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</si>
  <si>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</si>
  <si>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</si>
  <si>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</si>
  <si>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</si>
  <si>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</si>
  <si>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</si>
  <si>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</si>
  <si>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</si>
  <si>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</si>
  <si>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</si>
  <si>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</si>
  <si>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</si>
  <si>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</si>
  <si>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</si>
  <si>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</si>
  <si>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</si>
  <si>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</si>
  <si>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</si>
  <si>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</si>
  <si>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</si>
  <si>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</si>
  <si>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</si>
  <si>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</si>
  <si>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</si>
  <si>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</si>
  <si>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</si>
  <si>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</si>
  <si>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</si>
  <si>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</si>
  <si>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</si>
  <si>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</si>
  <si>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</si>
  <si>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</si>
  <si>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</si>
  <si>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</si>
  <si>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</si>
  <si>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</si>
  <si>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</si>
  <si>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</si>
  <si>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</si>
  <si>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</si>
  <si>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</si>
  <si>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Refrigerator</t>
  </si>
  <si>
    <t>Microwave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</si>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</sst>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14" fontId="1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7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7" fillId="0" borderId="0" xfId="0" applyFont="1"/>
    <xf numFmtId="0" fontId="10" fillId="0" borderId="0" xfId="0" applyFont="1"/>
    <xf numFmtId="0" fontId="15" fillId="0" borderId="8" xfId="0" applyFont="1" applyBorder="1"/>
    <xf numFmtId="0" fontId="15" fillId="0" borderId="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abSelected="1" topLeftCell="A12" workbookViewId="0">
      <selection activeCell="D20" sqref="D20"/>
    </sheetView>
  </sheetViews>
  <sheetFormatPr defaultRowHeight="14.4" x14ac:dyDescent="0.3"/>
  <cols>
    <col min="2" max="2" width="15.33203125" customWidth="1"/>
    <col min="3" max="3" width="17" customWidth="1"/>
    <col min="4" max="4" width="30.5546875" customWidth="1"/>
  </cols>
  <sheetData>
    <row r="1" spans="1:5" x14ac:dyDescent="0.3">
      <c r="A1" s="59" t="s">
        <v>0</v>
      </c>
      <c r="B1" s="59"/>
      <c r="C1" s="59"/>
      <c r="D1" s="59"/>
      <c r="E1" s="50"/>
    </row>
    <row r="2" spans="1:5" x14ac:dyDescent="0.3">
      <c r="A2" s="50"/>
      <c r="B2" s="50"/>
      <c r="C2" s="50"/>
      <c r="D2" s="50"/>
      <c r="E2" s="50"/>
    </row>
    <row r="3" spans="1:5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3">
      <c r="A4" s="4">
        <v>56815</v>
      </c>
      <c r="B4" s="5" t="s">
        <v>6</v>
      </c>
      <c r="C4" s="5" t="s">
        <v>7</v>
      </c>
      <c r="D4" s="6">
        <v>13836</v>
      </c>
      <c r="E4" s="6">
        <v>25</v>
      </c>
    </row>
    <row r="5" spans="1:5" x14ac:dyDescent="0.3">
      <c r="A5" s="4">
        <v>51186</v>
      </c>
      <c r="B5" s="5" t="s">
        <v>8</v>
      </c>
      <c r="C5" s="5" t="s">
        <v>9</v>
      </c>
      <c r="D5" s="6">
        <v>11771</v>
      </c>
      <c r="E5" s="6">
        <v>32</v>
      </c>
    </row>
    <row r="6" spans="1:5" x14ac:dyDescent="0.3">
      <c r="A6" s="4">
        <v>51511</v>
      </c>
      <c r="B6" s="5" t="s">
        <v>10</v>
      </c>
      <c r="C6" s="5" t="s">
        <v>11</v>
      </c>
      <c r="D6" s="6">
        <v>13046</v>
      </c>
      <c r="E6" s="6">
        <v>35</v>
      </c>
    </row>
    <row r="7" spans="1:5" x14ac:dyDescent="0.3">
      <c r="A7" s="4">
        <v>50890</v>
      </c>
      <c r="B7" s="5" t="s">
        <v>12</v>
      </c>
      <c r="C7" s="5" t="s">
        <v>13</v>
      </c>
      <c r="D7" s="6">
        <v>18276</v>
      </c>
      <c r="E7" s="6">
        <v>32</v>
      </c>
    </row>
    <row r="8" spans="1:5" x14ac:dyDescent="0.3">
      <c r="A8" s="4">
        <v>53700</v>
      </c>
      <c r="B8" s="5" t="s">
        <v>14</v>
      </c>
      <c r="C8" s="5" t="s">
        <v>15</v>
      </c>
      <c r="D8" s="6">
        <v>19327</v>
      </c>
      <c r="E8" s="6">
        <v>26</v>
      </c>
    </row>
    <row r="9" spans="1:5" x14ac:dyDescent="0.3">
      <c r="A9" s="4">
        <v>55879</v>
      </c>
      <c r="B9" s="5" t="s">
        <v>16</v>
      </c>
      <c r="C9" s="5" t="s">
        <v>17</v>
      </c>
      <c r="D9" s="6">
        <v>18996</v>
      </c>
      <c r="E9" s="6">
        <v>35</v>
      </c>
    </row>
    <row r="10" spans="1:5" x14ac:dyDescent="0.3">
      <c r="A10" s="4">
        <v>59848</v>
      </c>
      <c r="B10" s="5" t="s">
        <v>18</v>
      </c>
      <c r="C10" s="5" t="s">
        <v>11</v>
      </c>
      <c r="D10" s="6">
        <v>10387</v>
      </c>
      <c r="E10" s="6">
        <v>25</v>
      </c>
    </row>
    <row r="11" spans="1:5" x14ac:dyDescent="0.3">
      <c r="A11" s="4">
        <v>58369</v>
      </c>
      <c r="B11" s="5" t="s">
        <v>19</v>
      </c>
      <c r="C11" s="5" t="s">
        <v>17</v>
      </c>
      <c r="D11" s="6">
        <v>12566</v>
      </c>
      <c r="E11" s="6">
        <v>37</v>
      </c>
    </row>
    <row r="12" spans="1:5" x14ac:dyDescent="0.3">
      <c r="A12" s="4">
        <v>50217</v>
      </c>
      <c r="B12" s="5" t="s">
        <v>20</v>
      </c>
      <c r="C12" s="5" t="s">
        <v>21</v>
      </c>
      <c r="D12" s="6">
        <v>16406</v>
      </c>
      <c r="E12" s="6">
        <v>42</v>
      </c>
    </row>
    <row r="13" spans="1:5" x14ac:dyDescent="0.3">
      <c r="A13" s="4">
        <v>50695</v>
      </c>
      <c r="B13" s="5" t="s">
        <v>22</v>
      </c>
      <c r="C13" s="5" t="s">
        <v>13</v>
      </c>
      <c r="D13" s="6">
        <v>15784</v>
      </c>
      <c r="E13" s="6">
        <v>43</v>
      </c>
    </row>
    <row r="14" spans="1:5" x14ac:dyDescent="0.3">
      <c r="A14" s="4">
        <v>59673</v>
      </c>
      <c r="B14" s="5" t="s">
        <v>23</v>
      </c>
      <c r="C14" s="5" t="s">
        <v>7</v>
      </c>
      <c r="D14" s="6">
        <v>10959</v>
      </c>
      <c r="E14" s="6">
        <v>30</v>
      </c>
    </row>
    <row r="15" spans="1:5" x14ac:dyDescent="0.3">
      <c r="A15" s="4">
        <v>52130</v>
      </c>
      <c r="B15" s="5" t="s">
        <v>24</v>
      </c>
      <c r="C15" s="5" t="s">
        <v>25</v>
      </c>
      <c r="D15" s="6">
        <v>14562</v>
      </c>
      <c r="E15" s="6">
        <v>32</v>
      </c>
    </row>
    <row r="16" spans="1:5" x14ac:dyDescent="0.3">
      <c r="A16" s="50"/>
      <c r="B16" s="50"/>
      <c r="C16" s="50"/>
      <c r="D16" s="50"/>
      <c r="E16" s="50"/>
    </row>
    <row r="17" spans="1:5" x14ac:dyDescent="0.3">
      <c r="A17" s="50" t="s">
        <v>26</v>
      </c>
      <c r="B17" s="52"/>
      <c r="C17" s="52"/>
      <c r="D17" s="7" t="str">
        <f>VLOOKUP(A11,A11:D11,2,TRUE)</f>
        <v>Thomas Davies</v>
      </c>
      <c r="E17" s="50"/>
    </row>
    <row r="18" spans="1:5" x14ac:dyDescent="0.3">
      <c r="A18" s="50"/>
      <c r="B18" s="50"/>
      <c r="C18" s="50"/>
      <c r="D18" s="50"/>
      <c r="E18" s="50"/>
    </row>
    <row r="19" spans="1:5" x14ac:dyDescent="0.3">
      <c r="A19" s="50" t="s">
        <v>27</v>
      </c>
      <c r="B19" s="52"/>
      <c r="C19" s="50"/>
      <c r="D19" s="7">
        <f>INDEX(A4:E15,MATCH(B14,B4:B15,0),5)</f>
        <v>30</v>
      </c>
      <c r="E19" s="50"/>
    </row>
    <row r="20" spans="1:5" x14ac:dyDescent="0.3">
      <c r="A20" s="50"/>
      <c r="B20" s="50"/>
      <c r="C20" s="50"/>
      <c r="D20" s="50"/>
      <c r="E20" s="50"/>
    </row>
    <row r="21" spans="1:5" x14ac:dyDescent="0.3">
      <c r="A21" s="60" t="s">
        <v>28</v>
      </c>
      <c r="B21" s="60"/>
      <c r="C21" s="60"/>
      <c r="D21" s="50"/>
      <c r="E21" s="50"/>
    </row>
    <row r="22" spans="1:5" x14ac:dyDescent="0.3">
      <c r="A22" s="50"/>
      <c r="B22" s="50"/>
      <c r="C22" s="50"/>
      <c r="D22" s="50"/>
      <c r="E22" s="50"/>
    </row>
    <row r="23" spans="1:5" x14ac:dyDescent="0.3">
      <c r="A23" s="8" t="s">
        <v>1</v>
      </c>
      <c r="B23" s="9" t="s">
        <v>3</v>
      </c>
      <c r="C23" s="50"/>
      <c r="D23" s="50"/>
      <c r="E23" s="50"/>
    </row>
    <row r="24" spans="1:5" x14ac:dyDescent="0.3">
      <c r="A24" s="4">
        <v>55879</v>
      </c>
      <c r="B24" s="10" t="str">
        <f>VLOOKUP(A9,A4:E15,3)</f>
        <v>Capetown</v>
      </c>
      <c r="C24" s="50"/>
      <c r="D24" s="50"/>
      <c r="E24" s="50"/>
    </row>
    <row r="25" spans="1:5" x14ac:dyDescent="0.3">
      <c r="A25" s="4">
        <v>50217</v>
      </c>
      <c r="B25" s="10" t="str">
        <f>VLOOKUP(A12,A4:E15,3,FALSE)</f>
        <v>Warsaw</v>
      </c>
      <c r="C25" s="50"/>
      <c r="D25" s="50"/>
      <c r="E25" s="50"/>
    </row>
    <row r="26" spans="1:5" x14ac:dyDescent="0.3">
      <c r="A26" s="4">
        <v>50695</v>
      </c>
      <c r="B26" s="10" t="str">
        <f>VLOOKUP(A13,A4:E15,3,FALSE)</f>
        <v>Cairo</v>
      </c>
      <c r="C26" s="50"/>
      <c r="D26" s="50"/>
      <c r="E26" s="50"/>
    </row>
    <row r="27" spans="1:5" x14ac:dyDescent="0.3">
      <c r="A27" s="50"/>
      <c r="B27" s="50"/>
      <c r="C27" s="50"/>
      <c r="D27" s="50"/>
      <c r="E27" s="50"/>
    </row>
    <row r="28" spans="1:5" x14ac:dyDescent="0.3">
      <c r="A28" s="60" t="s">
        <v>29</v>
      </c>
      <c r="B28" s="60"/>
      <c r="C28" s="60"/>
      <c r="D28" s="50"/>
      <c r="E28" s="50"/>
    </row>
    <row r="29" spans="1:5" x14ac:dyDescent="0.3">
      <c r="A29" s="50"/>
      <c r="B29" s="50"/>
      <c r="C29" s="50"/>
      <c r="D29" s="50"/>
      <c r="E29" s="50"/>
    </row>
    <row r="30" spans="1:5" x14ac:dyDescent="0.3">
      <c r="A30" s="8" t="s">
        <v>2</v>
      </c>
      <c r="B30" s="9" t="s">
        <v>4</v>
      </c>
      <c r="C30" s="50"/>
      <c r="D30" s="50"/>
      <c r="E30" s="50"/>
    </row>
    <row r="31" spans="1:5" x14ac:dyDescent="0.3">
      <c r="A31" s="11" t="s">
        <v>12</v>
      </c>
      <c r="B31" s="10">
        <f>VLOOKUP(B7,B7:D7,3,TRUE)</f>
        <v>18276</v>
      </c>
      <c r="C31" s="50"/>
      <c r="D31" s="50"/>
      <c r="E31" s="50"/>
    </row>
    <row r="32" spans="1:5" x14ac:dyDescent="0.3">
      <c r="A32" s="11" t="s">
        <v>30</v>
      </c>
      <c r="B32" s="10" t="str">
        <f>_xlfn.XLOOKUP("Johnny Slash",B4:B15,D4:D15,"Name not found")</f>
        <v>Name not found</v>
      </c>
      <c r="C32" s="50"/>
      <c r="D32" s="50"/>
      <c r="E32" s="50"/>
    </row>
    <row r="33" spans="1:5" x14ac:dyDescent="0.3">
      <c r="A33" s="11" t="s">
        <v>23</v>
      </c>
      <c r="B33" s="10">
        <f>VLOOKUP(B14,B14:D14,3,FALSE)</f>
        <v>10959</v>
      </c>
      <c r="C33" s="50"/>
      <c r="D33" s="50"/>
      <c r="E33" s="50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O17" sqref="O17"/>
    </sheetView>
  </sheetViews>
  <sheetFormatPr defaultRowHeight="14.4" x14ac:dyDescent="0.3"/>
  <cols>
    <col min="7" max="7" width="25.33203125" customWidth="1"/>
  </cols>
  <sheetData>
    <row r="1" spans="1:8" x14ac:dyDescent="0.3">
      <c r="A1" s="50"/>
      <c r="B1" s="23" t="s">
        <v>185</v>
      </c>
      <c r="C1" s="23" t="s">
        <v>186</v>
      </c>
      <c r="D1" s="23" t="s">
        <v>187</v>
      </c>
      <c r="E1" s="23" t="s">
        <v>188</v>
      </c>
      <c r="F1" s="50"/>
      <c r="G1" s="50"/>
      <c r="H1" s="50"/>
    </row>
    <row r="2" spans="1:8" x14ac:dyDescent="0.3">
      <c r="A2" s="50"/>
      <c r="B2" s="41">
        <v>1</v>
      </c>
      <c r="C2" s="42">
        <v>8000</v>
      </c>
      <c r="D2" s="41" t="s">
        <v>189</v>
      </c>
      <c r="E2" s="41">
        <v>10</v>
      </c>
      <c r="F2" s="50"/>
      <c r="G2" s="50"/>
      <c r="H2" s="50"/>
    </row>
    <row r="3" spans="1:8" x14ac:dyDescent="0.3">
      <c r="A3" s="50"/>
      <c r="B3" s="41">
        <v>2</v>
      </c>
      <c r="C3" s="42">
        <v>11000</v>
      </c>
      <c r="D3" s="41" t="s">
        <v>189</v>
      </c>
      <c r="E3" s="41">
        <v>9</v>
      </c>
      <c r="F3" s="50"/>
      <c r="G3" s="50"/>
      <c r="H3" s="50"/>
    </row>
    <row r="4" spans="1:8" x14ac:dyDescent="0.3">
      <c r="A4" s="50"/>
      <c r="B4" s="41">
        <v>3</v>
      </c>
      <c r="C4" s="42">
        <v>6000</v>
      </c>
      <c r="D4" s="41" t="s">
        <v>190</v>
      </c>
      <c r="E4" s="41">
        <v>5</v>
      </c>
      <c r="F4" s="50"/>
      <c r="G4" s="50"/>
      <c r="H4" s="50"/>
    </row>
    <row r="5" spans="1:8" x14ac:dyDescent="0.3">
      <c r="A5" s="50"/>
      <c r="B5" s="41">
        <v>4</v>
      </c>
      <c r="C5" s="42">
        <v>15000</v>
      </c>
      <c r="D5" s="41" t="s">
        <v>189</v>
      </c>
      <c r="E5" s="41">
        <v>10</v>
      </c>
      <c r="F5" s="50"/>
      <c r="G5" s="50"/>
      <c r="H5" s="50"/>
    </row>
    <row r="6" spans="1:8" x14ac:dyDescent="0.3">
      <c r="A6" s="50"/>
      <c r="B6" s="41">
        <v>5</v>
      </c>
      <c r="C6" s="42">
        <v>10000</v>
      </c>
      <c r="D6" s="41" t="s">
        <v>190</v>
      </c>
      <c r="E6" s="41">
        <v>2</v>
      </c>
      <c r="F6" s="50"/>
      <c r="G6" s="50"/>
      <c r="H6" s="50"/>
    </row>
    <row r="7" spans="1:8" x14ac:dyDescent="0.3">
      <c r="A7" s="50"/>
      <c r="B7" s="41">
        <v>6</v>
      </c>
      <c r="C7" s="42">
        <v>15000</v>
      </c>
      <c r="D7" s="41" t="s">
        <v>189</v>
      </c>
      <c r="E7" s="41">
        <v>5</v>
      </c>
      <c r="F7" s="50"/>
      <c r="G7" s="50"/>
      <c r="H7" s="50"/>
    </row>
    <row r="8" spans="1:8" x14ac:dyDescent="0.3">
      <c r="A8" s="50"/>
      <c r="B8" s="41">
        <v>7</v>
      </c>
      <c r="C8" s="42">
        <v>13000</v>
      </c>
      <c r="D8" s="41" t="s">
        <v>189</v>
      </c>
      <c r="E8" s="41">
        <v>999</v>
      </c>
      <c r="F8" s="50"/>
      <c r="G8" s="50"/>
      <c r="H8" s="50"/>
    </row>
    <row r="9" spans="1:8" x14ac:dyDescent="0.3">
      <c r="A9" s="50"/>
      <c r="B9" s="41">
        <v>8</v>
      </c>
      <c r="C9" s="42">
        <v>8000</v>
      </c>
      <c r="D9" s="41" t="s">
        <v>189</v>
      </c>
      <c r="E9" s="41">
        <v>2</v>
      </c>
      <c r="F9" s="50"/>
      <c r="G9" s="50"/>
      <c r="H9" s="50"/>
    </row>
    <row r="10" spans="1:8" x14ac:dyDescent="0.3">
      <c r="A10" s="50"/>
      <c r="B10" s="41">
        <v>9</v>
      </c>
      <c r="C10" s="42">
        <v>11000</v>
      </c>
      <c r="D10" s="41" t="s">
        <v>190</v>
      </c>
      <c r="E10" s="41">
        <v>5</v>
      </c>
      <c r="F10" s="50"/>
      <c r="G10" s="50"/>
      <c r="H10" s="50"/>
    </row>
    <row r="11" spans="1:8" x14ac:dyDescent="0.3">
      <c r="A11" s="50"/>
      <c r="B11" s="41">
        <v>10</v>
      </c>
      <c r="C11" s="42">
        <v>9000</v>
      </c>
      <c r="D11" s="41" t="s">
        <v>189</v>
      </c>
      <c r="E11" s="41">
        <v>6</v>
      </c>
      <c r="F11" s="50"/>
      <c r="G11" s="50"/>
      <c r="H11" s="50"/>
    </row>
    <row r="12" spans="1:8" x14ac:dyDescent="0.3">
      <c r="A12" s="60"/>
      <c r="B12" s="60"/>
      <c r="C12" s="50"/>
      <c r="D12" s="50"/>
      <c r="E12" s="50"/>
      <c r="F12" s="50"/>
      <c r="G12" s="50"/>
      <c r="H12" s="50"/>
    </row>
    <row r="13" spans="1:8" x14ac:dyDescent="0.3">
      <c r="A13" s="60"/>
      <c r="B13" s="60"/>
      <c r="C13" s="50"/>
      <c r="D13" s="50"/>
      <c r="E13" s="50"/>
      <c r="F13" s="50"/>
      <c r="G13" s="50"/>
      <c r="H13" s="50"/>
    </row>
    <row r="14" spans="1:8" ht="15" thickBot="1" x14ac:dyDescent="0.35">
      <c r="A14" s="50"/>
      <c r="B14" s="49" t="s">
        <v>191</v>
      </c>
      <c r="C14" s="50"/>
      <c r="D14" s="50"/>
      <c r="E14" s="50"/>
      <c r="F14" s="50"/>
      <c r="G14" s="50"/>
      <c r="H14" s="50"/>
    </row>
    <row r="15" spans="1:8" ht="15" thickBot="1" x14ac:dyDescent="0.35">
      <c r="A15" s="50">
        <v>1</v>
      </c>
      <c r="B15" s="50" t="s">
        <v>192</v>
      </c>
      <c r="C15" s="50"/>
      <c r="D15" s="50"/>
      <c r="E15" s="50"/>
      <c r="F15" s="50"/>
      <c r="G15" s="50"/>
      <c r="H15" s="43"/>
    </row>
    <row r="16" spans="1:8" ht="15" thickBot="1" x14ac:dyDescent="0.35">
      <c r="A16" s="50">
        <v>2</v>
      </c>
      <c r="B16" s="50" t="s">
        <v>193</v>
      </c>
      <c r="C16" s="50"/>
      <c r="D16" s="50"/>
      <c r="E16" s="50"/>
      <c r="F16" s="50"/>
      <c r="G16" s="50"/>
      <c r="H16" s="43"/>
    </row>
    <row r="17" spans="1:8" ht="15" thickBot="1" x14ac:dyDescent="0.35">
      <c r="A17" s="60"/>
      <c r="B17" s="60"/>
      <c r="C17" s="50"/>
      <c r="D17" s="50"/>
      <c r="E17" s="50"/>
      <c r="F17" s="50"/>
      <c r="G17" s="50"/>
      <c r="H17" s="50"/>
    </row>
    <row r="18" spans="1:8" ht="15" thickBot="1" x14ac:dyDescent="0.35">
      <c r="A18" s="50">
        <v>3</v>
      </c>
      <c r="B18" s="50" t="s">
        <v>194</v>
      </c>
      <c r="C18" s="50"/>
      <c r="D18" s="50"/>
      <c r="E18" s="50"/>
      <c r="F18" s="50"/>
      <c r="G18" s="50"/>
      <c r="H18" s="43"/>
    </row>
    <row r="19" spans="1:8" ht="15" thickBot="1" x14ac:dyDescent="0.35">
      <c r="A19" s="60"/>
      <c r="B19" s="60"/>
      <c r="C19" s="50"/>
      <c r="D19" s="50"/>
      <c r="E19" s="50"/>
      <c r="F19" s="50"/>
      <c r="G19" s="50"/>
      <c r="H19" s="50"/>
    </row>
    <row r="20" spans="1:8" ht="15" thickBot="1" x14ac:dyDescent="0.35">
      <c r="A20" s="50">
        <v>4</v>
      </c>
      <c r="B20" s="50" t="s">
        <v>195</v>
      </c>
      <c r="C20" s="50"/>
      <c r="D20" s="50"/>
      <c r="E20" s="50"/>
      <c r="F20" s="50"/>
      <c r="G20" s="50"/>
      <c r="H20" s="43"/>
    </row>
    <row r="21" spans="1:8" ht="15" thickBot="1" x14ac:dyDescent="0.35">
      <c r="A21" s="50">
        <v>5</v>
      </c>
      <c r="B21" s="50" t="s">
        <v>196</v>
      </c>
      <c r="C21" s="50"/>
      <c r="D21" s="50"/>
      <c r="E21" s="50"/>
      <c r="F21" s="50"/>
      <c r="G21" s="50"/>
      <c r="H21" s="43"/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F13" sqref="F13:G13"/>
    </sheetView>
  </sheetViews>
  <sheetFormatPr defaultRowHeight="14.4" x14ac:dyDescent="0.3"/>
  <cols>
    <col min="2" max="2" width="80.6640625" customWidth="1"/>
  </cols>
  <sheetData>
    <row r="1" spans="1:11" x14ac:dyDescent="0.3">
      <c r="A1" s="56"/>
      <c r="B1" s="44" t="s">
        <v>197</v>
      </c>
      <c r="C1" s="66"/>
      <c r="D1" s="66"/>
      <c r="E1" s="56"/>
      <c r="F1" s="56"/>
      <c r="G1" s="56"/>
      <c r="H1" s="56"/>
      <c r="I1" s="56"/>
      <c r="J1" s="56"/>
      <c r="K1" s="56"/>
    </row>
    <row r="2" spans="1:11" x14ac:dyDescent="0.3">
      <c r="A2" s="56"/>
      <c r="B2" s="56"/>
      <c r="C2" s="69"/>
      <c r="D2" s="69"/>
      <c r="E2" s="56"/>
      <c r="F2" s="69"/>
      <c r="G2" s="69"/>
      <c r="H2" s="56"/>
      <c r="I2" s="56"/>
      <c r="J2" s="56"/>
      <c r="K2" s="56"/>
    </row>
    <row r="3" spans="1:11" x14ac:dyDescent="0.3">
      <c r="A3" s="56"/>
      <c r="B3" s="45" t="s">
        <v>198</v>
      </c>
      <c r="C3" s="45" t="s">
        <v>199</v>
      </c>
      <c r="D3" s="45" t="s">
        <v>200</v>
      </c>
      <c r="E3" s="45" t="s">
        <v>201</v>
      </c>
      <c r="F3" s="45" t="s">
        <v>202</v>
      </c>
      <c r="G3" s="45" t="s">
        <v>203</v>
      </c>
      <c r="H3" s="56"/>
      <c r="I3" s="56"/>
      <c r="J3" s="56"/>
      <c r="K3" s="56"/>
    </row>
    <row r="4" spans="1:11" x14ac:dyDescent="0.3">
      <c r="A4" s="56"/>
      <c r="B4" s="46" t="s">
        <v>204</v>
      </c>
      <c r="C4" s="46">
        <v>5</v>
      </c>
      <c r="D4" s="46" t="s">
        <v>205</v>
      </c>
      <c r="E4" s="46">
        <v>15</v>
      </c>
      <c r="F4" s="46">
        <v>500</v>
      </c>
      <c r="G4" s="46">
        <v>7500</v>
      </c>
      <c r="H4" s="56"/>
      <c r="I4" s="56"/>
      <c r="J4" s="56"/>
      <c r="K4" s="56"/>
    </row>
    <row r="5" spans="1:11" x14ac:dyDescent="0.3">
      <c r="A5" s="56"/>
      <c r="B5" s="46" t="s">
        <v>206</v>
      </c>
      <c r="C5" s="46">
        <v>4</v>
      </c>
      <c r="D5" s="46" t="s">
        <v>205</v>
      </c>
      <c r="E5" s="46">
        <v>10</v>
      </c>
      <c r="F5" s="46">
        <v>800</v>
      </c>
      <c r="G5" s="46">
        <v>8000</v>
      </c>
      <c r="H5" s="56"/>
      <c r="I5" s="56"/>
      <c r="J5" s="56"/>
      <c r="K5" s="56"/>
    </row>
    <row r="6" spans="1:11" x14ac:dyDescent="0.3">
      <c r="A6" s="56"/>
      <c r="B6" s="46" t="s">
        <v>207</v>
      </c>
      <c r="C6" s="46">
        <v>3</v>
      </c>
      <c r="D6" s="46" t="s">
        <v>208</v>
      </c>
      <c r="E6" s="46">
        <v>20</v>
      </c>
      <c r="F6" s="46">
        <v>400</v>
      </c>
      <c r="G6" s="46">
        <v>8000</v>
      </c>
      <c r="H6" s="56"/>
      <c r="I6" s="56"/>
      <c r="J6" s="56"/>
      <c r="K6" s="56"/>
    </row>
    <row r="7" spans="1:11" x14ac:dyDescent="0.3">
      <c r="A7" s="56"/>
      <c r="B7" s="46" t="s">
        <v>209</v>
      </c>
      <c r="C7" s="46">
        <v>4</v>
      </c>
      <c r="D7" s="46" t="s">
        <v>205</v>
      </c>
      <c r="E7" s="46">
        <v>12</v>
      </c>
      <c r="F7" s="46">
        <v>1000</v>
      </c>
      <c r="G7" s="46">
        <v>12000</v>
      </c>
      <c r="H7" s="56"/>
      <c r="I7" s="56"/>
      <c r="J7" s="56"/>
      <c r="K7" s="56"/>
    </row>
    <row r="8" spans="1:11" x14ac:dyDescent="0.3">
      <c r="A8" s="56"/>
      <c r="B8" s="46" t="s">
        <v>210</v>
      </c>
      <c r="C8" s="46">
        <v>5</v>
      </c>
      <c r="D8" s="46" t="s">
        <v>205</v>
      </c>
      <c r="E8" s="46">
        <v>14</v>
      </c>
      <c r="F8" s="46">
        <v>1500</v>
      </c>
      <c r="G8" s="46">
        <v>21000</v>
      </c>
      <c r="H8" s="56"/>
      <c r="I8" s="56"/>
      <c r="J8" s="56"/>
      <c r="K8" s="56"/>
    </row>
    <row r="9" spans="1:11" x14ac:dyDescent="0.3">
      <c r="A9" s="56"/>
      <c r="B9" s="46" t="s">
        <v>211</v>
      </c>
      <c r="C9" s="46">
        <v>4</v>
      </c>
      <c r="D9" s="46" t="s">
        <v>212</v>
      </c>
      <c r="E9" s="46">
        <v>18</v>
      </c>
      <c r="F9" s="46">
        <v>600</v>
      </c>
      <c r="G9" s="46">
        <v>10800</v>
      </c>
      <c r="H9" s="56"/>
      <c r="I9" s="56"/>
      <c r="J9" s="56"/>
      <c r="K9" s="56"/>
    </row>
    <row r="10" spans="1:11" x14ac:dyDescent="0.3">
      <c r="A10" s="56"/>
      <c r="B10" s="56"/>
      <c r="C10" s="70"/>
      <c r="D10" s="70"/>
      <c r="E10" s="56"/>
      <c r="F10" s="70"/>
      <c r="G10" s="70"/>
      <c r="H10" s="56"/>
      <c r="I10" s="56"/>
      <c r="J10" s="56"/>
      <c r="K10" s="56"/>
    </row>
    <row r="11" spans="1:11" x14ac:dyDescent="0.3">
      <c r="A11" s="56">
        <v>1</v>
      </c>
      <c r="B11" s="57" t="s">
        <v>213</v>
      </c>
      <c r="C11" s="66"/>
      <c r="D11" s="66"/>
      <c r="E11" s="56"/>
      <c r="F11" s="66"/>
      <c r="G11" s="66"/>
      <c r="H11" s="56"/>
      <c r="I11" s="56"/>
      <c r="J11" s="56"/>
      <c r="K11" s="56"/>
    </row>
    <row r="12" spans="1:11" x14ac:dyDescent="0.3">
      <c r="A12" s="56"/>
      <c r="B12" s="56"/>
      <c r="C12" s="68" t="s">
        <v>123</v>
      </c>
      <c r="D12" s="68"/>
      <c r="E12" s="56"/>
      <c r="F12" s="66"/>
      <c r="G12" s="66"/>
      <c r="H12" s="56"/>
      <c r="I12" s="56"/>
      <c r="J12" s="56"/>
      <c r="K12" s="56"/>
    </row>
    <row r="13" spans="1:11" x14ac:dyDescent="0.3">
      <c r="A13" s="56"/>
      <c r="B13" s="27" t="s">
        <v>124</v>
      </c>
      <c r="C13" s="31"/>
      <c r="D13" s="56"/>
      <c r="E13" s="56"/>
      <c r="F13" s="66"/>
      <c r="G13" s="66"/>
      <c r="H13" s="56"/>
      <c r="I13" s="47"/>
      <c r="J13" s="56"/>
      <c r="K13" s="56"/>
    </row>
    <row r="14" spans="1:11" x14ac:dyDescent="0.3">
      <c r="A14" s="56"/>
      <c r="B14" s="56"/>
      <c r="C14" s="67"/>
      <c r="D14" s="67"/>
      <c r="E14" s="56"/>
      <c r="F14" s="66"/>
      <c r="G14" s="66"/>
      <c r="H14" s="56"/>
      <c r="I14" s="56"/>
      <c r="J14" s="56"/>
      <c r="K14" s="56"/>
    </row>
    <row r="15" spans="1:11" x14ac:dyDescent="0.3">
      <c r="A15" s="56"/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1:11" x14ac:dyDescent="0.3">
      <c r="A16" s="56">
        <v>2</v>
      </c>
      <c r="B16" s="57" t="s">
        <v>214</v>
      </c>
      <c r="C16" s="66"/>
      <c r="D16" s="66"/>
      <c r="E16" s="56"/>
      <c r="F16" s="66"/>
      <c r="G16" s="66"/>
      <c r="H16" s="56"/>
      <c r="I16" s="56"/>
      <c r="J16" s="56"/>
      <c r="K16" s="56"/>
    </row>
    <row r="17" spans="1:11" x14ac:dyDescent="0.3">
      <c r="A17" s="56"/>
      <c r="B17" s="56"/>
      <c r="C17" s="66"/>
      <c r="D17" s="66"/>
      <c r="E17" s="56"/>
      <c r="F17" s="66"/>
      <c r="G17" s="66"/>
      <c r="H17" s="56"/>
      <c r="I17" s="56"/>
      <c r="J17" s="56"/>
      <c r="K17" s="57"/>
    </row>
    <row r="18" spans="1:11" x14ac:dyDescent="0.3">
      <c r="A18" s="56"/>
      <c r="B18" s="56"/>
      <c r="C18" s="68" t="s">
        <v>123</v>
      </c>
      <c r="D18" s="68"/>
      <c r="E18" s="56"/>
      <c r="F18" s="66"/>
      <c r="G18" s="66"/>
      <c r="H18" s="56"/>
      <c r="I18" s="56"/>
      <c r="J18" s="56"/>
      <c r="K18" s="57"/>
    </row>
    <row r="19" spans="1:11" x14ac:dyDescent="0.3">
      <c r="A19" s="56"/>
      <c r="B19" s="27" t="s">
        <v>124</v>
      </c>
      <c r="C19" s="31"/>
      <c r="D19" s="56"/>
      <c r="E19" s="56"/>
      <c r="F19" s="66"/>
      <c r="G19" s="66"/>
      <c r="H19" s="56"/>
      <c r="I19" s="56"/>
      <c r="J19" s="56"/>
      <c r="K19" s="57"/>
    </row>
    <row r="20" spans="1:11" x14ac:dyDescent="0.3">
      <c r="A20" s="56"/>
      <c r="B20" s="56"/>
      <c r="C20" s="66"/>
      <c r="D20" s="66"/>
      <c r="E20" s="56"/>
      <c r="F20" s="66"/>
      <c r="G20" s="66"/>
      <c r="H20" s="56"/>
      <c r="I20" s="56"/>
      <c r="J20" s="56"/>
      <c r="K20" s="56"/>
    </row>
    <row r="21" spans="1:11" x14ac:dyDescent="0.3">
      <c r="A21" s="56"/>
      <c r="B21" s="56"/>
      <c r="C21" s="67"/>
      <c r="D21" s="67"/>
      <c r="E21" s="56"/>
      <c r="F21" s="66"/>
      <c r="G21" s="66"/>
      <c r="H21" s="56"/>
      <c r="I21" s="56"/>
      <c r="J21" s="56"/>
      <c r="K21" s="57"/>
    </row>
    <row r="22" spans="1:11" x14ac:dyDescent="0.3">
      <c r="A22" s="56">
        <v>3</v>
      </c>
      <c r="B22" s="57" t="s">
        <v>215</v>
      </c>
      <c r="C22" s="66"/>
      <c r="D22" s="66"/>
      <c r="E22" s="56"/>
      <c r="F22" s="66"/>
      <c r="G22" s="66"/>
      <c r="H22" s="56"/>
      <c r="I22" s="56"/>
      <c r="J22" s="56"/>
      <c r="K22" s="56"/>
    </row>
    <row r="23" spans="1:11" x14ac:dyDescent="0.3">
      <c r="A23" s="56"/>
      <c r="B23" s="56"/>
      <c r="C23" s="68" t="s">
        <v>123</v>
      </c>
      <c r="D23" s="68"/>
      <c r="E23" s="56"/>
      <c r="F23" s="66"/>
      <c r="G23" s="66"/>
      <c r="H23" s="56"/>
      <c r="I23" s="56"/>
      <c r="J23" s="56"/>
      <c r="K23" s="56"/>
    </row>
    <row r="24" spans="1:11" x14ac:dyDescent="0.3">
      <c r="A24" s="56"/>
      <c r="B24" s="27" t="s">
        <v>124</v>
      </c>
      <c r="C24" s="31"/>
      <c r="D24" s="56"/>
      <c r="E24" s="56"/>
      <c r="F24" s="66"/>
      <c r="G24" s="66"/>
      <c r="H24" s="56"/>
      <c r="I24" s="56"/>
      <c r="J24" s="56"/>
      <c r="K24" s="56"/>
    </row>
    <row r="25" spans="1:11" x14ac:dyDescent="0.3">
      <c r="A25" s="56"/>
      <c r="B25" s="56"/>
      <c r="C25" s="66"/>
      <c r="D25" s="66"/>
      <c r="E25" s="56"/>
      <c r="F25" s="66"/>
      <c r="G25" s="66"/>
      <c r="H25" s="56"/>
      <c r="I25" s="56"/>
      <c r="J25" s="56"/>
      <c r="K25" s="56"/>
    </row>
  </sheetData>
  <mergeCells count="30">
    <mergeCell ref="C11:D11"/>
    <mergeCell ref="F11:G11"/>
    <mergeCell ref="C1:D1"/>
    <mergeCell ref="C2:D2"/>
    <mergeCell ref="F2:G2"/>
    <mergeCell ref="C10:D10"/>
    <mergeCell ref="F10:G10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G22" sqref="G22"/>
    </sheetView>
  </sheetViews>
  <sheetFormatPr defaultRowHeight="14.4" x14ac:dyDescent="0.3"/>
  <cols>
    <col min="1" max="1" width="22.6640625" customWidth="1"/>
  </cols>
  <sheetData>
    <row r="1" spans="1:5" x14ac:dyDescent="0.3">
      <c r="A1" s="12" t="s">
        <v>31</v>
      </c>
      <c r="B1" s="52"/>
      <c r="C1" s="52"/>
      <c r="D1" s="52"/>
      <c r="E1" s="52"/>
    </row>
    <row r="2" spans="1:5" x14ac:dyDescent="0.3">
      <c r="A2" s="13" t="s">
        <v>32</v>
      </c>
      <c r="B2" s="52"/>
      <c r="C2" s="52"/>
      <c r="D2" s="52"/>
      <c r="E2" s="52"/>
    </row>
    <row r="3" spans="1:5" x14ac:dyDescent="0.3">
      <c r="A3" s="12" t="s">
        <v>33</v>
      </c>
      <c r="B3" s="52"/>
      <c r="C3" s="52"/>
      <c r="D3" s="52"/>
      <c r="E3" s="52"/>
    </row>
    <row r="4" spans="1:5" x14ac:dyDescent="0.3">
      <c r="A4" s="14"/>
      <c r="B4" s="52"/>
      <c r="C4" s="52"/>
      <c r="D4" s="52"/>
      <c r="E4" s="52"/>
    </row>
    <row r="5" spans="1:5" x14ac:dyDescent="0.3">
      <c r="A5" s="52"/>
      <c r="B5" s="50" t="s">
        <v>34</v>
      </c>
      <c r="C5" s="50" t="s">
        <v>35</v>
      </c>
      <c r="D5" s="52"/>
      <c r="E5" s="52"/>
    </row>
    <row r="6" spans="1:5" x14ac:dyDescent="0.3">
      <c r="A6" s="15"/>
      <c r="B6" s="15" t="s">
        <v>36</v>
      </c>
      <c r="C6" s="15" t="s">
        <v>37</v>
      </c>
      <c r="D6" s="8" t="s">
        <v>38</v>
      </c>
      <c r="E6" s="52"/>
    </row>
    <row r="7" spans="1:5" x14ac:dyDescent="0.3">
      <c r="A7" s="15" t="s">
        <v>39</v>
      </c>
      <c r="B7" s="15" t="s">
        <v>40</v>
      </c>
      <c r="C7" s="15" t="s">
        <v>41</v>
      </c>
      <c r="D7" s="16"/>
      <c r="E7" s="50"/>
    </row>
    <row r="8" spans="1:5" x14ac:dyDescent="0.3">
      <c r="A8" s="15" t="s">
        <v>42</v>
      </c>
      <c r="B8" s="15" t="s">
        <v>43</v>
      </c>
      <c r="C8" s="15" t="s">
        <v>44</v>
      </c>
      <c r="D8" s="16"/>
      <c r="E8" s="50"/>
    </row>
    <row r="9" spans="1:5" x14ac:dyDescent="0.3">
      <c r="A9" s="15" t="s">
        <v>45</v>
      </c>
      <c r="B9" s="15" t="s">
        <v>46</v>
      </c>
      <c r="C9" s="15" t="s">
        <v>47</v>
      </c>
      <c r="D9" s="16"/>
      <c r="E9" s="50"/>
    </row>
    <row r="10" spans="1:5" x14ac:dyDescent="0.3">
      <c r="A10" s="15" t="s">
        <v>48</v>
      </c>
      <c r="B10" s="15" t="s">
        <v>49</v>
      </c>
      <c r="C10" s="15" t="s">
        <v>50</v>
      </c>
      <c r="D10" s="16"/>
      <c r="E1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E25" sqref="E25"/>
    </sheetView>
  </sheetViews>
  <sheetFormatPr defaultRowHeight="14.4" x14ac:dyDescent="0.3"/>
  <sheetData>
    <row r="1" spans="1:8" x14ac:dyDescent="0.3">
      <c r="A1" s="52"/>
      <c r="B1" s="50" t="s">
        <v>51</v>
      </c>
      <c r="C1" s="52"/>
      <c r="D1" s="52"/>
      <c r="E1" s="52"/>
      <c r="F1" s="52"/>
      <c r="G1" s="52"/>
      <c r="H1" s="52"/>
    </row>
    <row r="2" spans="1:8" x14ac:dyDescent="0.3">
      <c r="A2" s="51">
        <v>1</v>
      </c>
      <c r="B2" s="17" t="s">
        <v>52</v>
      </c>
      <c r="C2" s="52"/>
      <c r="D2" s="52"/>
      <c r="E2" s="52"/>
      <c r="F2" s="52"/>
      <c r="G2" s="52"/>
      <c r="H2" s="52"/>
    </row>
    <row r="3" spans="1:8" x14ac:dyDescent="0.3">
      <c r="A3" s="61"/>
      <c r="B3" s="61"/>
      <c r="C3" s="52"/>
      <c r="D3" s="52"/>
      <c r="E3" s="52"/>
      <c r="F3" s="52"/>
      <c r="G3" s="52"/>
      <c r="H3" s="52"/>
    </row>
    <row r="4" spans="1:8" x14ac:dyDescent="0.3">
      <c r="A4" s="51">
        <v>2</v>
      </c>
      <c r="B4" s="17" t="s">
        <v>53</v>
      </c>
      <c r="C4" s="52"/>
      <c r="D4" s="52"/>
      <c r="E4" s="52"/>
      <c r="F4" s="52"/>
      <c r="G4" s="52"/>
      <c r="H4" s="52"/>
    </row>
    <row r="5" spans="1:8" x14ac:dyDescent="0.3">
      <c r="A5" s="61"/>
      <c r="B5" s="61"/>
      <c r="C5" s="52"/>
      <c r="D5" s="52"/>
      <c r="E5" s="52"/>
      <c r="F5" s="52"/>
      <c r="G5" s="52"/>
      <c r="H5" s="52"/>
    </row>
    <row r="6" spans="1:8" x14ac:dyDescent="0.3">
      <c r="A6" s="61"/>
      <c r="B6" s="61"/>
      <c r="C6" s="52"/>
      <c r="D6" s="52"/>
      <c r="E6" s="52"/>
      <c r="F6" s="52"/>
      <c r="G6" s="52"/>
      <c r="H6" s="52"/>
    </row>
    <row r="7" spans="1:8" x14ac:dyDescent="0.3">
      <c r="A7" s="62"/>
      <c r="B7" s="62"/>
      <c r="C7" s="52"/>
      <c r="D7" s="52"/>
      <c r="E7" s="15" t="s">
        <v>54</v>
      </c>
      <c r="F7" s="15" t="s">
        <v>55</v>
      </c>
      <c r="G7" s="52"/>
      <c r="H7" s="52"/>
    </row>
    <row r="8" spans="1:8" x14ac:dyDescent="0.3">
      <c r="A8" s="52"/>
      <c r="B8" s="18" t="s">
        <v>56</v>
      </c>
      <c r="C8" s="18" t="s">
        <v>2</v>
      </c>
      <c r="D8" s="19" t="s">
        <v>5</v>
      </c>
      <c r="E8" s="18" t="s">
        <v>57</v>
      </c>
      <c r="F8" s="18" t="s">
        <v>58</v>
      </c>
      <c r="G8" s="52"/>
      <c r="H8" s="50"/>
    </row>
    <row r="9" spans="1:8" x14ac:dyDescent="0.3">
      <c r="A9" s="52"/>
      <c r="B9" s="15">
        <v>1</v>
      </c>
      <c r="C9" s="15" t="s">
        <v>59</v>
      </c>
      <c r="D9" s="20">
        <v>16</v>
      </c>
      <c r="E9" s="16"/>
      <c r="F9" s="16"/>
      <c r="G9" s="52"/>
      <c r="H9" s="50"/>
    </row>
    <row r="10" spans="1:8" x14ac:dyDescent="0.3">
      <c r="A10" s="52"/>
      <c r="B10" s="15">
        <v>2</v>
      </c>
      <c r="C10" s="15" t="s">
        <v>60</v>
      </c>
      <c r="D10" s="20">
        <v>18</v>
      </c>
      <c r="E10" s="16"/>
      <c r="F10" s="16"/>
      <c r="G10" s="52"/>
      <c r="H10" s="50"/>
    </row>
    <row r="11" spans="1:8" x14ac:dyDescent="0.3">
      <c r="A11" s="52"/>
      <c r="B11" s="15">
        <v>3</v>
      </c>
      <c r="C11" s="15" t="s">
        <v>61</v>
      </c>
      <c r="D11" s="20">
        <v>15.5</v>
      </c>
      <c r="E11" s="16"/>
      <c r="F11" s="16"/>
      <c r="G11" s="52"/>
      <c r="H11" s="50"/>
    </row>
    <row r="12" spans="1:8" x14ac:dyDescent="0.3">
      <c r="A12" s="52"/>
      <c r="B12" s="15">
        <v>4</v>
      </c>
      <c r="C12" s="15" t="s">
        <v>62</v>
      </c>
      <c r="D12" s="20">
        <v>19</v>
      </c>
      <c r="E12" s="16"/>
      <c r="F12" s="16"/>
      <c r="G12" s="52"/>
      <c r="H12" s="50"/>
    </row>
    <row r="13" spans="1:8" x14ac:dyDescent="0.3">
      <c r="A13" s="52"/>
      <c r="B13" s="15">
        <v>5</v>
      </c>
      <c r="C13" s="15" t="s">
        <v>63</v>
      </c>
      <c r="D13" s="20">
        <v>18</v>
      </c>
      <c r="E13" s="16"/>
      <c r="F13" s="16"/>
      <c r="G13" s="52"/>
      <c r="H13" s="50"/>
    </row>
    <row r="14" spans="1:8" x14ac:dyDescent="0.3">
      <c r="A14" s="52"/>
      <c r="B14" s="15">
        <v>6</v>
      </c>
      <c r="C14" s="15" t="s">
        <v>64</v>
      </c>
      <c r="D14" s="20">
        <v>13</v>
      </c>
      <c r="E14" s="16"/>
      <c r="F14" s="16"/>
      <c r="G14" s="52"/>
      <c r="H14" s="50"/>
    </row>
    <row r="15" spans="1:8" x14ac:dyDescent="0.3">
      <c r="A15" s="52"/>
      <c r="B15" s="15">
        <v>7</v>
      </c>
      <c r="C15" s="15" t="s">
        <v>65</v>
      </c>
      <c r="D15" s="20">
        <v>18</v>
      </c>
      <c r="E15" s="16"/>
      <c r="F15" s="16"/>
      <c r="G15" s="52"/>
      <c r="H15" s="50"/>
    </row>
    <row r="16" spans="1:8" x14ac:dyDescent="0.3">
      <c r="A16" s="52"/>
      <c r="B16" s="15">
        <v>8</v>
      </c>
      <c r="C16" s="15" t="s">
        <v>66</v>
      </c>
      <c r="D16" s="20">
        <v>17</v>
      </c>
      <c r="E16" s="16"/>
      <c r="F16" s="16"/>
      <c r="G16" s="52"/>
      <c r="H16" s="50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G11" sqref="G11"/>
    </sheetView>
  </sheetViews>
  <sheetFormatPr defaultRowHeight="14.4" x14ac:dyDescent="0.3"/>
  <cols>
    <col min="4" max="4" width="19.33203125" customWidth="1"/>
  </cols>
  <sheetData>
    <row r="1" spans="1:4" x14ac:dyDescent="0.3">
      <c r="A1" s="50" t="s">
        <v>67</v>
      </c>
      <c r="B1" s="50"/>
      <c r="C1" s="50"/>
      <c r="D1" s="50"/>
    </row>
    <row r="2" spans="1:4" x14ac:dyDescent="0.3">
      <c r="A2" s="50"/>
      <c r="B2" s="50"/>
      <c r="C2" s="50"/>
      <c r="D2" s="50"/>
    </row>
    <row r="3" spans="1:4" x14ac:dyDescent="0.3">
      <c r="A3" s="50"/>
      <c r="B3" s="50" t="s">
        <v>68</v>
      </c>
      <c r="C3" s="50"/>
      <c r="D3" s="50"/>
    </row>
    <row r="4" spans="1:4" x14ac:dyDescent="0.3">
      <c r="A4" s="15" t="s">
        <v>69</v>
      </c>
      <c r="B4" s="21">
        <v>1</v>
      </c>
      <c r="C4" s="50"/>
      <c r="D4" s="50"/>
    </row>
    <row r="5" spans="1:4" x14ac:dyDescent="0.3">
      <c r="A5" s="15" t="s">
        <v>70</v>
      </c>
      <c r="B5" s="21">
        <v>0.5</v>
      </c>
      <c r="C5" s="50"/>
      <c r="D5" s="50"/>
    </row>
    <row r="6" spans="1:4" x14ac:dyDescent="0.3">
      <c r="A6" s="50"/>
      <c r="B6" s="50"/>
      <c r="C6" s="50"/>
      <c r="D6" s="50"/>
    </row>
    <row r="7" spans="1:4" x14ac:dyDescent="0.3">
      <c r="A7" s="50" t="s">
        <v>71</v>
      </c>
      <c r="B7" s="50"/>
      <c r="C7" s="50"/>
      <c r="D7" s="50"/>
    </row>
    <row r="8" spans="1:4" x14ac:dyDescent="0.3">
      <c r="A8" s="50" t="s">
        <v>72</v>
      </c>
      <c r="B8" s="50"/>
      <c r="C8" s="50"/>
      <c r="D8" s="50"/>
    </row>
    <row r="9" spans="1:4" x14ac:dyDescent="0.3">
      <c r="A9" s="50"/>
      <c r="B9" s="50"/>
      <c r="C9" s="50"/>
      <c r="D9" s="50"/>
    </row>
    <row r="10" spans="1:4" x14ac:dyDescent="0.3">
      <c r="A10" s="8" t="s">
        <v>2</v>
      </c>
      <c r="B10" s="8" t="s">
        <v>73</v>
      </c>
      <c r="C10" s="8" t="s">
        <v>74</v>
      </c>
      <c r="D10" s="8" t="s">
        <v>75</v>
      </c>
    </row>
    <row r="11" spans="1:4" x14ac:dyDescent="0.3">
      <c r="A11" s="15" t="s">
        <v>76</v>
      </c>
      <c r="B11" s="15" t="s">
        <v>69</v>
      </c>
      <c r="C11" s="22">
        <v>46866</v>
      </c>
      <c r="D11" s="16"/>
    </row>
    <row r="12" spans="1:4" x14ac:dyDescent="0.3">
      <c r="A12" s="15" t="s">
        <v>77</v>
      </c>
      <c r="B12" s="15" t="s">
        <v>70</v>
      </c>
      <c r="C12" s="22">
        <v>33495</v>
      </c>
      <c r="D12" s="16"/>
    </row>
    <row r="13" spans="1:4" x14ac:dyDescent="0.3">
      <c r="A13" s="15" t="s">
        <v>78</v>
      </c>
      <c r="B13" s="15" t="s">
        <v>70</v>
      </c>
      <c r="C13" s="22">
        <v>35087</v>
      </c>
      <c r="D13" s="16"/>
    </row>
    <row r="14" spans="1:4" x14ac:dyDescent="0.3">
      <c r="A14" s="15" t="s">
        <v>79</v>
      </c>
      <c r="B14" s="15" t="s">
        <v>69</v>
      </c>
      <c r="C14" s="22">
        <v>42603</v>
      </c>
      <c r="D14" s="16"/>
    </row>
    <row r="15" spans="1:4" x14ac:dyDescent="0.3">
      <c r="A15" s="15" t="s">
        <v>63</v>
      </c>
      <c r="B15" s="15" t="s">
        <v>70</v>
      </c>
      <c r="C15" s="22">
        <v>36971</v>
      </c>
      <c r="D15" s="16"/>
    </row>
    <row r="16" spans="1:4" x14ac:dyDescent="0.3">
      <c r="A16" s="15" t="s">
        <v>80</v>
      </c>
      <c r="B16" s="15" t="s">
        <v>69</v>
      </c>
      <c r="C16" s="22">
        <v>41286</v>
      </c>
      <c r="D16" s="16"/>
    </row>
    <row r="17" spans="1:4" x14ac:dyDescent="0.3">
      <c r="A17" s="15" t="s">
        <v>81</v>
      </c>
      <c r="B17" s="15" t="s">
        <v>70</v>
      </c>
      <c r="C17" s="22">
        <v>37732</v>
      </c>
      <c r="D1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sqref="A1:C12"/>
    </sheetView>
  </sheetViews>
  <sheetFormatPr defaultRowHeight="14.4" x14ac:dyDescent="0.3"/>
  <cols>
    <col min="3" max="3" width="28.6640625" customWidth="1"/>
  </cols>
  <sheetData>
    <row r="1" spans="1:3" x14ac:dyDescent="0.3">
      <c r="A1" s="52" t="s">
        <v>82</v>
      </c>
      <c r="B1" s="52"/>
      <c r="C1" s="52"/>
    </row>
    <row r="2" spans="1:3" x14ac:dyDescent="0.3">
      <c r="A2" s="52" t="s">
        <v>83</v>
      </c>
      <c r="B2" s="52"/>
      <c r="C2" s="52"/>
    </row>
    <row r="3" spans="1:3" x14ac:dyDescent="0.3">
      <c r="A3" s="52" t="s">
        <v>84</v>
      </c>
      <c r="B3" s="52"/>
      <c r="C3" s="52"/>
    </row>
    <row r="4" spans="1:3" x14ac:dyDescent="0.3">
      <c r="A4" s="52" t="s">
        <v>85</v>
      </c>
      <c r="B4" s="52"/>
      <c r="C4" s="52"/>
    </row>
    <row r="5" spans="1:3" x14ac:dyDescent="0.3">
      <c r="A5" s="52"/>
      <c r="B5" s="52"/>
      <c r="C5" s="52"/>
    </row>
    <row r="6" spans="1:3" x14ac:dyDescent="0.3">
      <c r="A6" s="52" t="s">
        <v>86</v>
      </c>
      <c r="B6" s="52"/>
      <c r="C6" s="52"/>
    </row>
    <row r="7" spans="1:3" x14ac:dyDescent="0.3">
      <c r="A7" s="52"/>
      <c r="B7" s="52"/>
      <c r="C7" s="52"/>
    </row>
    <row r="8" spans="1:3" x14ac:dyDescent="0.3">
      <c r="A8" s="23" t="s">
        <v>87</v>
      </c>
      <c r="B8" s="23" t="s">
        <v>88</v>
      </c>
      <c r="C8" s="23" t="s">
        <v>89</v>
      </c>
    </row>
    <row r="9" spans="1:3" x14ac:dyDescent="0.3">
      <c r="A9" s="24" t="s">
        <v>90</v>
      </c>
      <c r="B9" s="24">
        <v>78</v>
      </c>
      <c r="C9" s="25"/>
    </row>
    <row r="10" spans="1:3" x14ac:dyDescent="0.3">
      <c r="A10" s="24" t="s">
        <v>91</v>
      </c>
      <c r="B10" s="24">
        <v>85</v>
      </c>
      <c r="C10" s="25"/>
    </row>
    <row r="11" spans="1:3" x14ac:dyDescent="0.3">
      <c r="A11" s="24" t="s">
        <v>92</v>
      </c>
      <c r="B11" s="24">
        <v>44</v>
      </c>
      <c r="C11" s="25"/>
    </row>
    <row r="12" spans="1:3" x14ac:dyDescent="0.3">
      <c r="A12" s="24" t="s">
        <v>93</v>
      </c>
      <c r="B12" s="24">
        <v>61</v>
      </c>
      <c r="C12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workbookViewId="0">
      <selection sqref="A1:F34"/>
    </sheetView>
  </sheetViews>
  <sheetFormatPr defaultRowHeight="14.4" x14ac:dyDescent="0.3"/>
  <cols>
    <col min="4" max="4" width="21.44140625" customWidth="1"/>
  </cols>
  <sheetData>
    <row r="1" spans="1:6" x14ac:dyDescent="0.3">
      <c r="A1" s="49"/>
      <c r="B1" s="59" t="s">
        <v>0</v>
      </c>
      <c r="C1" s="59"/>
      <c r="D1" s="59"/>
      <c r="E1" s="59"/>
      <c r="F1" s="50"/>
    </row>
    <row r="2" spans="1:6" x14ac:dyDescent="0.3">
      <c r="A2" s="59"/>
      <c r="B2" s="59"/>
      <c r="C2" s="50"/>
      <c r="D2" s="50"/>
      <c r="E2" s="50"/>
      <c r="F2" s="50"/>
    </row>
    <row r="3" spans="1:6" x14ac:dyDescent="0.3">
      <c r="A3" s="49"/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3">
      <c r="A4" s="49"/>
      <c r="B4" s="4">
        <v>56815</v>
      </c>
      <c r="C4" s="5" t="s">
        <v>6</v>
      </c>
      <c r="D4" s="5" t="s">
        <v>7</v>
      </c>
      <c r="E4" s="6">
        <v>13836</v>
      </c>
      <c r="F4" s="6">
        <v>25</v>
      </c>
    </row>
    <row r="5" spans="1:6" x14ac:dyDescent="0.3">
      <c r="A5" s="49"/>
      <c r="B5" s="4">
        <v>51186</v>
      </c>
      <c r="C5" s="5" t="s">
        <v>8</v>
      </c>
      <c r="D5" s="5" t="s">
        <v>9</v>
      </c>
      <c r="E5" s="6">
        <v>11771</v>
      </c>
      <c r="F5" s="6">
        <v>32</v>
      </c>
    </row>
    <row r="6" spans="1:6" x14ac:dyDescent="0.3">
      <c r="A6" s="49"/>
      <c r="B6" s="4">
        <v>51511</v>
      </c>
      <c r="C6" s="5" t="s">
        <v>10</v>
      </c>
      <c r="D6" s="5" t="s">
        <v>11</v>
      </c>
      <c r="E6" s="6">
        <v>13046</v>
      </c>
      <c r="F6" s="6">
        <v>35</v>
      </c>
    </row>
    <row r="7" spans="1:6" x14ac:dyDescent="0.3">
      <c r="A7" s="49"/>
      <c r="B7" s="4">
        <v>50890</v>
      </c>
      <c r="C7" s="5" t="s">
        <v>12</v>
      </c>
      <c r="D7" s="5" t="s">
        <v>13</v>
      </c>
      <c r="E7" s="6">
        <v>18276</v>
      </c>
      <c r="F7" s="6">
        <v>32</v>
      </c>
    </row>
    <row r="8" spans="1:6" x14ac:dyDescent="0.3">
      <c r="A8" s="49"/>
      <c r="B8" s="4">
        <v>53700</v>
      </c>
      <c r="C8" s="5" t="s">
        <v>14</v>
      </c>
      <c r="D8" s="5" t="s">
        <v>15</v>
      </c>
      <c r="E8" s="6">
        <v>19327</v>
      </c>
      <c r="F8" s="6">
        <v>26</v>
      </c>
    </row>
    <row r="9" spans="1:6" x14ac:dyDescent="0.3">
      <c r="A9" s="49"/>
      <c r="B9" s="4">
        <v>55879</v>
      </c>
      <c r="C9" s="5" t="s">
        <v>16</v>
      </c>
      <c r="D9" s="5" t="s">
        <v>17</v>
      </c>
      <c r="E9" s="6">
        <v>18996</v>
      </c>
      <c r="F9" s="6">
        <v>35</v>
      </c>
    </row>
    <row r="10" spans="1:6" x14ac:dyDescent="0.3">
      <c r="A10" s="49"/>
      <c r="B10" s="4">
        <v>59848</v>
      </c>
      <c r="C10" s="5" t="s">
        <v>18</v>
      </c>
      <c r="D10" s="5" t="s">
        <v>11</v>
      </c>
      <c r="E10" s="6">
        <v>10387</v>
      </c>
      <c r="F10" s="6">
        <v>25</v>
      </c>
    </row>
    <row r="11" spans="1:6" x14ac:dyDescent="0.3">
      <c r="A11" s="49"/>
      <c r="B11" s="4">
        <v>58369</v>
      </c>
      <c r="C11" s="5" t="s">
        <v>19</v>
      </c>
      <c r="D11" s="5" t="s">
        <v>17</v>
      </c>
      <c r="E11" s="6">
        <v>12566</v>
      </c>
      <c r="F11" s="6">
        <v>37</v>
      </c>
    </row>
    <row r="12" spans="1:6" x14ac:dyDescent="0.3">
      <c r="A12" s="49"/>
      <c r="B12" s="4">
        <v>50217</v>
      </c>
      <c r="C12" s="5" t="s">
        <v>20</v>
      </c>
      <c r="D12" s="5" t="s">
        <v>21</v>
      </c>
      <c r="E12" s="6">
        <v>16406</v>
      </c>
      <c r="F12" s="6">
        <v>42</v>
      </c>
    </row>
    <row r="13" spans="1:6" x14ac:dyDescent="0.3">
      <c r="A13" s="49"/>
      <c r="B13" s="4">
        <v>50695</v>
      </c>
      <c r="C13" s="5" t="s">
        <v>22</v>
      </c>
      <c r="D13" s="5" t="s">
        <v>13</v>
      </c>
      <c r="E13" s="6">
        <v>15784</v>
      </c>
      <c r="F13" s="6">
        <v>43</v>
      </c>
    </row>
    <row r="14" spans="1:6" x14ac:dyDescent="0.3">
      <c r="A14" s="49"/>
      <c r="B14" s="4">
        <v>59673</v>
      </c>
      <c r="C14" s="5" t="s">
        <v>23</v>
      </c>
      <c r="D14" s="5" t="s">
        <v>7</v>
      </c>
      <c r="E14" s="6">
        <v>10959</v>
      </c>
      <c r="F14" s="6">
        <v>30</v>
      </c>
    </row>
    <row r="15" spans="1:6" x14ac:dyDescent="0.3">
      <c r="A15" s="49"/>
      <c r="B15" s="4">
        <v>52130</v>
      </c>
      <c r="C15" s="5" t="s">
        <v>24</v>
      </c>
      <c r="D15" s="5" t="s">
        <v>25</v>
      </c>
      <c r="E15" s="6">
        <v>14562</v>
      </c>
      <c r="F15" s="6">
        <v>32</v>
      </c>
    </row>
    <row r="16" spans="1:6" x14ac:dyDescent="0.3">
      <c r="A16" s="59"/>
      <c r="B16" s="59"/>
      <c r="C16" s="50"/>
      <c r="D16" s="50"/>
      <c r="E16" s="50"/>
      <c r="F16" s="50"/>
    </row>
    <row r="17" spans="1:6" x14ac:dyDescent="0.3">
      <c r="A17" s="26">
        <v>1</v>
      </c>
      <c r="B17" s="50" t="s">
        <v>26</v>
      </c>
      <c r="C17" s="52"/>
      <c r="D17" s="52"/>
      <c r="E17" s="7"/>
      <c r="F17" s="50"/>
    </row>
    <row r="18" spans="1:6" x14ac:dyDescent="0.3">
      <c r="A18" s="59"/>
      <c r="B18" s="59"/>
      <c r="C18" s="50"/>
      <c r="D18" s="50"/>
      <c r="E18" s="50"/>
      <c r="F18" s="50"/>
    </row>
    <row r="19" spans="1:6" x14ac:dyDescent="0.3">
      <c r="A19" s="26">
        <v>2</v>
      </c>
      <c r="B19" s="50" t="s">
        <v>27</v>
      </c>
      <c r="C19" s="52"/>
      <c r="D19" s="50"/>
      <c r="E19" s="7"/>
      <c r="F19" s="50"/>
    </row>
    <row r="20" spans="1:6" x14ac:dyDescent="0.3">
      <c r="A20" s="59"/>
      <c r="B20" s="59"/>
      <c r="C20" s="50"/>
      <c r="D20" s="50"/>
      <c r="E20" s="50"/>
      <c r="F20" s="50"/>
    </row>
    <row r="21" spans="1:6" x14ac:dyDescent="0.3">
      <c r="A21" s="26">
        <v>3</v>
      </c>
      <c r="B21" s="60" t="s">
        <v>28</v>
      </c>
      <c r="C21" s="60"/>
      <c r="D21" s="60"/>
      <c r="E21" s="50"/>
      <c r="F21" s="50"/>
    </row>
    <row r="22" spans="1:6" x14ac:dyDescent="0.3">
      <c r="A22" s="59"/>
      <c r="B22" s="59"/>
      <c r="C22" s="50"/>
      <c r="D22" s="50"/>
      <c r="E22" s="50"/>
      <c r="F22" s="50"/>
    </row>
    <row r="23" spans="1:6" x14ac:dyDescent="0.3">
      <c r="A23" s="49"/>
      <c r="B23" s="8" t="s">
        <v>1</v>
      </c>
      <c r="C23" s="9" t="s">
        <v>3</v>
      </c>
      <c r="D23" s="50"/>
      <c r="E23" s="50"/>
      <c r="F23" s="50"/>
    </row>
    <row r="24" spans="1:6" x14ac:dyDescent="0.3">
      <c r="A24" s="49"/>
      <c r="B24" s="4">
        <v>55879</v>
      </c>
      <c r="C24" s="10"/>
      <c r="D24" s="50"/>
      <c r="E24" s="50"/>
      <c r="F24" s="50"/>
    </row>
    <row r="25" spans="1:6" x14ac:dyDescent="0.3">
      <c r="A25" s="49"/>
      <c r="B25" s="4">
        <v>50217</v>
      </c>
      <c r="C25" s="10"/>
      <c r="D25" s="50"/>
      <c r="E25" s="50"/>
      <c r="F25" s="50"/>
    </row>
    <row r="26" spans="1:6" x14ac:dyDescent="0.3">
      <c r="A26" s="49"/>
      <c r="B26" s="4">
        <v>50695</v>
      </c>
      <c r="C26" s="10"/>
      <c r="D26" s="50"/>
      <c r="E26" s="50"/>
      <c r="F26" s="50"/>
    </row>
    <row r="27" spans="1:6" x14ac:dyDescent="0.3">
      <c r="A27" s="59"/>
      <c r="B27" s="59"/>
      <c r="C27" s="50"/>
      <c r="D27" s="50"/>
      <c r="E27" s="50"/>
      <c r="F27" s="50"/>
    </row>
    <row r="28" spans="1:6" x14ac:dyDescent="0.3">
      <c r="A28" s="26">
        <v>4</v>
      </c>
      <c r="B28" s="60" t="s">
        <v>29</v>
      </c>
      <c r="C28" s="60"/>
      <c r="D28" s="60"/>
      <c r="E28" s="50"/>
      <c r="F28" s="50"/>
    </row>
    <row r="29" spans="1:6" x14ac:dyDescent="0.3">
      <c r="A29" s="59"/>
      <c r="B29" s="59"/>
      <c r="C29" s="50"/>
      <c r="D29" s="50"/>
      <c r="E29" s="50"/>
      <c r="F29" s="50"/>
    </row>
    <row r="30" spans="1:6" x14ac:dyDescent="0.3">
      <c r="A30" s="49"/>
      <c r="B30" s="8" t="s">
        <v>2</v>
      </c>
      <c r="C30" s="9" t="s">
        <v>4</v>
      </c>
      <c r="D30" s="50"/>
      <c r="E30" s="50"/>
      <c r="F30" s="50"/>
    </row>
    <row r="31" spans="1:6" x14ac:dyDescent="0.3">
      <c r="A31" s="49"/>
      <c r="B31" s="11" t="s">
        <v>12</v>
      </c>
      <c r="C31" s="10"/>
      <c r="D31" s="50"/>
      <c r="E31" s="50"/>
      <c r="F31" s="50"/>
    </row>
    <row r="32" spans="1:6" x14ac:dyDescent="0.3">
      <c r="A32" s="49"/>
      <c r="B32" s="11" t="s">
        <v>30</v>
      </c>
      <c r="C32" s="10"/>
      <c r="D32" s="50"/>
      <c r="E32" s="50"/>
      <c r="F32" s="50"/>
    </row>
    <row r="33" spans="1:6" x14ac:dyDescent="0.3">
      <c r="A33" s="49"/>
      <c r="B33" s="11" t="s">
        <v>23</v>
      </c>
      <c r="C33" s="10"/>
      <c r="D33" s="50"/>
      <c r="E33" s="50"/>
      <c r="F33" s="50"/>
    </row>
    <row r="34" spans="1:6" x14ac:dyDescent="0.3">
      <c r="A34" s="59"/>
      <c r="B34" s="59"/>
      <c r="C34" s="50"/>
      <c r="D34" s="50"/>
      <c r="E34" s="50"/>
      <c r="F34" s="50"/>
    </row>
  </sheetData>
  <mergeCells count="11">
    <mergeCell ref="B21:D21"/>
    <mergeCell ref="B1:E1"/>
    <mergeCell ref="A2:B2"/>
    <mergeCell ref="A16:B16"/>
    <mergeCell ref="A18:B18"/>
    <mergeCell ref="A20:B20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workbookViewId="0">
      <selection activeCell="C19" sqref="C19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53"/>
      <c r="B1" s="27" t="s">
        <v>94</v>
      </c>
      <c r="C1" s="53"/>
      <c r="D1" s="53"/>
      <c r="E1" s="53"/>
      <c r="F1" s="53" t="s">
        <v>95</v>
      </c>
      <c r="G1" s="53"/>
      <c r="H1" s="53"/>
      <c r="I1" s="53"/>
      <c r="J1" s="53"/>
    </row>
    <row r="2" spans="1:10" x14ac:dyDescent="0.3">
      <c r="A2" s="53"/>
      <c r="B2" s="28" t="s">
        <v>2</v>
      </c>
      <c r="C2" s="28" t="s">
        <v>5</v>
      </c>
      <c r="D2" s="28" t="s">
        <v>96</v>
      </c>
      <c r="E2" s="28" t="s">
        <v>97</v>
      </c>
      <c r="F2" s="53"/>
      <c r="G2" s="53"/>
      <c r="H2" s="53"/>
      <c r="I2" s="53"/>
      <c r="J2" s="53"/>
    </row>
    <row r="3" spans="1:10" x14ac:dyDescent="0.3">
      <c r="A3" s="53"/>
      <c r="B3" s="29" t="s">
        <v>98</v>
      </c>
      <c r="C3" s="29">
        <v>35</v>
      </c>
      <c r="D3" s="29" t="s">
        <v>99</v>
      </c>
      <c r="E3" s="29" t="s">
        <v>100</v>
      </c>
      <c r="F3" s="53"/>
      <c r="G3" s="53"/>
      <c r="H3" s="53"/>
      <c r="I3" s="53"/>
      <c r="J3" s="53"/>
    </row>
    <row r="4" spans="1:10" x14ac:dyDescent="0.3">
      <c r="A4" s="53"/>
      <c r="B4" s="29" t="s">
        <v>101</v>
      </c>
      <c r="C4" s="29">
        <v>42</v>
      </c>
      <c r="D4" s="29" t="s">
        <v>102</v>
      </c>
      <c r="E4" s="29" t="s">
        <v>103</v>
      </c>
      <c r="F4" s="53"/>
      <c r="G4" s="53"/>
      <c r="H4" s="53"/>
      <c r="I4" s="53"/>
      <c r="J4" s="53"/>
    </row>
    <row r="5" spans="1:10" x14ac:dyDescent="0.3">
      <c r="A5" s="53"/>
      <c r="B5" s="29" t="s">
        <v>104</v>
      </c>
      <c r="C5" s="29">
        <v>28</v>
      </c>
      <c r="D5" s="29" t="s">
        <v>99</v>
      </c>
      <c r="E5" s="29" t="s">
        <v>105</v>
      </c>
      <c r="F5" s="53"/>
      <c r="G5" s="53"/>
      <c r="H5" s="53"/>
      <c r="I5" s="53"/>
      <c r="J5" s="53"/>
    </row>
    <row r="6" spans="1:10" x14ac:dyDescent="0.3">
      <c r="A6" s="53"/>
      <c r="B6" s="29" t="s">
        <v>106</v>
      </c>
      <c r="C6" s="29">
        <v>25</v>
      </c>
      <c r="D6" s="29" t="s">
        <v>102</v>
      </c>
      <c r="E6" s="29" t="s">
        <v>107</v>
      </c>
      <c r="F6" s="53"/>
      <c r="G6" s="53"/>
      <c r="H6" s="53"/>
      <c r="I6" s="53"/>
      <c r="J6" s="53"/>
    </row>
    <row r="7" spans="1:10" x14ac:dyDescent="0.3">
      <c r="A7" s="53"/>
      <c r="B7" s="29" t="s">
        <v>108</v>
      </c>
      <c r="C7" s="29">
        <v>31</v>
      </c>
      <c r="D7" s="29" t="s">
        <v>99</v>
      </c>
      <c r="E7" s="29" t="s">
        <v>109</v>
      </c>
      <c r="F7" s="53"/>
      <c r="G7" s="53"/>
      <c r="H7" s="53"/>
      <c r="I7" s="53"/>
      <c r="J7" s="53"/>
    </row>
    <row r="8" spans="1:10" x14ac:dyDescent="0.3">
      <c r="A8" s="53"/>
      <c r="B8" s="29" t="s">
        <v>110</v>
      </c>
      <c r="C8" s="29">
        <v>27</v>
      </c>
      <c r="D8" s="29" t="s">
        <v>102</v>
      </c>
      <c r="E8" s="29" t="s">
        <v>111</v>
      </c>
      <c r="F8" s="53"/>
      <c r="G8" s="53"/>
      <c r="H8" s="53"/>
      <c r="I8" s="53"/>
      <c r="J8" s="53"/>
    </row>
    <row r="9" spans="1:10" x14ac:dyDescent="0.3">
      <c r="A9" s="53"/>
      <c r="B9" s="29" t="s">
        <v>112</v>
      </c>
      <c r="C9" s="29">
        <v>38</v>
      </c>
      <c r="D9" s="29" t="s">
        <v>99</v>
      </c>
      <c r="E9" s="29" t="s">
        <v>113</v>
      </c>
      <c r="F9" s="53"/>
      <c r="G9" s="53"/>
      <c r="H9" s="53"/>
      <c r="I9" s="53"/>
      <c r="J9" s="53"/>
    </row>
    <row r="10" spans="1:10" x14ac:dyDescent="0.3">
      <c r="A10" s="53"/>
      <c r="B10" s="29" t="s">
        <v>114</v>
      </c>
      <c r="C10" s="29">
        <v>29</v>
      </c>
      <c r="D10" s="29" t="s">
        <v>102</v>
      </c>
      <c r="E10" s="29" t="s">
        <v>115</v>
      </c>
      <c r="F10" s="53"/>
      <c r="G10" s="53"/>
      <c r="H10" s="53"/>
      <c r="I10" s="53"/>
      <c r="J10" s="53"/>
    </row>
    <row r="11" spans="1:10" x14ac:dyDescent="0.3">
      <c r="A11" s="53"/>
      <c r="B11" s="29" t="s">
        <v>116</v>
      </c>
      <c r="C11" s="29">
        <v>45</v>
      </c>
      <c r="D11" s="29" t="s">
        <v>99</v>
      </c>
      <c r="E11" s="29" t="s">
        <v>117</v>
      </c>
      <c r="F11" s="53"/>
      <c r="G11" s="53"/>
      <c r="H11" s="53"/>
      <c r="I11" s="53"/>
      <c r="J11" s="53"/>
    </row>
    <row r="12" spans="1:10" x14ac:dyDescent="0.3">
      <c r="A12" s="53"/>
      <c r="B12" s="29" t="s">
        <v>118</v>
      </c>
      <c r="C12" s="29">
        <v>33</v>
      </c>
      <c r="D12" s="29" t="s">
        <v>102</v>
      </c>
      <c r="E12" s="29" t="s">
        <v>119</v>
      </c>
      <c r="F12" s="53"/>
      <c r="G12" s="53"/>
      <c r="H12" s="53"/>
      <c r="I12" s="53"/>
      <c r="J12" s="53"/>
    </row>
    <row r="13" spans="1:10" x14ac:dyDescent="0.3">
      <c r="A13" s="63"/>
      <c r="B13" s="63"/>
      <c r="C13" s="53"/>
      <c r="D13" s="53"/>
      <c r="E13" s="53"/>
      <c r="F13" s="53"/>
      <c r="G13" s="53"/>
      <c r="H13" s="53"/>
      <c r="I13" s="53"/>
      <c r="J13" s="53"/>
    </row>
    <row r="14" spans="1:10" x14ac:dyDescent="0.3">
      <c r="A14" s="63"/>
      <c r="B14" s="63"/>
      <c r="C14" s="53"/>
      <c r="D14" s="53"/>
      <c r="E14" s="53"/>
      <c r="F14" s="53"/>
      <c r="G14" s="53"/>
      <c r="H14" s="53"/>
      <c r="I14" s="53"/>
      <c r="J14" s="53"/>
    </row>
    <row r="15" spans="1:10" x14ac:dyDescent="0.3">
      <c r="A15" s="53"/>
      <c r="B15" s="30" t="s">
        <v>120</v>
      </c>
      <c r="C15" s="53"/>
      <c r="D15" s="53"/>
      <c r="E15" s="53"/>
      <c r="F15" s="53"/>
      <c r="G15" s="53"/>
      <c r="H15" s="53"/>
      <c r="I15" s="53"/>
      <c r="J15" s="53"/>
    </row>
    <row r="16" spans="1:10" x14ac:dyDescent="0.3">
      <c r="A16" s="63"/>
      <c r="B16" s="63"/>
      <c r="C16" s="53"/>
      <c r="D16" s="53"/>
      <c r="E16" s="53"/>
      <c r="F16" s="53"/>
      <c r="G16" s="53" t="s">
        <v>121</v>
      </c>
      <c r="H16" s="53"/>
      <c r="I16" s="53"/>
      <c r="J16" s="53"/>
    </row>
    <row r="17" spans="1:10" x14ac:dyDescent="0.3">
      <c r="A17" s="53">
        <v>1</v>
      </c>
      <c r="B17" s="53" t="s">
        <v>122</v>
      </c>
      <c r="C17" s="53"/>
      <c r="D17" s="53"/>
      <c r="E17" s="53"/>
      <c r="F17" s="53"/>
      <c r="G17" s="53"/>
      <c r="H17" s="53"/>
      <c r="I17" s="53"/>
      <c r="J17" s="53"/>
    </row>
    <row r="18" spans="1:10" x14ac:dyDescent="0.3">
      <c r="A18" s="63"/>
      <c r="B18" s="63"/>
      <c r="C18" s="58" t="s">
        <v>123</v>
      </c>
      <c r="D18" s="58"/>
      <c r="E18" s="53"/>
      <c r="F18" s="53"/>
      <c r="G18" s="53"/>
      <c r="H18" s="53"/>
      <c r="I18" s="53"/>
      <c r="J18" s="53"/>
    </row>
    <row r="19" spans="1:10" x14ac:dyDescent="0.3">
      <c r="A19" s="53"/>
      <c r="B19" s="27" t="s">
        <v>124</v>
      </c>
      <c r="C19" s="31"/>
      <c r="D19" s="53"/>
      <c r="E19" s="53"/>
      <c r="F19" s="53"/>
      <c r="G19" s="53"/>
      <c r="H19" s="53"/>
      <c r="I19" s="53"/>
      <c r="J19" s="53"/>
    </row>
    <row r="20" spans="1:10" x14ac:dyDescent="0.3">
      <c r="A20" s="63"/>
      <c r="B20" s="63"/>
      <c r="C20" s="53"/>
      <c r="D20" s="53"/>
      <c r="E20" s="53"/>
      <c r="F20" s="53"/>
      <c r="G20" s="53"/>
      <c r="H20" s="53"/>
      <c r="I20" s="53"/>
      <c r="J20" s="53"/>
    </row>
    <row r="21" spans="1:10" x14ac:dyDescent="0.3">
      <c r="A21" s="53">
        <v>2</v>
      </c>
      <c r="B21" s="53" t="s">
        <v>125</v>
      </c>
      <c r="C21" s="53"/>
      <c r="D21" s="53"/>
      <c r="E21" s="53"/>
      <c r="F21" s="53"/>
      <c r="G21" s="53"/>
      <c r="H21" s="53"/>
      <c r="I21" s="53"/>
      <c r="J21" s="53"/>
    </row>
    <row r="22" spans="1:10" x14ac:dyDescent="0.3">
      <c r="A22" s="63"/>
      <c r="B22" s="63"/>
      <c r="C22" s="58" t="s">
        <v>123</v>
      </c>
      <c r="D22" s="58"/>
      <c r="E22" s="53"/>
      <c r="F22" s="53"/>
      <c r="G22" s="53"/>
      <c r="H22" s="53"/>
      <c r="I22" s="53"/>
      <c r="J22" s="53"/>
    </row>
    <row r="23" spans="1:10" x14ac:dyDescent="0.3">
      <c r="A23" s="53"/>
      <c r="B23" s="27" t="s">
        <v>124</v>
      </c>
      <c r="C23" s="31"/>
      <c r="D23" s="53"/>
      <c r="E23" s="53"/>
      <c r="F23" s="53"/>
      <c r="G23" s="53"/>
      <c r="H23" s="53"/>
      <c r="I23" s="53"/>
      <c r="J23" s="53"/>
    </row>
    <row r="24" spans="1:10" x14ac:dyDescent="0.3">
      <c r="A24" s="63"/>
      <c r="B24" s="63"/>
      <c r="C24" s="53"/>
      <c r="D24" s="53"/>
      <c r="E24" s="53"/>
      <c r="F24" s="53"/>
      <c r="G24" s="53"/>
      <c r="H24" s="53"/>
      <c r="I24" s="53"/>
      <c r="J24" s="53"/>
    </row>
    <row r="25" spans="1:10" x14ac:dyDescent="0.3">
      <c r="A25" s="53">
        <v>2</v>
      </c>
      <c r="B25" s="53" t="s">
        <v>126</v>
      </c>
      <c r="C25" s="53"/>
      <c r="D25" s="53"/>
      <c r="E25" s="53"/>
      <c r="F25" s="53"/>
      <c r="G25" s="53"/>
      <c r="H25" s="53"/>
      <c r="I25" s="53"/>
      <c r="J25" s="53"/>
    </row>
    <row r="26" spans="1:10" x14ac:dyDescent="0.3">
      <c r="A26" s="63"/>
      <c r="B26" s="63"/>
      <c r="C26" s="58" t="s">
        <v>123</v>
      </c>
      <c r="D26" s="58"/>
      <c r="E26" s="53"/>
      <c r="F26" s="53"/>
      <c r="G26" s="53"/>
      <c r="H26" s="53"/>
      <c r="I26" s="53"/>
      <c r="J26" s="53"/>
    </row>
    <row r="27" spans="1:10" x14ac:dyDescent="0.3">
      <c r="A27" s="53"/>
      <c r="B27" s="27" t="s">
        <v>124</v>
      </c>
      <c r="C27" s="31"/>
      <c r="D27" s="53"/>
      <c r="E27" s="53"/>
      <c r="F27" s="53"/>
      <c r="G27" s="53"/>
      <c r="H27" s="53"/>
      <c r="I27" s="53"/>
      <c r="J27" s="53"/>
    </row>
    <row r="28" spans="1:10" x14ac:dyDescent="0.3">
      <c r="A28" s="63"/>
      <c r="B28" s="63"/>
      <c r="C28" s="53"/>
      <c r="D28" s="53"/>
      <c r="E28" s="53"/>
      <c r="F28" s="53"/>
      <c r="G28" s="53"/>
      <c r="H28" s="53"/>
      <c r="I28" s="53"/>
      <c r="J28" s="53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workbookViewId="0">
      <selection activeCell="L17" sqref="L17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50" t="s">
        <v>127</v>
      </c>
      <c r="B1" s="50"/>
      <c r="C1" s="50"/>
      <c r="D1" s="50"/>
      <c r="E1" s="50"/>
      <c r="F1" s="50"/>
      <c r="G1" s="50"/>
      <c r="H1" s="50"/>
    </row>
    <row r="2" spans="1:8" x14ac:dyDescent="0.3">
      <c r="A2" s="50" t="s">
        <v>128</v>
      </c>
      <c r="B2" s="50"/>
      <c r="C2" s="50"/>
      <c r="D2" s="50"/>
      <c r="E2" s="50"/>
      <c r="F2" s="50"/>
      <c r="G2" s="50"/>
      <c r="H2" s="50"/>
    </row>
    <row r="3" spans="1:8" x14ac:dyDescent="0.3">
      <c r="A3" s="50"/>
      <c r="B3" s="50"/>
      <c r="C3" s="50"/>
      <c r="D3" s="50"/>
      <c r="E3" s="50"/>
      <c r="F3" s="50"/>
      <c r="G3" s="50"/>
      <c r="H3" s="50"/>
    </row>
    <row r="4" spans="1:8" x14ac:dyDescent="0.3">
      <c r="A4" s="50"/>
      <c r="B4" s="50"/>
      <c r="C4" s="50"/>
      <c r="D4" s="50"/>
      <c r="E4" s="50"/>
      <c r="F4" s="50"/>
      <c r="G4" s="49" t="s">
        <v>129</v>
      </c>
      <c r="H4" s="50"/>
    </row>
    <row r="5" spans="1:8" x14ac:dyDescent="0.3">
      <c r="A5" s="50"/>
      <c r="B5" s="50"/>
      <c r="C5" s="50"/>
      <c r="D5" s="50"/>
      <c r="E5" s="50"/>
      <c r="F5" s="50"/>
      <c r="G5" s="50"/>
      <c r="H5" s="50"/>
    </row>
    <row r="6" spans="1:8" ht="28.8" x14ac:dyDescent="0.3">
      <c r="A6" s="50"/>
      <c r="B6" s="50"/>
      <c r="C6" s="50"/>
      <c r="D6" s="50"/>
      <c r="E6" s="50"/>
      <c r="F6" s="50"/>
      <c r="G6" s="32" t="s">
        <v>130</v>
      </c>
      <c r="H6" s="32" t="s">
        <v>131</v>
      </c>
    </row>
    <row r="7" spans="1:8" x14ac:dyDescent="0.3">
      <c r="A7" s="49" t="s">
        <v>130</v>
      </c>
      <c r="B7" s="49" t="s">
        <v>131</v>
      </c>
      <c r="C7" s="50"/>
      <c r="D7" s="50"/>
      <c r="E7" s="50"/>
      <c r="F7" s="50"/>
      <c r="G7" s="33">
        <v>44197</v>
      </c>
      <c r="H7" s="34" t="s">
        <v>132</v>
      </c>
    </row>
    <row r="8" spans="1:8" x14ac:dyDescent="0.3">
      <c r="A8" s="1">
        <v>44317</v>
      </c>
      <c r="B8" s="35"/>
      <c r="C8" s="50"/>
      <c r="D8" s="50"/>
      <c r="E8" s="50"/>
      <c r="F8" s="50"/>
      <c r="G8" s="33">
        <v>44287</v>
      </c>
      <c r="H8" s="34" t="s">
        <v>133</v>
      </c>
    </row>
    <row r="9" spans="1:8" x14ac:dyDescent="0.3">
      <c r="A9" s="50" t="s">
        <v>134</v>
      </c>
      <c r="B9" s="35"/>
      <c r="C9" s="50"/>
      <c r="D9" s="50"/>
      <c r="E9" s="50"/>
      <c r="F9" s="50"/>
      <c r="G9" s="33">
        <v>44317</v>
      </c>
      <c r="H9" s="34" t="s">
        <v>135</v>
      </c>
    </row>
    <row r="10" spans="1:8" x14ac:dyDescent="0.3">
      <c r="A10" s="50" t="s">
        <v>136</v>
      </c>
      <c r="B10" s="35"/>
      <c r="C10" s="50"/>
      <c r="D10" s="50"/>
      <c r="E10" s="50"/>
      <c r="F10" s="50"/>
      <c r="G10" s="33">
        <v>44348</v>
      </c>
      <c r="H10" s="34" t="s">
        <v>137</v>
      </c>
    </row>
    <row r="11" spans="1:8" x14ac:dyDescent="0.3">
      <c r="A11" s="50"/>
      <c r="B11" s="50"/>
      <c r="C11" s="50"/>
      <c r="D11" s="50"/>
      <c r="E11" s="50"/>
      <c r="F11" s="50"/>
      <c r="G11" s="33">
        <v>44378</v>
      </c>
      <c r="H11" s="34" t="s">
        <v>138</v>
      </c>
    </row>
    <row r="12" spans="1:8" x14ac:dyDescent="0.3">
      <c r="A12" s="50"/>
      <c r="B12" s="50"/>
      <c r="C12" s="50"/>
      <c r="D12" s="50"/>
      <c r="E12" s="50"/>
      <c r="F12" s="50"/>
      <c r="G12" s="33">
        <v>44409</v>
      </c>
      <c r="H12" s="34" t="s">
        <v>138</v>
      </c>
    </row>
    <row r="13" spans="1:8" x14ac:dyDescent="0.3">
      <c r="A13" s="50"/>
      <c r="B13" s="50"/>
      <c r="C13" s="50"/>
      <c r="D13" s="50"/>
      <c r="E13" s="50"/>
      <c r="F13" s="50"/>
      <c r="G13" s="33">
        <v>44501</v>
      </c>
      <c r="H13" s="34" t="s">
        <v>139</v>
      </c>
    </row>
    <row r="14" spans="1:8" x14ac:dyDescent="0.3">
      <c r="A14" s="50"/>
      <c r="B14" s="50"/>
      <c r="C14" s="50"/>
      <c r="D14" s="50"/>
      <c r="E14" s="50"/>
      <c r="F14" s="50"/>
      <c r="G14" s="33">
        <v>44531</v>
      </c>
      <c r="H14" s="34" t="s">
        <v>140</v>
      </c>
    </row>
    <row r="15" spans="1:8" x14ac:dyDescent="0.3">
      <c r="A15" s="50"/>
      <c r="B15" s="50"/>
      <c r="C15" s="50"/>
      <c r="D15" s="50"/>
      <c r="E15" s="50"/>
      <c r="F15" s="50"/>
      <c r="G15" s="36" t="s">
        <v>141</v>
      </c>
      <c r="H15" s="34" t="s">
        <v>142</v>
      </c>
    </row>
    <row r="16" spans="1:8" x14ac:dyDescent="0.3">
      <c r="A16" s="50"/>
      <c r="B16" s="50"/>
      <c r="C16" s="50"/>
      <c r="D16" s="50"/>
      <c r="E16" s="50"/>
      <c r="F16" s="50"/>
      <c r="G16" s="36" t="s">
        <v>143</v>
      </c>
      <c r="H16" s="34" t="s">
        <v>144</v>
      </c>
    </row>
    <row r="17" spans="1:8" x14ac:dyDescent="0.3">
      <c r="A17" s="50"/>
      <c r="B17" s="50"/>
      <c r="C17" s="50"/>
      <c r="D17" s="50"/>
      <c r="E17" s="50"/>
      <c r="F17" s="50"/>
      <c r="G17" s="36" t="s">
        <v>134</v>
      </c>
      <c r="H17" s="34" t="s">
        <v>145</v>
      </c>
    </row>
    <row r="18" spans="1:8" x14ac:dyDescent="0.3">
      <c r="A18" s="50"/>
      <c r="B18" s="50"/>
      <c r="C18" s="50"/>
      <c r="D18" s="50"/>
      <c r="E18" s="50"/>
      <c r="F18" s="50"/>
      <c r="G18" s="36" t="s">
        <v>146</v>
      </c>
      <c r="H18" s="34" t="s">
        <v>147</v>
      </c>
    </row>
    <row r="19" spans="1:8" x14ac:dyDescent="0.3">
      <c r="A19" s="50"/>
      <c r="B19" s="50"/>
      <c r="C19" s="50"/>
      <c r="D19" s="50"/>
      <c r="E19" s="50"/>
      <c r="F19" s="50"/>
      <c r="G19" s="36" t="s">
        <v>148</v>
      </c>
      <c r="H19" s="34" t="s">
        <v>149</v>
      </c>
    </row>
    <row r="20" spans="1:8" x14ac:dyDescent="0.3">
      <c r="A20" s="50"/>
      <c r="B20" s="50"/>
      <c r="C20" s="50"/>
      <c r="D20" s="50"/>
      <c r="E20" s="50"/>
      <c r="F20" s="50"/>
      <c r="G20" s="36" t="s">
        <v>150</v>
      </c>
      <c r="H20" s="34" t="s">
        <v>151</v>
      </c>
    </row>
    <row r="21" spans="1:8" x14ac:dyDescent="0.3">
      <c r="A21" s="50"/>
      <c r="B21" s="50"/>
      <c r="C21" s="50"/>
      <c r="D21" s="50"/>
      <c r="E21" s="50"/>
      <c r="F21" s="50"/>
      <c r="G21" s="36" t="s">
        <v>152</v>
      </c>
      <c r="H21" s="34" t="s">
        <v>153</v>
      </c>
    </row>
    <row r="22" spans="1:8" x14ac:dyDescent="0.3">
      <c r="A22" s="50"/>
      <c r="B22" s="50"/>
      <c r="C22" s="50"/>
      <c r="D22" s="50"/>
      <c r="E22" s="50"/>
      <c r="F22" s="50"/>
      <c r="G22" s="36" t="s">
        <v>154</v>
      </c>
      <c r="H22" s="34" t="s">
        <v>155</v>
      </c>
    </row>
    <row r="23" spans="1:8" x14ac:dyDescent="0.3">
      <c r="A23" s="50"/>
      <c r="B23" s="50"/>
      <c r="C23" s="50"/>
      <c r="D23" s="50"/>
      <c r="E23" s="50"/>
      <c r="F23" s="50"/>
      <c r="G23" s="36" t="s">
        <v>156</v>
      </c>
      <c r="H23" s="34" t="s">
        <v>157</v>
      </c>
    </row>
    <row r="24" spans="1:8" x14ac:dyDescent="0.3">
      <c r="A24" s="50"/>
      <c r="B24" s="50"/>
      <c r="C24" s="50"/>
      <c r="D24" s="50"/>
      <c r="E24" s="50"/>
      <c r="F24" s="50"/>
      <c r="G24" s="36" t="s">
        <v>158</v>
      </c>
      <c r="H24" s="34" t="s">
        <v>159</v>
      </c>
    </row>
    <row r="25" spans="1:8" x14ac:dyDescent="0.3">
      <c r="A25" s="50"/>
      <c r="B25" s="50"/>
      <c r="C25" s="50"/>
      <c r="D25" s="50"/>
      <c r="E25" s="50"/>
      <c r="F25" s="50"/>
      <c r="G25" s="36" t="s">
        <v>160</v>
      </c>
      <c r="H25" s="34" t="s">
        <v>161</v>
      </c>
    </row>
    <row r="26" spans="1:8" x14ac:dyDescent="0.3">
      <c r="A26" s="50"/>
      <c r="B26" s="50"/>
      <c r="C26" s="50"/>
      <c r="D26" s="50"/>
      <c r="E26" s="50"/>
      <c r="F26" s="50"/>
      <c r="G26" s="36" t="s">
        <v>162</v>
      </c>
      <c r="H26" s="34" t="s">
        <v>163</v>
      </c>
    </row>
    <row r="27" spans="1:8" x14ac:dyDescent="0.3">
      <c r="A27" s="50"/>
      <c r="B27" s="50"/>
      <c r="C27" s="50"/>
      <c r="D27" s="50"/>
      <c r="E27" s="50"/>
      <c r="F27" s="50"/>
      <c r="G27" s="36" t="s">
        <v>164</v>
      </c>
      <c r="H27" s="34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J16" sqref="J16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664062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5"/>
      <c r="B1" s="6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x14ac:dyDescent="0.3">
      <c r="A2" s="55"/>
      <c r="B2" s="37" t="s">
        <v>166</v>
      </c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x14ac:dyDescent="0.3">
      <c r="A3" s="55"/>
      <c r="B3" s="38" t="s">
        <v>1</v>
      </c>
      <c r="C3" s="38">
        <v>101</v>
      </c>
      <c r="D3" s="38">
        <v>102</v>
      </c>
      <c r="E3" s="38">
        <v>103</v>
      </c>
      <c r="F3" s="38">
        <v>104</v>
      </c>
      <c r="G3" s="38">
        <v>105</v>
      </c>
      <c r="H3" s="38">
        <v>106</v>
      </c>
      <c r="I3" s="38">
        <v>107</v>
      </c>
      <c r="J3" s="38">
        <v>108</v>
      </c>
      <c r="K3" s="38">
        <v>109</v>
      </c>
      <c r="L3" s="38">
        <v>110</v>
      </c>
    </row>
    <row r="4" spans="1:12" x14ac:dyDescent="0.3">
      <c r="A4" s="55"/>
      <c r="B4" s="38" t="s">
        <v>167</v>
      </c>
      <c r="C4" s="39" t="s">
        <v>168</v>
      </c>
      <c r="D4" s="39" t="s">
        <v>169</v>
      </c>
      <c r="E4" s="39" t="s">
        <v>104</v>
      </c>
      <c r="F4" s="39" t="s">
        <v>170</v>
      </c>
      <c r="G4" s="39" t="s">
        <v>171</v>
      </c>
      <c r="H4" s="39" t="s">
        <v>172</v>
      </c>
      <c r="I4" s="39" t="s">
        <v>173</v>
      </c>
      <c r="J4" s="39" t="s">
        <v>174</v>
      </c>
      <c r="K4" s="39" t="s">
        <v>175</v>
      </c>
      <c r="L4" s="39" t="s">
        <v>176</v>
      </c>
    </row>
    <row r="5" spans="1:12" x14ac:dyDescent="0.3">
      <c r="A5" s="55"/>
      <c r="B5" s="38" t="s">
        <v>177</v>
      </c>
      <c r="C5" s="39" t="s">
        <v>107</v>
      </c>
      <c r="D5" s="39" t="s">
        <v>109</v>
      </c>
      <c r="E5" s="39" t="s">
        <v>178</v>
      </c>
      <c r="F5" s="39" t="s">
        <v>179</v>
      </c>
      <c r="G5" s="39" t="s">
        <v>107</v>
      </c>
      <c r="H5" s="39" t="s">
        <v>109</v>
      </c>
      <c r="I5" s="39" t="s">
        <v>178</v>
      </c>
      <c r="J5" s="39" t="s">
        <v>179</v>
      </c>
      <c r="K5" s="39" t="s">
        <v>107</v>
      </c>
      <c r="L5" s="39" t="s">
        <v>109</v>
      </c>
    </row>
    <row r="6" spans="1:12" x14ac:dyDescent="0.3">
      <c r="A6" s="55"/>
      <c r="B6" s="38" t="s">
        <v>4</v>
      </c>
      <c r="C6" s="39">
        <v>50000</v>
      </c>
      <c r="D6" s="39">
        <v>55000</v>
      </c>
      <c r="E6" s="39">
        <v>60000</v>
      </c>
      <c r="F6" s="39">
        <v>65000</v>
      </c>
      <c r="G6" s="39">
        <v>70000</v>
      </c>
      <c r="H6" s="39">
        <v>75000</v>
      </c>
      <c r="I6" s="39">
        <v>80000</v>
      </c>
      <c r="J6" s="39">
        <v>85000</v>
      </c>
      <c r="K6" s="39">
        <v>90000</v>
      </c>
      <c r="L6" s="39">
        <v>95000</v>
      </c>
    </row>
    <row r="7" spans="1:12" x14ac:dyDescent="0.3">
      <c r="A7" s="55"/>
      <c r="B7" s="38" t="s">
        <v>180</v>
      </c>
      <c r="C7" s="39">
        <v>2000</v>
      </c>
      <c r="D7" s="39">
        <v>2500</v>
      </c>
      <c r="E7" s="39">
        <v>3000</v>
      </c>
      <c r="F7" s="39">
        <v>3500</v>
      </c>
      <c r="G7" s="39">
        <v>4000</v>
      </c>
      <c r="H7" s="39">
        <v>4500</v>
      </c>
      <c r="I7" s="39">
        <v>5000</v>
      </c>
      <c r="J7" s="39">
        <v>5500</v>
      </c>
      <c r="K7" s="39">
        <v>6000</v>
      </c>
      <c r="L7" s="39">
        <v>6500</v>
      </c>
    </row>
    <row r="8" spans="1:12" x14ac:dyDescent="0.3">
      <c r="A8" s="55"/>
      <c r="B8" s="38" t="s">
        <v>181</v>
      </c>
      <c r="C8" s="39">
        <v>52000</v>
      </c>
      <c r="D8" s="39">
        <v>57500</v>
      </c>
      <c r="E8" s="39">
        <v>63000</v>
      </c>
      <c r="F8" s="39">
        <v>685000</v>
      </c>
      <c r="G8" s="39">
        <v>74000</v>
      </c>
      <c r="H8" s="39">
        <v>79500</v>
      </c>
      <c r="I8" s="39">
        <v>85000</v>
      </c>
      <c r="J8" s="39">
        <v>90500</v>
      </c>
      <c r="K8" s="39">
        <v>96000</v>
      </c>
      <c r="L8" s="39">
        <v>101500</v>
      </c>
    </row>
    <row r="9" spans="1:12" x14ac:dyDescent="0.3">
      <c r="A9" s="65"/>
      <c r="B9" s="6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2" x14ac:dyDescent="0.3">
      <c r="A10" s="54">
        <v>1</v>
      </c>
      <c r="B10" s="37" t="s">
        <v>182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1:12" x14ac:dyDescent="0.3">
      <c r="A11" s="64"/>
      <c r="B11" s="64"/>
      <c r="C11" s="37"/>
      <c r="D11" s="37"/>
      <c r="E11" s="55"/>
      <c r="F11" s="55"/>
      <c r="G11" s="55"/>
      <c r="H11" s="55"/>
      <c r="I11" s="55"/>
      <c r="J11" s="55"/>
      <c r="K11" s="55"/>
      <c r="L11" s="55"/>
    </row>
    <row r="12" spans="1:12" x14ac:dyDescent="0.3">
      <c r="A12" s="54"/>
      <c r="B12" s="55" t="s">
        <v>124</v>
      </c>
      <c r="C12" s="40"/>
      <c r="D12" s="55"/>
      <c r="E12" s="55"/>
      <c r="F12" s="55"/>
      <c r="G12" s="55"/>
      <c r="H12" s="55"/>
      <c r="I12" s="55"/>
      <c r="J12" s="55"/>
      <c r="K12" s="55"/>
      <c r="L12" s="55"/>
    </row>
    <row r="13" spans="1:12" x14ac:dyDescent="0.3">
      <c r="A13" s="64"/>
      <c r="B13" s="64"/>
      <c r="C13" s="55"/>
      <c r="D13" s="55"/>
      <c r="E13" s="55"/>
      <c r="F13" s="55"/>
      <c r="G13" s="55"/>
      <c r="H13" s="55"/>
      <c r="I13" s="55"/>
      <c r="J13" s="55"/>
      <c r="K13" s="55"/>
      <c r="L13" s="55"/>
    </row>
    <row r="14" spans="1:12" x14ac:dyDescent="0.3">
      <c r="A14" s="54">
        <v>2</v>
      </c>
      <c r="B14" s="37" t="s">
        <v>183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spans="1:12" x14ac:dyDescent="0.3">
      <c r="A15" s="64"/>
      <c r="B15" s="64"/>
      <c r="C15" s="37"/>
      <c r="D15" s="37"/>
      <c r="E15" s="55"/>
      <c r="F15" s="55"/>
      <c r="G15" s="55"/>
      <c r="H15" s="55"/>
      <c r="I15" s="55"/>
      <c r="J15" s="55"/>
      <c r="K15" s="55"/>
      <c r="L15" s="55"/>
    </row>
    <row r="16" spans="1:12" x14ac:dyDescent="0.3">
      <c r="A16" s="54"/>
      <c r="B16" s="55" t="s">
        <v>124</v>
      </c>
      <c r="C16" s="40"/>
      <c r="D16" s="55"/>
      <c r="E16" s="55"/>
      <c r="F16" s="55"/>
      <c r="G16" s="55"/>
      <c r="H16" s="55"/>
      <c r="I16" s="55"/>
      <c r="J16" s="55"/>
      <c r="K16" s="55"/>
      <c r="L16" s="55"/>
    </row>
    <row r="17" spans="1:12" x14ac:dyDescent="0.3">
      <c r="A17" s="64"/>
      <c r="B17" s="64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x14ac:dyDescent="0.3">
      <c r="A18" s="64"/>
      <c r="B18" s="64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x14ac:dyDescent="0.3">
      <c r="A19" s="54">
        <v>3</v>
      </c>
      <c r="B19" s="37" t="s">
        <v>184</v>
      </c>
      <c r="C19" s="37"/>
      <c r="D19" s="37"/>
      <c r="E19" s="55"/>
      <c r="F19" s="55"/>
      <c r="G19" s="55"/>
      <c r="H19" s="55"/>
      <c r="I19" s="55"/>
      <c r="J19" s="55"/>
      <c r="K19" s="55"/>
      <c r="L19" s="55"/>
    </row>
    <row r="20" spans="1:12" x14ac:dyDescent="0.3">
      <c r="A20" s="54"/>
      <c r="B20" s="54" t="s">
        <v>124</v>
      </c>
      <c r="C20" s="40"/>
      <c r="D20" s="55"/>
      <c r="E20" s="55"/>
      <c r="F20" s="55"/>
      <c r="G20" s="55"/>
      <c r="H20" s="55"/>
      <c r="I20" s="55"/>
      <c r="J20" s="55"/>
      <c r="K20" s="55"/>
      <c r="L20" s="55"/>
    </row>
    <row r="21" spans="1:12" x14ac:dyDescent="0.3">
      <c r="A21" s="64"/>
      <c r="B21" s="64"/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1:12" x14ac:dyDescent="0.3">
      <c r="A22" s="64"/>
      <c r="B22" s="64"/>
      <c r="C22" s="55"/>
      <c r="D22" s="55"/>
      <c r="E22" s="55"/>
      <c r="F22" s="55"/>
      <c r="G22" s="55"/>
      <c r="H22" s="55"/>
      <c r="I22" s="55"/>
      <c r="J22" s="55"/>
      <c r="K22" s="55"/>
      <c r="L22" s="55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rasia naseem</dc:creator>
  <cp:keywords/>
  <dc:description/>
  <cp:lastModifiedBy>hamna p</cp:lastModifiedBy>
  <cp:revision/>
  <dcterms:created xsi:type="dcterms:W3CDTF">2024-07-16T06:00:49Z</dcterms:created>
  <dcterms:modified xsi:type="dcterms:W3CDTF">2025-09-15T05:10:03Z</dcterms:modified>
  <cp:category/>
  <cp:contentStatus/>
</cp:coreProperties>
</file>